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20" yWindow="600" windowWidth="18315" windowHeight="10740"/>
  </bookViews>
  <sheets>
    <sheet name="Anexo 1 " sheetId="6" r:id="rId1"/>
    <sheet name="Anexo 2" sheetId="12" r:id="rId2"/>
    <sheet name="Anexo 3" sheetId="13" r:id="rId3"/>
    <sheet name="Anexo 4" sheetId="14" r:id="rId4"/>
    <sheet name="Anexo 5" sheetId="15" r:id="rId5"/>
    <sheet name="Anexo 6" sheetId="1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a" localSheetId="1">'[1]CUADRO No 4'!#REF!</definedName>
    <definedName name="\a" localSheetId="2">'[1]CUADRO No 4'!#REF!</definedName>
    <definedName name="\a" localSheetId="3">'[1]CUADRO No 4'!#REF!</definedName>
    <definedName name="\a" localSheetId="4">'[1]CUADRO No 4'!#REF!</definedName>
    <definedName name="\a" localSheetId="5">'[1]CUADRO No 4'!#REF!</definedName>
    <definedName name="\a">'[1]CUADRO No 4'!#REF!</definedName>
    <definedName name="\c" localSheetId="1">#REF!</definedName>
    <definedName name="\c" localSheetId="2">#REF!</definedName>
    <definedName name="\c" localSheetId="3">#REF!</definedName>
    <definedName name="\c" localSheetId="4">#REF!</definedName>
    <definedName name="\c" localSheetId="5">#REF!</definedName>
    <definedName name="\c">#REF!</definedName>
    <definedName name="\i" localSheetId="1">#REF!</definedName>
    <definedName name="\i" localSheetId="2">#REF!</definedName>
    <definedName name="\i" localSheetId="3">#REF!</definedName>
    <definedName name="\i" localSheetId="4">#REF!</definedName>
    <definedName name="\i" localSheetId="5">#REF!</definedName>
    <definedName name="\i">#REF!</definedName>
    <definedName name="\P" localSheetId="1">#REF!</definedName>
    <definedName name="\P" localSheetId="2">#REF!</definedName>
    <definedName name="\P" localSheetId="3">#REF!</definedName>
    <definedName name="\P" localSheetId="4">#REF!</definedName>
    <definedName name="\P" localSheetId="5">#REF!</definedName>
    <definedName name="\P">#REF!</definedName>
    <definedName name="\r" localSheetId="1">#REF!</definedName>
    <definedName name="\r" localSheetId="2">#REF!</definedName>
    <definedName name="\r" localSheetId="3">#REF!</definedName>
    <definedName name="\r" localSheetId="4">#REF!</definedName>
    <definedName name="\r" localSheetId="5">#REF!</definedName>
    <definedName name="\r">#REF!</definedName>
    <definedName name="__123Graph_B" localSheetId="1" hidden="1">'[2]GIROS SITUAD.FISCAL- 2000'!#REF!</definedName>
    <definedName name="__123Graph_B" localSheetId="2" hidden="1">'[2]GIROS SITUAD.FISCAL- 2000'!#REF!</definedName>
    <definedName name="__123Graph_B" localSheetId="3" hidden="1">'[2]GIROS SITUAD.FISCAL- 2000'!#REF!</definedName>
    <definedName name="__123Graph_B" localSheetId="4" hidden="1">'[2]GIROS SITUAD.FISCAL- 2000'!#REF!</definedName>
    <definedName name="__123Graph_B" localSheetId="5" hidden="1">'[2]GIROS SITUAD.FISCAL- 2000'!#REF!</definedName>
    <definedName name="__123Graph_B" hidden="1">'[2]GIROS SITUAD.FISCAL- 2000'!#REF!</definedName>
    <definedName name="__123Graph_D" localSheetId="1" hidden="1">'[2]GIROS SITUAD.FISCAL- 2000'!#REF!</definedName>
    <definedName name="__123Graph_D" localSheetId="2" hidden="1">'[2]GIROS SITUAD.FISCAL- 2000'!#REF!</definedName>
    <definedName name="__123Graph_D" localSheetId="3" hidden="1">'[2]GIROS SITUAD.FISCAL- 2000'!#REF!</definedName>
    <definedName name="__123Graph_D" localSheetId="4" hidden="1">'[2]GIROS SITUAD.FISCAL- 2000'!#REF!</definedName>
    <definedName name="__123Graph_D" localSheetId="5" hidden="1">'[2]GIROS SITUAD.FISCAL- 2000'!#REF!</definedName>
    <definedName name="__123Graph_D" hidden="1">'[2]GIROS SITUAD.FISCAL- 2000'!#REF!</definedName>
    <definedName name="__123Graph_F" localSheetId="1" hidden="1">'[2]GIROS SITUAD.FISCAL- 2000'!#REF!</definedName>
    <definedName name="__123Graph_F" localSheetId="2" hidden="1">'[2]GIROS SITUAD.FISCAL- 2000'!#REF!</definedName>
    <definedName name="__123Graph_F" localSheetId="3" hidden="1">'[2]GIROS SITUAD.FISCAL- 2000'!#REF!</definedName>
    <definedName name="__123Graph_F" localSheetId="4" hidden="1">'[2]GIROS SITUAD.FISCAL- 2000'!#REF!</definedName>
    <definedName name="__123Graph_F" localSheetId="5" hidden="1">'[2]GIROS SITUAD.FISCAL- 2000'!#REF!</definedName>
    <definedName name="__123Graph_F" hidden="1">'[2]GIROS SITUAD.FISCAL- 2000'!#REF!</definedName>
    <definedName name="__123Graph_X" localSheetId="1" hidden="1">'[2]GIROS SITUAD.FISCAL- 2000'!#REF!</definedName>
    <definedName name="__123Graph_X" localSheetId="2" hidden="1">'[2]GIROS SITUAD.FISCAL- 2000'!#REF!</definedName>
    <definedName name="__123Graph_X" localSheetId="3" hidden="1">'[2]GIROS SITUAD.FISCAL- 2000'!#REF!</definedName>
    <definedName name="__123Graph_X" localSheetId="4" hidden="1">'[2]GIROS SITUAD.FISCAL- 2000'!#REF!</definedName>
    <definedName name="__123Graph_X" localSheetId="5" hidden="1">'[2]GIROS SITUAD.FISCAL- 2000'!#REF!</definedName>
    <definedName name="__123Graph_X" hidden="1">'[2]GIROS SITUAD.FISCAL- 2000'!#REF!</definedName>
    <definedName name="_1" localSheetId="1">#REF!</definedName>
    <definedName name="_1" localSheetId="2">#REF!</definedName>
    <definedName name="_1" localSheetId="3">#REF!</definedName>
    <definedName name="_1" localSheetId="4">#REF!</definedName>
    <definedName name="_1" localSheetId="5">#REF!</definedName>
    <definedName name="_1">#REF!</definedName>
    <definedName name="_1994">'[3]Educa 94-01 miles corrientes'!$M$2</definedName>
    <definedName name="_1995">'[3]Educa 94-01 miles corrientes'!$N$2</definedName>
    <definedName name="_1996">'[3]Educa 94-01 miles corrientes'!$O$2</definedName>
    <definedName name="_1997">'[3]Educa 94-01 miles corrientes'!$P$2</definedName>
    <definedName name="_1998" localSheetId="1">#REF!</definedName>
    <definedName name="_1998" localSheetId="2">#REF!</definedName>
    <definedName name="_1998" localSheetId="3">#REF!</definedName>
    <definedName name="_1998" localSheetId="4">#REF!</definedName>
    <definedName name="_1998" localSheetId="5">#REF!</definedName>
    <definedName name="_1998">#REF!</definedName>
    <definedName name="_1999" localSheetId="1">#REF!</definedName>
    <definedName name="_1999" localSheetId="2">#REF!</definedName>
    <definedName name="_1999" localSheetId="3">#REF!</definedName>
    <definedName name="_1999" localSheetId="4">#REF!</definedName>
    <definedName name="_1999" localSheetId="5">#REF!</definedName>
    <definedName name="_1999">#REF!</definedName>
    <definedName name="_2" localSheetId="1">#REF!</definedName>
    <definedName name="_2" localSheetId="2">#REF!</definedName>
    <definedName name="_2" localSheetId="3">#REF!</definedName>
    <definedName name="_2" localSheetId="4">#REF!</definedName>
    <definedName name="_2" localSheetId="5">#REF!</definedName>
    <definedName name="_2">#REF!</definedName>
    <definedName name="_2000" localSheetId="1">#REF!</definedName>
    <definedName name="_2000" localSheetId="2">#REF!</definedName>
    <definedName name="_2000" localSheetId="3">#REF!</definedName>
    <definedName name="_2000" localSheetId="4">#REF!</definedName>
    <definedName name="_2000" localSheetId="5">#REF!</definedName>
    <definedName name="_2000">#REF!</definedName>
    <definedName name="_2001" localSheetId="1">#REF!</definedName>
    <definedName name="_2001" localSheetId="2">#REF!</definedName>
    <definedName name="_2001" localSheetId="3">#REF!</definedName>
    <definedName name="_2001" localSheetId="4">#REF!</definedName>
    <definedName name="_2001" localSheetId="5">#REF!</definedName>
    <definedName name="_2001">#REF!</definedName>
    <definedName name="_2002" localSheetId="1">#REF!</definedName>
    <definedName name="_2002" localSheetId="2">#REF!</definedName>
    <definedName name="_2002" localSheetId="3">#REF!</definedName>
    <definedName name="_2002" localSheetId="4">#REF!</definedName>
    <definedName name="_2002" localSheetId="5">#REF!</definedName>
    <definedName name="_2002">#REF!</definedName>
    <definedName name="_3" localSheetId="1">#REF!</definedName>
    <definedName name="_3" localSheetId="2">#REF!</definedName>
    <definedName name="_3" localSheetId="3">#REF!</definedName>
    <definedName name="_3" localSheetId="4">#REF!</definedName>
    <definedName name="_3" localSheetId="5">#REF!</definedName>
    <definedName name="_3">#REF!</definedName>
    <definedName name="_4" localSheetId="1">#REF!</definedName>
    <definedName name="_4" localSheetId="2">#REF!</definedName>
    <definedName name="_4" localSheetId="3">#REF!</definedName>
    <definedName name="_4" localSheetId="4">#REF!</definedName>
    <definedName name="_4" localSheetId="5">#REF!</definedName>
    <definedName name="_4">#REF!</definedName>
    <definedName name="_5" localSheetId="1">#REF!</definedName>
    <definedName name="_5" localSheetId="2">#REF!</definedName>
    <definedName name="_5" localSheetId="3">#REF!</definedName>
    <definedName name="_5" localSheetId="4">#REF!</definedName>
    <definedName name="_5" localSheetId="5">#REF!</definedName>
    <definedName name="_5">#REF!</definedName>
    <definedName name="_6" localSheetId="1">#REF!</definedName>
    <definedName name="_6" localSheetId="2">#REF!</definedName>
    <definedName name="_6" localSheetId="3">#REF!</definedName>
    <definedName name="_6" localSheetId="4">#REF!</definedName>
    <definedName name="_6" localSheetId="5">#REF!</definedName>
    <definedName name="_6">#REF!</definedName>
    <definedName name="_7" localSheetId="1">#REF!</definedName>
    <definedName name="_7" localSheetId="2">#REF!</definedName>
    <definedName name="_7" localSheetId="3">#REF!</definedName>
    <definedName name="_7" localSheetId="4">#REF!</definedName>
    <definedName name="_7" localSheetId="5">#REF!</definedName>
    <definedName name="_7">#REF!</definedName>
    <definedName name="_8" localSheetId="1">#REF!</definedName>
    <definedName name="_8" localSheetId="2">#REF!</definedName>
    <definedName name="_8" localSheetId="3">#REF!</definedName>
    <definedName name="_8" localSheetId="4">#REF!</definedName>
    <definedName name="_8" localSheetId="5">#REF!</definedName>
    <definedName name="_8">#REF!</definedName>
    <definedName name="_xlnm._FilterDatabase" localSheetId="1" hidden="1">'Anexo 2'!$A$10:$R$1112</definedName>
    <definedName name="_xlnm._FilterDatabase" localSheetId="2" hidden="1">'Anexo 3'!$A$10:$T$10</definedName>
    <definedName name="_xlnm._FilterDatabase" localSheetId="3" hidden="1">'Anexo 4'!$A$9:$S$9</definedName>
    <definedName name="_xlnm._FilterDatabase" localSheetId="4" hidden="1">'Anexo 5'!$A$9:$Q$9</definedName>
    <definedName name="_xlnm._FilterDatabase" localSheetId="5" hidden="1">'Anexo 6'!$A$9:$K$1111</definedName>
    <definedName name="_fmi1">[4]PAGOFMI!$A$1:$L$51</definedName>
    <definedName name="_fmi2">[4]PAGOFMI!$P$1:$AA$51</definedName>
    <definedName name="_fmi3">[4]PAGORES!$AC$1:$AN$43</definedName>
    <definedName name="_fmi4">[4]PAGORES!$AP$1:$BA$44</definedName>
    <definedName name="_Order1" hidden="1">255</definedName>
    <definedName name="_Order2" hidden="1">255</definedName>
    <definedName name="_PIB01" localSheetId="1">[5]SUPUESTOS!#REF!</definedName>
    <definedName name="_PIB01" localSheetId="2">[5]SUPUESTOS!#REF!</definedName>
    <definedName name="_PIB01" localSheetId="3">[5]SUPUESTOS!#REF!</definedName>
    <definedName name="_PIB01" localSheetId="4">[5]SUPUESTOS!#REF!</definedName>
    <definedName name="_PIB01" localSheetId="5">[5]SUPUESTOS!#REF!</definedName>
    <definedName name="_PIB01">[5]SUPUESTOS!#REF!</definedName>
    <definedName name="_PIB02" localSheetId="1">[6]SUPUESTOS!#REF!</definedName>
    <definedName name="_PIB02" localSheetId="2">[6]SUPUESTOS!#REF!</definedName>
    <definedName name="_PIB02" localSheetId="3">[6]SUPUESTOS!#REF!</definedName>
    <definedName name="_PIB02" localSheetId="4">[6]SUPUESTOS!#REF!</definedName>
    <definedName name="_PIB02" localSheetId="5">[6]SUPUESTOS!#REF!</definedName>
    <definedName name="_PIB02">[6]SUPUESTOS!#REF!</definedName>
    <definedName name="_PIB95">[5]SUPUESTOS!$J$47</definedName>
    <definedName name="_PIB96">[5]SUPUESTOS!$K$47</definedName>
    <definedName name="_PIB97">[7]SUPUESTOS!$L$47</definedName>
    <definedName name="_PIB98">[7]SUPUESTOS!$M$47</definedName>
    <definedName name="_PIB99">[7]SUPUESTOS!$N$47</definedName>
    <definedName name="_RES9397" localSheetId="1">#REF!</definedName>
    <definedName name="_RES9397" localSheetId="2">#REF!</definedName>
    <definedName name="_RES9397" localSheetId="3">#REF!</definedName>
    <definedName name="_RES9397" localSheetId="4">#REF!</definedName>
    <definedName name="_RES9397" localSheetId="5">#REF!</definedName>
    <definedName name="_RES9397">#REF!</definedName>
    <definedName name="_rez2">'[4]PAGOS VIGENCIA t'!$A$57:$AH$108</definedName>
    <definedName name="_rez3">[4]PAGORES!$A$1:$M$37</definedName>
    <definedName name="_rez4">[4]PAGORES!$O$1:$AN$43</definedName>
    <definedName name="_Table1_Out" localSheetId="1" hidden="1">[8]CARBOCOL!#REF!</definedName>
    <definedName name="_Table1_Out" localSheetId="2" hidden="1">[8]CARBOCOL!#REF!</definedName>
    <definedName name="_Table1_Out" localSheetId="3" hidden="1">[8]CARBOCOL!#REF!</definedName>
    <definedName name="_Table1_Out" localSheetId="4" hidden="1">[8]CARBOCOL!#REF!</definedName>
    <definedName name="_Table1_Out" localSheetId="5" hidden="1">[8]CARBOCOL!#REF!</definedName>
    <definedName name="_Table1_Out" hidden="1">[8]CARBOCOL!#REF!</definedName>
    <definedName name="_Table2_In2" localSheetId="1" hidden="1">[9]ANUAL1!#REF!</definedName>
    <definedName name="_Table2_In2" localSheetId="2" hidden="1">[9]ANUAL1!#REF!</definedName>
    <definedName name="_Table2_In2" localSheetId="3" hidden="1">[9]ANUAL1!#REF!</definedName>
    <definedName name="_Table2_In2" localSheetId="4" hidden="1">[9]ANUAL1!#REF!</definedName>
    <definedName name="_Table2_In2" localSheetId="5" hidden="1">[9]ANUAL1!#REF!</definedName>
    <definedName name="_Table2_In2" hidden="1">[9]ANUAL1!#REF!</definedName>
    <definedName name="_Table2_Out" localSheetId="1" hidden="1">[8]CARBOCOL!#REF!</definedName>
    <definedName name="_Table2_Out" localSheetId="2" hidden="1">[8]CARBOCOL!#REF!</definedName>
    <definedName name="_Table2_Out" localSheetId="3" hidden="1">[8]CARBOCOL!#REF!</definedName>
    <definedName name="_Table2_Out" localSheetId="4" hidden="1">[8]CARBOCOL!#REF!</definedName>
    <definedName name="_Table2_Out" localSheetId="5" hidden="1">[8]CARBOCOL!#REF!</definedName>
    <definedName name="_Table2_Out" hidden="1">[8]CARBOCOL!#REF!</definedName>
    <definedName name="A" localSheetId="1">#REF!</definedName>
    <definedName name="A" localSheetId="2">#REF!</definedName>
    <definedName name="A" localSheetId="3">#REF!</definedName>
    <definedName name="A" localSheetId="4">#REF!</definedName>
    <definedName name="A" localSheetId="5">#REF!</definedName>
    <definedName name="A">#REF!</definedName>
    <definedName name="A_2002" localSheetId="1">#REF!</definedName>
    <definedName name="A_2002" localSheetId="2">#REF!</definedName>
    <definedName name="A_2002" localSheetId="3">#REF!</definedName>
    <definedName name="A_2002" localSheetId="4">#REF!</definedName>
    <definedName name="A_2002" localSheetId="5">#REF!</definedName>
    <definedName name="A_2002">#REF!</definedName>
    <definedName name="A_CAPITAL">[10]Hoja4!$B$3:$O$34</definedName>
    <definedName name="A_DEPTOS">[10]Hoja4!$B$76:$N$108</definedName>
    <definedName name="A_impresión_IM" localSheetId="1">#REF!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#REF!</definedName>
    <definedName name="A_MUNPIOS">[10]Hoja4!$B$39:$N$71</definedName>
    <definedName name="AAA">[11]proyecINGRESOS99!$L$1:$T$97</definedName>
    <definedName name="Ajustado" localSheetId="1">#REF!</definedName>
    <definedName name="Ajustado" localSheetId="2">#REF!</definedName>
    <definedName name="Ajustado" localSheetId="3">#REF!</definedName>
    <definedName name="Ajustado" localSheetId="4">#REF!</definedName>
    <definedName name="Ajustado" localSheetId="5">#REF!</definedName>
    <definedName name="Ajustado">#REF!</definedName>
    <definedName name="ANEXO_No." localSheetId="1">#REF!</definedName>
    <definedName name="ANEXO_No." localSheetId="2">#REF!</definedName>
    <definedName name="ANEXO_No." localSheetId="3">#REF!</definedName>
    <definedName name="ANEXO_No." localSheetId="4">#REF!</definedName>
    <definedName name="ANEXO_No." localSheetId="5">#REF!</definedName>
    <definedName name="ANEXO_No.">#REF!</definedName>
    <definedName name="ANEXO_No._5" localSheetId="1">#REF!</definedName>
    <definedName name="ANEXO_No._5" localSheetId="2">#REF!</definedName>
    <definedName name="ANEXO_No._5" localSheetId="3">#REF!</definedName>
    <definedName name="ANEXO_No._5" localSheetId="4">#REF!</definedName>
    <definedName name="ANEXO_No._5" localSheetId="5">#REF!</definedName>
    <definedName name="ANEXO_No._5">#REF!</definedName>
    <definedName name="aprnac" localSheetId="1">[12]GASTOS!#REF!</definedName>
    <definedName name="aprnac" localSheetId="2">[12]GASTOS!#REF!</definedName>
    <definedName name="aprnac" localSheetId="3">[12]GASTOS!#REF!</definedName>
    <definedName name="aprnac" localSheetId="4">[12]GASTOS!#REF!</definedName>
    <definedName name="aprnac" localSheetId="5">[12]GASTOS!#REF!</definedName>
    <definedName name="aprnac">[12]GASTOS!#REF!</definedName>
    <definedName name="APROPIACIONES_PAC_Y_REZAGO_1999___2000" localSheetId="1">#REF!</definedName>
    <definedName name="APROPIACIONES_PAC_Y_REZAGO_1999___2000" localSheetId="2">#REF!</definedName>
    <definedName name="APROPIACIONES_PAC_Y_REZAGO_1999___2000" localSheetId="3">#REF!</definedName>
    <definedName name="APROPIACIONES_PAC_Y_REZAGO_1999___2000" localSheetId="4">#REF!</definedName>
    <definedName name="APROPIACIONES_PAC_Y_REZAGO_1999___2000" localSheetId="5">#REF!</definedName>
    <definedName name="APROPIACIONES_PAC_Y_REZAGO_1999___2000">#REF!</definedName>
    <definedName name="aprprp" localSheetId="1">[12]GASTOS!#REF!</definedName>
    <definedName name="aprprp" localSheetId="2">[12]GASTOS!#REF!</definedName>
    <definedName name="aprprp" localSheetId="3">[12]GASTOS!#REF!</definedName>
    <definedName name="aprprp" localSheetId="4">[12]GASTOS!#REF!</definedName>
    <definedName name="aprprp" localSheetId="5">[12]GASTOS!#REF!</definedName>
    <definedName name="aprprp">[12]GASTOS!#REF!</definedName>
    <definedName name="_xlnm.Print_Area" localSheetId="0">'Anexo 1 '!$A$1:$D$1128</definedName>
    <definedName name="_xlnm.Print_Area" localSheetId="1">'Anexo 2'!$C$1:$Q$1114</definedName>
    <definedName name="_xlnm.Print_Area" localSheetId="2">'Anexo 3'!#REF!</definedName>
    <definedName name="_xlnm.Print_Area" localSheetId="3">'Anexo 4'!$B$1:$K$1113</definedName>
    <definedName name="_xlnm.Print_Area" localSheetId="4">'Anexo 5'!#REF!</definedName>
    <definedName name="_xlnm.Print_Area" localSheetId="5">'Anexo 6'!#REF!</definedName>
    <definedName name="asigbas" localSheetId="1">#REF!</definedName>
    <definedName name="asigbas" localSheetId="2">#REF!</definedName>
    <definedName name="asigbas" localSheetId="3">#REF!</definedName>
    <definedName name="asigbas" localSheetId="4">#REF!</definedName>
    <definedName name="asigbas" localSheetId="5">#REF!</definedName>
    <definedName name="asigbas">#REF!</definedName>
    <definedName name="asigbasempu" localSheetId="1">#REF!</definedName>
    <definedName name="asigbasempu" localSheetId="2">#REF!</definedName>
    <definedName name="asigbasempu" localSheetId="3">#REF!</definedName>
    <definedName name="asigbasempu" localSheetId="4">#REF!</definedName>
    <definedName name="asigbasempu" localSheetId="5">#REF!</definedName>
    <definedName name="asigbasempu">#REF!</definedName>
    <definedName name="asigbasisten" localSheetId="1">#REF!</definedName>
    <definedName name="asigbasisten" localSheetId="2">#REF!</definedName>
    <definedName name="asigbasisten" localSheetId="3">#REF!</definedName>
    <definedName name="asigbasisten" localSheetId="4">#REF!</definedName>
    <definedName name="asigbasisten" localSheetId="5">#REF!</definedName>
    <definedName name="asigbasisten">#REF!</definedName>
    <definedName name="asigmen" localSheetId="1">#REF!</definedName>
    <definedName name="asigmen" localSheetId="2">#REF!</definedName>
    <definedName name="asigmen" localSheetId="3">#REF!</definedName>
    <definedName name="asigmen" localSheetId="4">#REF!</definedName>
    <definedName name="asigmen" localSheetId="5">#REF!</definedName>
    <definedName name="asigmen">#REF!</definedName>
    <definedName name="auxalm" localSheetId="1">#REF!</definedName>
    <definedName name="auxalm" localSheetId="2">#REF!</definedName>
    <definedName name="auxalm" localSheetId="3">#REF!</definedName>
    <definedName name="auxalm" localSheetId="4">#REF!</definedName>
    <definedName name="auxalm" localSheetId="5">#REF!</definedName>
    <definedName name="auxalm">#REF!</definedName>
    <definedName name="B">[13]LOTERIAS!$B$54:$P$54</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#REF!</definedName>
    <definedName name="basnac" localSheetId="1">[12]GASTOS!#REF!</definedName>
    <definedName name="basnac" localSheetId="2">[12]GASTOS!#REF!</definedName>
    <definedName name="basnac" localSheetId="3">[12]GASTOS!#REF!</definedName>
    <definedName name="basnac" localSheetId="4">[12]GASTOS!#REF!</definedName>
    <definedName name="basnac" localSheetId="5">[12]GASTOS!#REF!</definedName>
    <definedName name="basnac">[12]GASTOS!#REF!</definedName>
    <definedName name="basprp" localSheetId="1">[12]GASTOS!#REF!</definedName>
    <definedName name="basprp" localSheetId="2">[12]GASTOS!#REF!</definedName>
    <definedName name="basprp" localSheetId="3">[12]GASTOS!#REF!</definedName>
    <definedName name="basprp" localSheetId="4">[12]GASTOS!#REF!</definedName>
    <definedName name="basprp" localSheetId="5">[12]GASTOS!#REF!</definedName>
    <definedName name="basprp">[12]GASTOS!#REF!</definedName>
    <definedName name="bonser" localSheetId="1">#REF!</definedName>
    <definedName name="bonser" localSheetId="2">#REF!</definedName>
    <definedName name="bonser" localSheetId="3">#REF!</definedName>
    <definedName name="bonser" localSheetId="4">#REF!</definedName>
    <definedName name="bonser" localSheetId="5">#REF!</definedName>
    <definedName name="bonser">#REF!</definedName>
    <definedName name="CARBOCRECIM" localSheetId="1">#REF!</definedName>
    <definedName name="CARBOCRECIM" localSheetId="2">#REF!</definedName>
    <definedName name="CARBOCRECIM" localSheetId="3">#REF!</definedName>
    <definedName name="CARBOCRECIM" localSheetId="4">#REF!</definedName>
    <definedName name="CARBOCRECIM" localSheetId="5">#REF!</definedName>
    <definedName name="CARBOCRECIM">#REF!</definedName>
    <definedName name="CARBOPESOS" localSheetId="1">#REF!</definedName>
    <definedName name="CARBOPESOS" localSheetId="2">#REF!</definedName>
    <definedName name="CARBOPESOS" localSheetId="3">#REF!</definedName>
    <definedName name="CARBOPESOS" localSheetId="4">#REF!</definedName>
    <definedName name="CARBOPESOS" localSheetId="5">#REF!</definedName>
    <definedName name="CARBOPESOS">#REF!</definedName>
    <definedName name="CARBOPIB" localSheetId="1">#REF!</definedName>
    <definedName name="CARBOPIB" localSheetId="2">#REF!</definedName>
    <definedName name="CARBOPIB" localSheetId="3">#REF!</definedName>
    <definedName name="CARBOPIB" localSheetId="4">#REF!</definedName>
    <definedName name="CARBOPIB" localSheetId="5">#REF!</definedName>
    <definedName name="CARBOPIB">#REF!</definedName>
    <definedName name="castigocuadro2">'[14]CUA1-3'!$Y$1:$AD$93</definedName>
    <definedName name="CAT_00" localSheetId="1">'[15]94-03 Mil Corr '!#REF!</definedName>
    <definedName name="CAT_00" localSheetId="2">'[15]94-03 Mil Corr '!#REF!</definedName>
    <definedName name="CAT_00" localSheetId="3">'[15]94-03 Mil Corr '!#REF!</definedName>
    <definedName name="CAT_00" localSheetId="4">'[15]94-03 Mil Corr '!#REF!</definedName>
    <definedName name="CAT_00" localSheetId="5">'[15]94-03 Mil Corr '!#REF!</definedName>
    <definedName name="CAT_00">'[15]94-03 Mil Corr '!#REF!</definedName>
    <definedName name="CAT_01" localSheetId="1">'[15]94-03 Mil Corr '!#REF!</definedName>
    <definedName name="CAT_01" localSheetId="2">'[15]94-03 Mil Corr '!#REF!</definedName>
    <definedName name="CAT_01" localSheetId="3">'[15]94-03 Mil Corr '!#REF!</definedName>
    <definedName name="CAT_01" localSheetId="4">'[15]94-03 Mil Corr '!#REF!</definedName>
    <definedName name="CAT_01" localSheetId="5">'[15]94-03 Mil Corr '!#REF!</definedName>
    <definedName name="CAT_01">'[15]94-03 Mil Corr '!#REF!</definedName>
    <definedName name="CAT_02" localSheetId="1">'[15]94-03 Mil Corr '!#REF!</definedName>
    <definedName name="CAT_02" localSheetId="2">'[15]94-03 Mil Corr '!#REF!</definedName>
    <definedName name="CAT_02" localSheetId="3">'[15]94-03 Mil Corr '!#REF!</definedName>
    <definedName name="CAT_02" localSheetId="4">'[15]94-03 Mil Corr '!#REF!</definedName>
    <definedName name="CAT_02" localSheetId="5">'[15]94-03 Mil Corr '!#REF!</definedName>
    <definedName name="CAT_02">'[15]94-03 Mil Corr '!#REF!</definedName>
    <definedName name="CAT_94" localSheetId="1">'[15]94-03 Mil Corr '!#REF!</definedName>
    <definedName name="CAT_94" localSheetId="2">'[15]94-03 Mil Corr '!#REF!</definedName>
    <definedName name="CAT_94" localSheetId="3">'[15]94-03 Mil Corr '!#REF!</definedName>
    <definedName name="CAT_94" localSheetId="4">'[15]94-03 Mil Corr '!#REF!</definedName>
    <definedName name="CAT_94" localSheetId="5">'[15]94-03 Mil Corr '!#REF!</definedName>
    <definedName name="CAT_94">'[15]94-03 Mil Corr '!#REF!</definedName>
    <definedName name="CAT_95" localSheetId="1">'[15]94-03 Mil Corr '!#REF!</definedName>
    <definedName name="CAT_95" localSheetId="2">'[15]94-03 Mil Corr '!#REF!</definedName>
    <definedName name="CAT_95" localSheetId="3">'[15]94-03 Mil Corr '!#REF!</definedName>
    <definedName name="CAT_95" localSheetId="4">'[15]94-03 Mil Corr '!#REF!</definedName>
    <definedName name="CAT_95" localSheetId="5">'[15]94-03 Mil Corr '!#REF!</definedName>
    <definedName name="CAT_95">'[15]94-03 Mil Corr '!#REF!</definedName>
    <definedName name="CAT_96" localSheetId="1">'[15]94-03 Mil Corr '!#REF!</definedName>
    <definedName name="CAT_96" localSheetId="2">'[15]94-03 Mil Corr '!#REF!</definedName>
    <definedName name="CAT_96" localSheetId="3">'[15]94-03 Mil Corr '!#REF!</definedName>
    <definedName name="CAT_96" localSheetId="4">'[15]94-03 Mil Corr '!#REF!</definedName>
    <definedName name="CAT_96" localSheetId="5">'[15]94-03 Mil Corr '!#REF!</definedName>
    <definedName name="CAT_96">'[15]94-03 Mil Corr '!#REF!</definedName>
    <definedName name="CAT_97" localSheetId="1">'[15]94-03 Mil Corr '!#REF!</definedName>
    <definedName name="CAT_97" localSheetId="2">'[15]94-03 Mil Corr '!#REF!</definedName>
    <definedName name="CAT_97" localSheetId="3">'[15]94-03 Mil Corr '!#REF!</definedName>
    <definedName name="CAT_97" localSheetId="4">'[15]94-03 Mil Corr '!#REF!</definedName>
    <definedName name="CAT_97" localSheetId="5">'[15]94-03 Mil Corr '!#REF!</definedName>
    <definedName name="CAT_97">'[15]94-03 Mil Corr '!#REF!</definedName>
    <definedName name="CAT_98" localSheetId="1">'[15]94-03 Mil Corr '!#REF!</definedName>
    <definedName name="CAT_98" localSheetId="2">'[15]94-03 Mil Corr '!#REF!</definedName>
    <definedName name="CAT_98" localSheetId="3">'[15]94-03 Mil Corr '!#REF!</definedName>
    <definedName name="CAT_98" localSheetId="4">'[15]94-03 Mil Corr '!#REF!</definedName>
    <definedName name="CAT_98" localSheetId="5">'[15]94-03 Mil Corr '!#REF!</definedName>
    <definedName name="CAT_98">'[15]94-03 Mil Corr '!#REF!</definedName>
    <definedName name="CAT_99" localSheetId="1">'[15]94-03 Mil Corr '!#REF!</definedName>
    <definedName name="CAT_99" localSheetId="2">'[15]94-03 Mil Corr '!#REF!</definedName>
    <definedName name="CAT_99" localSheetId="3">'[15]94-03 Mil Corr '!#REF!</definedName>
    <definedName name="CAT_99" localSheetId="4">'[15]94-03 Mil Corr '!#REF!</definedName>
    <definedName name="CAT_99" localSheetId="5">'[15]94-03 Mil Corr '!#REF!</definedName>
    <definedName name="CAT_99">'[15]94-03 Mil Corr '!#REF!</definedName>
    <definedName name="CENSO1964" localSheetId="1">#REF!</definedName>
    <definedName name="CENSO1964" localSheetId="2">#REF!</definedName>
    <definedName name="CENSO1964" localSheetId="3">#REF!</definedName>
    <definedName name="CENSO1964" localSheetId="4">#REF!</definedName>
    <definedName name="CENSO1964" localSheetId="5">#REF!</definedName>
    <definedName name="CENSO1964">#REF!</definedName>
    <definedName name="CENSO1973" localSheetId="1">#REF!</definedName>
    <definedName name="CENSO1973" localSheetId="2">#REF!</definedName>
    <definedName name="CENSO1973" localSheetId="3">#REF!</definedName>
    <definedName name="CENSO1973" localSheetId="4">#REF!</definedName>
    <definedName name="CENSO1973" localSheetId="5">#REF!</definedName>
    <definedName name="CENSO1973">#REF!</definedName>
    <definedName name="CENSO1985" localSheetId="1">#REF!</definedName>
    <definedName name="CENSO1985" localSheetId="2">#REF!</definedName>
    <definedName name="CENSO1985" localSheetId="3">#REF!</definedName>
    <definedName name="CENSO1985" localSheetId="4">#REF!</definedName>
    <definedName name="CENSO1985" localSheetId="5">#REF!</definedName>
    <definedName name="CENSO1985">#REF!</definedName>
    <definedName name="COD_DEP" localSheetId="1">#REF!</definedName>
    <definedName name="COD_DEP" localSheetId="2">#REF!</definedName>
    <definedName name="COD_DEP" localSheetId="3">#REF!</definedName>
    <definedName name="COD_DEP" localSheetId="4">#REF!</definedName>
    <definedName name="COD_DEP" localSheetId="5">#REF!</definedName>
    <definedName name="COD_DEP">#REF!</definedName>
    <definedName name="COD_DEPARTAMENTO" localSheetId="1">#REF!</definedName>
    <definedName name="COD_DEPARTAMENTO" localSheetId="2">#REF!</definedName>
    <definedName name="COD_DEPARTAMENTO" localSheetId="3">#REF!</definedName>
    <definedName name="COD_DEPARTAMENTO" localSheetId="4">#REF!</definedName>
    <definedName name="COD_DEPARTAMENTO" localSheetId="5">#REF!</definedName>
    <definedName name="COD_DEPARTAMENTO">#REF!</definedName>
    <definedName name="COD_MUN" localSheetId="1">#REF!</definedName>
    <definedName name="COD_MUN" localSheetId="2">#REF!</definedName>
    <definedName name="COD_MUN" localSheetId="3">#REF!</definedName>
    <definedName name="COD_MUN" localSheetId="4">#REF!</definedName>
    <definedName name="COD_MUN" localSheetId="5">#REF!</definedName>
    <definedName name="COD_MUN">#REF!</definedName>
    <definedName name="CODIGO_DIVIPOLA" localSheetId="1">#REF!</definedName>
    <definedName name="CODIGO_DIVIPOLA" localSheetId="2">#REF!</definedName>
    <definedName name="CODIGO_DIVIPOLA" localSheetId="3">#REF!</definedName>
    <definedName name="CODIGO_DIVIPOLA" localSheetId="4">#REF!</definedName>
    <definedName name="CODIGO_DIVIPOLA" localSheetId="5">#REF!</definedName>
    <definedName name="CODIGO_DIVIPOLA">#REF!</definedName>
    <definedName name="COL_MENU" localSheetId="1">[16]RESUMEN!#REF!</definedName>
    <definedName name="COL_MENU" localSheetId="2">[16]RESUMEN!#REF!</definedName>
    <definedName name="COL_MENU" localSheetId="3">[16]RESUMEN!#REF!</definedName>
    <definedName name="COL_MENU" localSheetId="4">[16]RESUMEN!#REF!</definedName>
    <definedName name="COL_MENU" localSheetId="5">[16]RESUMEN!#REF!</definedName>
    <definedName name="COL_MENU">[16]RESUMEN!#REF!</definedName>
    <definedName name="COLUM00PESOS" localSheetId="1">#REF!</definedName>
    <definedName name="COLUM00PESOS" localSheetId="2">#REF!</definedName>
    <definedName name="COLUM00PESOS" localSheetId="3">#REF!</definedName>
    <definedName name="COLUM00PESOS" localSheetId="4">#REF!</definedName>
    <definedName name="COLUM00PESOS" localSheetId="5">#REF!</definedName>
    <definedName name="COLUM00PESOS">#REF!</definedName>
    <definedName name="COLUM00PIB" localSheetId="1">#REF!</definedName>
    <definedName name="COLUM00PIB" localSheetId="2">#REF!</definedName>
    <definedName name="COLUM00PIB" localSheetId="3">#REF!</definedName>
    <definedName name="COLUM00PIB" localSheetId="4">#REF!</definedName>
    <definedName name="COLUM00PIB" localSheetId="5">#REF!</definedName>
    <definedName name="COLUM00PIB">#REF!</definedName>
    <definedName name="COLUM01PESOS" localSheetId="1">#REF!</definedName>
    <definedName name="COLUM01PESOS" localSheetId="2">#REF!</definedName>
    <definedName name="COLUM01PESOS" localSheetId="3">#REF!</definedName>
    <definedName name="COLUM01PESOS" localSheetId="4">#REF!</definedName>
    <definedName name="COLUM01PESOS" localSheetId="5">#REF!</definedName>
    <definedName name="COLUM01PESOS">#REF!</definedName>
    <definedName name="COLUM01PIB" localSheetId="1">#REF!</definedName>
    <definedName name="COLUM01PIB" localSheetId="2">#REF!</definedName>
    <definedName name="COLUM01PIB" localSheetId="3">#REF!</definedName>
    <definedName name="COLUM01PIB" localSheetId="4">#REF!</definedName>
    <definedName name="COLUM01PIB" localSheetId="5">#REF!</definedName>
    <definedName name="COLUM01PIB">#REF!</definedName>
    <definedName name="COLUM02PESOS" localSheetId="1">#REF!</definedName>
    <definedName name="COLUM02PESOS" localSheetId="2">#REF!</definedName>
    <definedName name="COLUM02PESOS" localSheetId="3">#REF!</definedName>
    <definedName name="COLUM02PESOS" localSheetId="4">#REF!</definedName>
    <definedName name="COLUM02PESOS" localSheetId="5">#REF!</definedName>
    <definedName name="COLUM02PESOS">#REF!</definedName>
    <definedName name="COLUM02PIB" localSheetId="1">#REF!</definedName>
    <definedName name="COLUM02PIB" localSheetId="2">#REF!</definedName>
    <definedName name="COLUM02PIB" localSheetId="3">#REF!</definedName>
    <definedName name="COLUM02PIB" localSheetId="4">#REF!</definedName>
    <definedName name="COLUM02PIB" localSheetId="5">#REF!</definedName>
    <definedName name="COLUM02PIB">#REF!</definedName>
    <definedName name="COLUM03PESOS" localSheetId="1">#REF!</definedName>
    <definedName name="COLUM03PESOS" localSheetId="2">#REF!</definedName>
    <definedName name="COLUM03PESOS" localSheetId="3">#REF!</definedName>
    <definedName name="COLUM03PESOS" localSheetId="4">#REF!</definedName>
    <definedName name="COLUM03PESOS" localSheetId="5">#REF!</definedName>
    <definedName name="COLUM03PESOS">#REF!</definedName>
    <definedName name="COLUM03PIB" localSheetId="1">#REF!</definedName>
    <definedName name="COLUM03PIB" localSheetId="2">#REF!</definedName>
    <definedName name="COLUM03PIB" localSheetId="3">#REF!</definedName>
    <definedName name="COLUM03PIB" localSheetId="4">#REF!</definedName>
    <definedName name="COLUM03PIB" localSheetId="5">#REF!</definedName>
    <definedName name="COLUM03PIB">#REF!</definedName>
    <definedName name="COLUM04PESOS" localSheetId="1">#REF!</definedName>
    <definedName name="COLUM04PESOS" localSheetId="2">#REF!</definedName>
    <definedName name="COLUM04PESOS" localSheetId="3">#REF!</definedName>
    <definedName name="COLUM04PESOS" localSheetId="4">#REF!</definedName>
    <definedName name="COLUM04PESOS" localSheetId="5">#REF!</definedName>
    <definedName name="COLUM04PESOS">#REF!</definedName>
    <definedName name="COLUM04PIB" localSheetId="1">#REF!</definedName>
    <definedName name="COLUM04PIB" localSheetId="2">#REF!</definedName>
    <definedName name="COLUM04PIB" localSheetId="3">#REF!</definedName>
    <definedName name="COLUM04PIB" localSheetId="4">#REF!</definedName>
    <definedName name="COLUM04PIB" localSheetId="5">#REF!</definedName>
    <definedName name="COLUM04PIB">#REF!</definedName>
    <definedName name="COLUM05PESOS" localSheetId="1">#REF!</definedName>
    <definedName name="COLUM05PESOS" localSheetId="2">#REF!</definedName>
    <definedName name="COLUM05PESOS" localSheetId="3">#REF!</definedName>
    <definedName name="COLUM05PESOS" localSheetId="4">#REF!</definedName>
    <definedName name="COLUM05PESOS" localSheetId="5">#REF!</definedName>
    <definedName name="COLUM05PESOS">#REF!</definedName>
    <definedName name="COLUM05PIB" localSheetId="1">#REF!</definedName>
    <definedName name="COLUM05PIB" localSheetId="2">#REF!</definedName>
    <definedName name="COLUM05PIB" localSheetId="3">#REF!</definedName>
    <definedName name="COLUM05PIB" localSheetId="4">#REF!</definedName>
    <definedName name="COLUM05PIB" localSheetId="5">#REF!</definedName>
    <definedName name="COLUM05PIB">#REF!</definedName>
    <definedName name="COLUM06PESOS" localSheetId="1">#REF!</definedName>
    <definedName name="COLUM06PESOS" localSheetId="2">#REF!</definedName>
    <definedName name="COLUM06PESOS" localSheetId="3">#REF!</definedName>
    <definedName name="COLUM06PESOS" localSheetId="4">#REF!</definedName>
    <definedName name="COLUM06PESOS" localSheetId="5">#REF!</definedName>
    <definedName name="COLUM06PESOS">#REF!</definedName>
    <definedName name="COLUM06PIB" localSheetId="1">#REF!</definedName>
    <definedName name="COLUM06PIB" localSheetId="2">#REF!</definedName>
    <definedName name="COLUM06PIB" localSheetId="3">#REF!</definedName>
    <definedName name="COLUM06PIB" localSheetId="4">#REF!</definedName>
    <definedName name="COLUM06PIB" localSheetId="5">#REF!</definedName>
    <definedName name="COLUM06PIB">#REF!</definedName>
    <definedName name="COLUM07PESOS" localSheetId="1">#REF!</definedName>
    <definedName name="COLUM07PESOS" localSheetId="2">#REF!</definedName>
    <definedName name="COLUM07PESOS" localSheetId="3">#REF!</definedName>
    <definedName name="COLUM07PESOS" localSheetId="4">#REF!</definedName>
    <definedName name="COLUM07PESOS" localSheetId="5">#REF!</definedName>
    <definedName name="COLUM07PESOS">#REF!</definedName>
    <definedName name="COLUM07PIB" localSheetId="1">#REF!</definedName>
    <definedName name="COLUM07PIB" localSheetId="2">#REF!</definedName>
    <definedName name="COLUM07PIB" localSheetId="3">#REF!</definedName>
    <definedName name="COLUM07PIB" localSheetId="4">#REF!</definedName>
    <definedName name="COLUM07PIB" localSheetId="5">#REF!</definedName>
    <definedName name="COLUM07PIB">#REF!</definedName>
    <definedName name="COLUM98PESOS" localSheetId="1">#REF!</definedName>
    <definedName name="COLUM98PESOS" localSheetId="2">#REF!</definedName>
    <definedName name="COLUM98PESOS" localSheetId="3">#REF!</definedName>
    <definedName name="COLUM98PESOS" localSheetId="4">#REF!</definedName>
    <definedName name="COLUM98PESOS" localSheetId="5">#REF!</definedName>
    <definedName name="COLUM98PESOS">#REF!</definedName>
    <definedName name="COLUM98PIB" localSheetId="1">#REF!</definedName>
    <definedName name="COLUM98PIB" localSheetId="2">#REF!</definedName>
    <definedName name="COLUM98PIB" localSheetId="3">#REF!</definedName>
    <definedName name="COLUM98PIB" localSheetId="4">#REF!</definedName>
    <definedName name="COLUM98PIB" localSheetId="5">#REF!</definedName>
    <definedName name="COLUM98PIB">#REF!</definedName>
    <definedName name="COLUM99PESOS" localSheetId="1">#REF!</definedName>
    <definedName name="COLUM99PESOS" localSheetId="2">#REF!</definedName>
    <definedName name="COLUM99PESOS" localSheetId="3">#REF!</definedName>
    <definedName name="COLUM99PESOS" localSheetId="4">#REF!</definedName>
    <definedName name="COLUM99PESOS" localSheetId="5">#REF!</definedName>
    <definedName name="COLUM99PESOS">#REF!</definedName>
    <definedName name="COLUM99PIB" localSheetId="1">#REF!</definedName>
    <definedName name="COLUM99PIB" localSheetId="2">#REF!</definedName>
    <definedName name="COLUM99PIB" localSheetId="3">#REF!</definedName>
    <definedName name="COLUM99PIB" localSheetId="4">#REF!</definedName>
    <definedName name="COLUM99PIB" localSheetId="5">#REF!</definedName>
    <definedName name="COLUM99PIB">#REF!</definedName>
    <definedName name="COMPOSICION_DEL_PRESUPUESTO_DE_RENTAS_DE_LA_NACION">'[11]proyecINGRESOS99 (det)'!$V$98:$AH$145</definedName>
    <definedName name="Confis" localSheetId="1">#REF!</definedName>
    <definedName name="Confis" localSheetId="2">#REF!</definedName>
    <definedName name="Confis" localSheetId="3">#REF!</definedName>
    <definedName name="Confis" localSheetId="4">#REF!</definedName>
    <definedName name="Confis" localSheetId="5">#REF!</definedName>
    <definedName name="Confis">#REF!</definedName>
    <definedName name="CRBLO00_" localSheetId="1">#REF!</definedName>
    <definedName name="CRBLO00_" localSheetId="2">#REF!</definedName>
    <definedName name="CRBLO00_" localSheetId="3">#REF!</definedName>
    <definedName name="CRBLO00_" localSheetId="4">#REF!</definedName>
    <definedName name="CRBLO00_" localSheetId="5">#REF!</definedName>
    <definedName name="CRBLO00_">#REF!</definedName>
    <definedName name="CRBLO93_" localSheetId="1">#REF!</definedName>
    <definedName name="CRBLO93_" localSheetId="2">#REF!</definedName>
    <definedName name="CRBLO93_" localSheetId="3">#REF!</definedName>
    <definedName name="CRBLO93_" localSheetId="4">#REF!</definedName>
    <definedName name="CRBLO93_" localSheetId="5">#REF!</definedName>
    <definedName name="CRBLO93_">#REF!</definedName>
    <definedName name="CRBLO94_" localSheetId="1">#REF!</definedName>
    <definedName name="CRBLO94_" localSheetId="2">#REF!</definedName>
    <definedName name="CRBLO94_" localSheetId="3">#REF!</definedName>
    <definedName name="CRBLO94_" localSheetId="4">#REF!</definedName>
    <definedName name="CRBLO94_" localSheetId="5">#REF!</definedName>
    <definedName name="CRBLO94_">#REF!</definedName>
    <definedName name="CRBLO95_" localSheetId="1">#REF!</definedName>
    <definedName name="CRBLO95_" localSheetId="2">#REF!</definedName>
    <definedName name="CRBLO95_" localSheetId="3">#REF!</definedName>
    <definedName name="CRBLO95_" localSheetId="4">#REF!</definedName>
    <definedName name="CRBLO95_" localSheetId="5">#REF!</definedName>
    <definedName name="CRBLO95_">#REF!</definedName>
    <definedName name="CRBLO96_" localSheetId="1">#REF!</definedName>
    <definedName name="CRBLO96_" localSheetId="2">#REF!</definedName>
    <definedName name="CRBLO96_" localSheetId="3">#REF!</definedName>
    <definedName name="CRBLO96_" localSheetId="4">#REF!</definedName>
    <definedName name="CRBLO96_" localSheetId="5">#REF!</definedName>
    <definedName name="CRBLO96_">#REF!</definedName>
    <definedName name="CRBLO97_" localSheetId="1">#REF!</definedName>
    <definedName name="CRBLO97_" localSheetId="2">#REF!</definedName>
    <definedName name="CRBLO97_" localSheetId="3">#REF!</definedName>
    <definedName name="CRBLO97_" localSheetId="4">#REF!</definedName>
    <definedName name="CRBLO97_" localSheetId="5">#REF!</definedName>
    <definedName name="CRBLO97_">#REF!</definedName>
    <definedName name="CRBLO98_" localSheetId="1">#REF!</definedName>
    <definedName name="CRBLO98_" localSheetId="2">#REF!</definedName>
    <definedName name="CRBLO98_" localSheetId="3">#REF!</definedName>
    <definedName name="CRBLO98_" localSheetId="4">#REF!</definedName>
    <definedName name="CRBLO98_" localSheetId="5">#REF!</definedName>
    <definedName name="CRBLO98_">#REF!</definedName>
    <definedName name="CRBLO99_" localSheetId="1">#REF!</definedName>
    <definedName name="CRBLO99_" localSheetId="2">#REF!</definedName>
    <definedName name="CRBLO99_" localSheetId="3">#REF!</definedName>
    <definedName name="CRBLO99_" localSheetId="4">#REF!</definedName>
    <definedName name="CRBLO99_" localSheetId="5">#REF!</definedName>
    <definedName name="CRBLO99_">#REF!</definedName>
    <definedName name="CRCOMB00_" localSheetId="1">#REF!</definedName>
    <definedName name="CRCOMB00_" localSheetId="2">#REF!</definedName>
    <definedName name="CRCOMB00_" localSheetId="3">#REF!</definedName>
    <definedName name="CRCOMB00_" localSheetId="4">#REF!</definedName>
    <definedName name="CRCOMB00_" localSheetId="5">#REF!</definedName>
    <definedName name="CRCOMB00_">#REF!</definedName>
    <definedName name="CRCOMB93_" localSheetId="1">#REF!</definedName>
    <definedName name="CRCOMB93_" localSheetId="2">#REF!</definedName>
    <definedName name="CRCOMB93_" localSheetId="3">#REF!</definedName>
    <definedName name="CRCOMB93_" localSheetId="4">#REF!</definedName>
    <definedName name="CRCOMB93_" localSheetId="5">#REF!</definedName>
    <definedName name="CRCOMB93_">#REF!</definedName>
    <definedName name="CRCOMB94_" localSheetId="1">#REF!</definedName>
    <definedName name="CRCOMB94_" localSheetId="2">#REF!</definedName>
    <definedName name="CRCOMB94_" localSheetId="3">#REF!</definedName>
    <definedName name="CRCOMB94_" localSheetId="4">#REF!</definedName>
    <definedName name="CRCOMB94_" localSheetId="5">#REF!</definedName>
    <definedName name="CRCOMB94_">#REF!</definedName>
    <definedName name="CRCOMB95_" localSheetId="1">#REF!</definedName>
    <definedName name="CRCOMB95_" localSheetId="2">#REF!</definedName>
    <definedName name="CRCOMB95_" localSheetId="3">#REF!</definedName>
    <definedName name="CRCOMB95_" localSheetId="4">#REF!</definedName>
    <definedName name="CRCOMB95_" localSheetId="5">#REF!</definedName>
    <definedName name="CRCOMB95_">#REF!</definedName>
    <definedName name="CRCOMB96_" localSheetId="1">#REF!</definedName>
    <definedName name="CRCOMB96_" localSheetId="2">#REF!</definedName>
    <definedName name="CRCOMB96_" localSheetId="3">#REF!</definedName>
    <definedName name="CRCOMB96_" localSheetId="4">#REF!</definedName>
    <definedName name="CRCOMB96_" localSheetId="5">#REF!</definedName>
    <definedName name="CRCOMB96_">#REF!</definedName>
    <definedName name="CRCOMB97_" localSheetId="1">#REF!</definedName>
    <definedName name="CRCOMB97_" localSheetId="2">#REF!</definedName>
    <definedName name="CRCOMB97_" localSheetId="3">#REF!</definedName>
    <definedName name="CRCOMB97_" localSheetId="4">#REF!</definedName>
    <definedName name="CRCOMB97_" localSheetId="5">#REF!</definedName>
    <definedName name="CRCOMB97_">#REF!</definedName>
    <definedName name="CRCOMB98_" localSheetId="1">#REF!</definedName>
    <definedName name="CRCOMB98_" localSheetId="2">#REF!</definedName>
    <definedName name="CRCOMB98_" localSheetId="3">#REF!</definedName>
    <definedName name="CRCOMB98_" localSheetId="4">#REF!</definedName>
    <definedName name="CRCOMB98_" localSheetId="5">#REF!</definedName>
    <definedName name="CRCOMB98_">#REF!</definedName>
    <definedName name="CRCOMB99_" localSheetId="1">#REF!</definedName>
    <definedName name="CRCOMB99_" localSheetId="2">#REF!</definedName>
    <definedName name="CRCOMB99_" localSheetId="3">#REF!</definedName>
    <definedName name="CRCOMB99_" localSheetId="4">#REF!</definedName>
    <definedName name="CRCOMB99_" localSheetId="5">#REF!</definedName>
    <definedName name="CRCOMB99_">#REF!</definedName>
    <definedName name="CRDEM00_" localSheetId="1">#REF!</definedName>
    <definedName name="CRDEM00_" localSheetId="2">#REF!</definedName>
    <definedName name="CRDEM00_" localSheetId="3">#REF!</definedName>
    <definedName name="CRDEM00_" localSheetId="4">#REF!</definedName>
    <definedName name="CRDEM00_" localSheetId="5">#REF!</definedName>
    <definedName name="CRDEM00_">#REF!</definedName>
    <definedName name="CRDEM93_" localSheetId="1">#REF!</definedName>
    <definedName name="CRDEM93_" localSheetId="2">#REF!</definedName>
    <definedName name="CRDEM93_" localSheetId="3">#REF!</definedName>
    <definedName name="CRDEM93_" localSheetId="4">#REF!</definedName>
    <definedName name="CRDEM93_" localSheetId="5">#REF!</definedName>
    <definedName name="CRDEM93_">#REF!</definedName>
    <definedName name="CRDEM94_" localSheetId="1">#REF!</definedName>
    <definedName name="CRDEM94_" localSheetId="2">#REF!</definedName>
    <definedName name="CRDEM94_" localSheetId="3">#REF!</definedName>
    <definedName name="CRDEM94_" localSheetId="4">#REF!</definedName>
    <definedName name="CRDEM94_" localSheetId="5">#REF!</definedName>
    <definedName name="CRDEM94_">#REF!</definedName>
    <definedName name="CRDEM95_" localSheetId="1">#REF!</definedName>
    <definedName name="CRDEM95_" localSheetId="2">#REF!</definedName>
    <definedName name="CRDEM95_" localSheetId="3">#REF!</definedName>
    <definedName name="CRDEM95_" localSheetId="4">#REF!</definedName>
    <definedName name="CRDEM95_" localSheetId="5">#REF!</definedName>
    <definedName name="CRDEM95_">#REF!</definedName>
    <definedName name="CRDEM96_" localSheetId="1">#REF!</definedName>
    <definedName name="CRDEM96_" localSheetId="2">#REF!</definedName>
    <definedName name="CRDEM96_" localSheetId="3">#REF!</definedName>
    <definedName name="CRDEM96_" localSheetId="4">#REF!</definedName>
    <definedName name="CRDEM96_" localSheetId="5">#REF!</definedName>
    <definedName name="CRDEM96_">#REF!</definedName>
    <definedName name="CRDEM97_" localSheetId="1">#REF!</definedName>
    <definedName name="CRDEM97_" localSheetId="2">#REF!</definedName>
    <definedName name="CRDEM97_" localSheetId="3">#REF!</definedName>
    <definedName name="CRDEM97_" localSheetId="4">#REF!</definedName>
    <definedName name="CRDEM97_" localSheetId="5">#REF!</definedName>
    <definedName name="CRDEM97_">#REF!</definedName>
    <definedName name="CRDEM98_" localSheetId="1">#REF!</definedName>
    <definedName name="CRDEM98_" localSheetId="2">#REF!</definedName>
    <definedName name="CRDEM98_" localSheetId="3">#REF!</definedName>
    <definedName name="CRDEM98_" localSheetId="4">#REF!</definedName>
    <definedName name="CRDEM98_" localSheetId="5">#REF!</definedName>
    <definedName name="CRDEM98_">#REF!</definedName>
    <definedName name="CRDEM99_" localSheetId="1">#REF!</definedName>
    <definedName name="CRDEM99_" localSheetId="2">#REF!</definedName>
    <definedName name="CRDEM99_" localSheetId="3">#REF!</definedName>
    <definedName name="CRDEM99_" localSheetId="4">#REF!</definedName>
    <definedName name="CRDEM99_" localSheetId="5">#REF!</definedName>
    <definedName name="CRDEM99_">#REF!</definedName>
    <definedName name="CREUF00_" localSheetId="1">#REF!</definedName>
    <definedName name="CREUF00_" localSheetId="2">#REF!</definedName>
    <definedName name="CREUF00_" localSheetId="3">#REF!</definedName>
    <definedName name="CREUF00_" localSheetId="4">#REF!</definedName>
    <definedName name="CREUF00_" localSheetId="5">#REF!</definedName>
    <definedName name="CREUF00_">#REF!</definedName>
    <definedName name="CREUF93_" localSheetId="1">#REF!</definedName>
    <definedName name="CREUF93_" localSheetId="2">#REF!</definedName>
    <definedName name="CREUF93_" localSheetId="3">#REF!</definedName>
    <definedName name="CREUF93_" localSheetId="4">#REF!</definedName>
    <definedName name="CREUF93_" localSheetId="5">#REF!</definedName>
    <definedName name="CREUF93_">#REF!</definedName>
    <definedName name="CREUF94_" localSheetId="1">#REF!</definedName>
    <definedName name="CREUF94_" localSheetId="2">#REF!</definedName>
    <definedName name="CREUF94_" localSheetId="3">#REF!</definedName>
    <definedName name="CREUF94_" localSheetId="4">#REF!</definedName>
    <definedName name="CREUF94_" localSheetId="5">#REF!</definedName>
    <definedName name="CREUF94_">#REF!</definedName>
    <definedName name="CREUF95_" localSheetId="1">#REF!</definedName>
    <definedName name="CREUF95_" localSheetId="2">#REF!</definedName>
    <definedName name="CREUF95_" localSheetId="3">#REF!</definedName>
    <definedName name="CREUF95_" localSheetId="4">#REF!</definedName>
    <definedName name="CREUF95_" localSheetId="5">#REF!</definedName>
    <definedName name="CREUF95_">#REF!</definedName>
    <definedName name="CREUF96_" localSheetId="1">#REF!</definedName>
    <definedName name="CREUF96_" localSheetId="2">#REF!</definedName>
    <definedName name="CREUF96_" localSheetId="3">#REF!</definedName>
    <definedName name="CREUF96_" localSheetId="4">#REF!</definedName>
    <definedName name="CREUF96_" localSheetId="5">#REF!</definedName>
    <definedName name="CREUF96_">#REF!</definedName>
    <definedName name="CREUF97_" localSheetId="1">#REF!</definedName>
    <definedName name="CREUF97_" localSheetId="2">#REF!</definedName>
    <definedName name="CREUF97_" localSheetId="3">#REF!</definedName>
    <definedName name="CREUF97_" localSheetId="4">#REF!</definedName>
    <definedName name="CREUF97_" localSheetId="5">#REF!</definedName>
    <definedName name="CREUF97_">#REF!</definedName>
    <definedName name="CREUF98_" localSheetId="1">#REF!</definedName>
    <definedName name="CREUF98_" localSheetId="2">#REF!</definedName>
    <definedName name="CREUF98_" localSheetId="3">#REF!</definedName>
    <definedName name="CREUF98_" localSheetId="4">#REF!</definedName>
    <definedName name="CREUF98_" localSheetId="5">#REF!</definedName>
    <definedName name="CREUF98_">#REF!</definedName>
    <definedName name="CREUF99_" localSheetId="1">#REF!</definedName>
    <definedName name="CREUF99_" localSheetId="2">#REF!</definedName>
    <definedName name="CREUF99_" localSheetId="3">#REF!</definedName>
    <definedName name="CREUF99_" localSheetId="4">#REF!</definedName>
    <definedName name="CREUF99_" localSheetId="5">#REF!</definedName>
    <definedName name="CREUF99_">#REF!</definedName>
    <definedName name="cruce" localSheetId="1">#REF!</definedName>
    <definedName name="cruce" localSheetId="2">#REF!</definedName>
    <definedName name="cruce" localSheetId="3">#REF!</definedName>
    <definedName name="cruce" localSheetId="4">#REF!</definedName>
    <definedName name="cruce" localSheetId="5">#REF!</definedName>
    <definedName name="cruce">#REF!</definedName>
    <definedName name="CRUCE2" localSheetId="1">#REF!</definedName>
    <definedName name="CRUCE2" localSheetId="2">#REF!</definedName>
    <definedName name="CRUCE2" localSheetId="3">#REF!</definedName>
    <definedName name="CRUCE2" localSheetId="4">#REF!</definedName>
    <definedName name="CRUCE2" localSheetId="5">#REF!</definedName>
    <definedName name="CRUCE2">#REF!</definedName>
    <definedName name="CRUCE3" localSheetId="1">#REF!</definedName>
    <definedName name="CRUCE3" localSheetId="2">#REF!</definedName>
    <definedName name="CRUCE3" localSheetId="3">#REF!</definedName>
    <definedName name="CRUCE3" localSheetId="4">#REF!</definedName>
    <definedName name="CRUCE3" localSheetId="5">#REF!</definedName>
    <definedName name="CRUCE3">#REF!</definedName>
    <definedName name="Cuadro_2b1">[17]RESUOPE!$AE$150:$BB$224</definedName>
    <definedName name="CUADRO_No._1" localSheetId="1">#REF!</definedName>
    <definedName name="CUADRO_No._1" localSheetId="2">#REF!</definedName>
    <definedName name="CUADRO_No._1" localSheetId="3">#REF!</definedName>
    <definedName name="CUADRO_No._1" localSheetId="4">#REF!</definedName>
    <definedName name="CUADRO_No._1" localSheetId="5">#REF!</definedName>
    <definedName name="CUADRO_No._1">#REF!</definedName>
    <definedName name="CUADRO_No._10" localSheetId="1">#REF!</definedName>
    <definedName name="CUADRO_No._10" localSheetId="2">#REF!</definedName>
    <definedName name="CUADRO_No._10" localSheetId="3">#REF!</definedName>
    <definedName name="CUADRO_No._10" localSheetId="4">#REF!</definedName>
    <definedName name="CUADRO_No._10" localSheetId="5">#REF!</definedName>
    <definedName name="CUADRO_No._10">#REF!</definedName>
    <definedName name="CUADRO_No._12" localSheetId="1">#REF!</definedName>
    <definedName name="CUADRO_No._12" localSheetId="2">#REF!</definedName>
    <definedName name="CUADRO_No._12" localSheetId="3">#REF!</definedName>
    <definedName name="CUADRO_No._12" localSheetId="4">#REF!</definedName>
    <definedName name="CUADRO_No._12" localSheetId="5">#REF!</definedName>
    <definedName name="CUADRO_No._12">#REF!</definedName>
    <definedName name="CUADRO_No._13" localSheetId="1">#REF!</definedName>
    <definedName name="CUADRO_No._13" localSheetId="2">#REF!</definedName>
    <definedName name="CUADRO_No._13" localSheetId="3">#REF!</definedName>
    <definedName name="CUADRO_No._13" localSheetId="4">#REF!</definedName>
    <definedName name="CUADRO_No._13" localSheetId="5">#REF!</definedName>
    <definedName name="CUADRO_No._13">#REF!</definedName>
    <definedName name="Cuadro_No._1a">[18]Hoja1!$B$3:$E$38</definedName>
    <definedName name="Cuadro_No._1b">[18]Hoja2!$L$3:$O$23</definedName>
    <definedName name="Cuadro_No._1C">[18]Hoja1!$B$50:$E$88</definedName>
    <definedName name="CUADRO_No._2" localSheetId="1">#REF!</definedName>
    <definedName name="CUADRO_No._2" localSheetId="2">#REF!</definedName>
    <definedName name="CUADRO_No._2" localSheetId="3">#REF!</definedName>
    <definedName name="CUADRO_No._2" localSheetId="4">#REF!</definedName>
    <definedName name="CUADRO_No._2" localSheetId="5">#REF!</definedName>
    <definedName name="CUADRO_No._2">#REF!</definedName>
    <definedName name="CUADRO_No._3" localSheetId="1">#REF!</definedName>
    <definedName name="CUADRO_No._3" localSheetId="2">#REF!</definedName>
    <definedName name="CUADRO_No._3" localSheetId="3">#REF!</definedName>
    <definedName name="CUADRO_No._3" localSheetId="4">#REF!</definedName>
    <definedName name="CUADRO_No._3" localSheetId="5">#REF!</definedName>
    <definedName name="CUADRO_No._3">#REF!</definedName>
    <definedName name="CUADRO_No._4" localSheetId="1">#REF!</definedName>
    <definedName name="CUADRO_No._4" localSheetId="2">#REF!</definedName>
    <definedName name="CUADRO_No._4" localSheetId="3">#REF!</definedName>
    <definedName name="CUADRO_No._4" localSheetId="4">#REF!</definedName>
    <definedName name="CUADRO_No._4" localSheetId="5">#REF!</definedName>
    <definedName name="CUADRO_No._4">#REF!</definedName>
    <definedName name="CUADRO_No._5" localSheetId="1">#REF!</definedName>
    <definedName name="CUADRO_No._5" localSheetId="2">#REF!</definedName>
    <definedName name="CUADRO_No._5" localSheetId="3">#REF!</definedName>
    <definedName name="CUADRO_No._5" localSheetId="4">#REF!</definedName>
    <definedName name="CUADRO_No._5" localSheetId="5">#REF!</definedName>
    <definedName name="CUADRO_No._5">#REF!</definedName>
    <definedName name="CUADRO_No._6" localSheetId="1">#REF!</definedName>
    <definedName name="CUADRO_No._6" localSheetId="2">#REF!</definedName>
    <definedName name="CUADRO_No._6" localSheetId="3">#REF!</definedName>
    <definedName name="CUADRO_No._6" localSheetId="4">#REF!</definedName>
    <definedName name="CUADRO_No._6" localSheetId="5">#REF!</definedName>
    <definedName name="CUADRO_No._6">#REF!</definedName>
    <definedName name="CUADRO_No._6A" localSheetId="1">#REF!</definedName>
    <definedName name="CUADRO_No._6A" localSheetId="2">#REF!</definedName>
    <definedName name="CUADRO_No._6A" localSheetId="3">#REF!</definedName>
    <definedName name="CUADRO_No._6A" localSheetId="4">#REF!</definedName>
    <definedName name="CUADRO_No._6A" localSheetId="5">#REF!</definedName>
    <definedName name="CUADRO_No._6A">#REF!</definedName>
    <definedName name="CUADRO_No._7" localSheetId="1">#REF!</definedName>
    <definedName name="CUADRO_No._7" localSheetId="2">#REF!</definedName>
    <definedName name="CUADRO_No._7" localSheetId="3">#REF!</definedName>
    <definedName name="CUADRO_No._7" localSheetId="4">#REF!</definedName>
    <definedName name="CUADRO_No._7" localSheetId="5">#REF!</definedName>
    <definedName name="CUADRO_No._7">#REF!</definedName>
    <definedName name="CUADRO_No._8" localSheetId="1">#REF!</definedName>
    <definedName name="CUADRO_No._8" localSheetId="2">#REF!</definedName>
    <definedName name="CUADRO_No._8" localSheetId="3">#REF!</definedName>
    <definedName name="CUADRO_No._8" localSheetId="4">#REF!</definedName>
    <definedName name="CUADRO_No._8" localSheetId="5">#REF!</definedName>
    <definedName name="CUADRO_No._8">#REF!</definedName>
    <definedName name="CUADRO_No._9" localSheetId="1">#REF!</definedName>
    <definedName name="CUADRO_No._9" localSheetId="2">#REF!</definedName>
    <definedName name="CUADRO_No._9" localSheetId="3">#REF!</definedName>
    <definedName name="CUADRO_No._9" localSheetId="4">#REF!</definedName>
    <definedName name="CUADRO_No._9" localSheetId="5">#REF!</definedName>
    <definedName name="CUADRO_No._9">#REF!</definedName>
    <definedName name="Cuadro2b">[17]RESUOPE!$B$9:$AB$83</definedName>
    <definedName name="CUAINGRE" localSheetId="1">#REF!</definedName>
    <definedName name="CUAINGRE" localSheetId="2">#REF!</definedName>
    <definedName name="CUAINGRE" localSheetId="3">#REF!</definedName>
    <definedName name="CUAINGRE" localSheetId="4">#REF!</definedName>
    <definedName name="CUAINGRE" localSheetId="5">#REF!</definedName>
    <definedName name="CUAINGRE">#REF!</definedName>
    <definedName name="Cwvu.ComparEneMar9697." localSheetId="1" hidden="1">'[19]Seguimiento CSF'!#REF!,'[19]Seguimiento CSF'!$A$30:$IV$34,'[19]Seguimiento CSF'!$A$104:$IV$104,'[19]Seguimiento CSF'!#REF!,'[19]Seguimiento CSF'!#REF!,'[19]Seguimiento CSF'!$A$124:$IV$125</definedName>
    <definedName name="Cwvu.ComparEneMar9697." localSheetId="2" hidden="1">'[19]Seguimiento CSF'!#REF!,'[19]Seguimiento CSF'!$A$30:$IV$34,'[19]Seguimiento CSF'!$A$104:$IV$104,'[19]Seguimiento CSF'!#REF!,'[19]Seguimiento CSF'!#REF!,'[19]Seguimiento CSF'!$A$124:$IV$125</definedName>
    <definedName name="Cwvu.ComparEneMar9697." localSheetId="3" hidden="1">'[19]Seguimiento CSF'!#REF!,'[19]Seguimiento CSF'!$A$30:$IV$34,'[19]Seguimiento CSF'!$A$104:$IV$104,'[19]Seguimiento CSF'!#REF!,'[19]Seguimiento CSF'!#REF!,'[19]Seguimiento CSF'!$A$124:$IV$125</definedName>
    <definedName name="Cwvu.ComparEneMar9697." localSheetId="4" hidden="1">'[19]Seguimiento CSF'!#REF!,'[19]Seguimiento CSF'!$A$30:$IV$34,'[19]Seguimiento CSF'!$A$104:$IV$104,'[19]Seguimiento CSF'!#REF!,'[19]Seguimiento CSF'!#REF!,'[19]Seguimiento CSF'!$A$124:$IV$125</definedName>
    <definedName name="Cwvu.ComparEneMar9697." localSheetId="5" hidden="1">'[19]Seguimiento CSF'!#REF!,'[19]Seguimiento CSF'!$A$30:$IV$34,'[19]Seguimiento CSF'!$A$104:$IV$104,'[19]Seguimiento CSF'!#REF!,'[19]Seguimiento CSF'!#REF!,'[19]Seguimiento CSF'!$A$124:$IV$125</definedName>
    <definedName name="Cwvu.ComparEneMar9697." hidden="1">'[19]Seguimiento CSF'!#REF!,'[19]Seguimiento CSF'!$A$30:$IV$34,'[19]Seguimiento CSF'!$A$104:$IV$104,'[19]Seguimiento CSF'!#REF!,'[19]Seguimiento CSF'!#REF!,'[19]Seguimiento CSF'!$A$124:$IV$125</definedName>
    <definedName name="Cwvu.EneFeb." localSheetId="1" hidden="1">'[19]Seguimiento CSF'!#REF!,'[19]Seguimiento CSF'!#REF!</definedName>
    <definedName name="Cwvu.EneFeb." localSheetId="2" hidden="1">'[19]Seguimiento CSF'!#REF!,'[19]Seguimiento CSF'!#REF!</definedName>
    <definedName name="Cwvu.EneFeb." localSheetId="3" hidden="1">'[19]Seguimiento CSF'!#REF!,'[19]Seguimiento CSF'!#REF!</definedName>
    <definedName name="Cwvu.EneFeb." localSheetId="4" hidden="1">'[19]Seguimiento CSF'!#REF!,'[19]Seguimiento CSF'!#REF!</definedName>
    <definedName name="Cwvu.EneFeb." localSheetId="5" hidden="1">'[19]Seguimiento CSF'!#REF!,'[19]Seguimiento CSF'!#REF!</definedName>
    <definedName name="Cwvu.EneFeb." hidden="1">'[19]Seguimiento CSF'!#REF!,'[19]Seguimiento CSF'!#REF!</definedName>
    <definedName name="Cwvu.EneMar." localSheetId="1" hidden="1">'[19]Seguimiento CSF'!#REF!,'[19]Seguimiento CSF'!$A$67:$IV$67,'[19]Seguimiento CSF'!#REF!,'[19]Seguimiento CSF'!#REF!</definedName>
    <definedName name="Cwvu.EneMar." localSheetId="2" hidden="1">'[19]Seguimiento CSF'!#REF!,'[19]Seguimiento CSF'!$A$67:$IV$67,'[19]Seguimiento CSF'!#REF!,'[19]Seguimiento CSF'!#REF!</definedName>
    <definedName name="Cwvu.EneMar." localSheetId="3" hidden="1">'[19]Seguimiento CSF'!#REF!,'[19]Seguimiento CSF'!$A$67:$IV$67,'[19]Seguimiento CSF'!#REF!,'[19]Seguimiento CSF'!#REF!</definedName>
    <definedName name="Cwvu.EneMar." localSheetId="4" hidden="1">'[19]Seguimiento CSF'!#REF!,'[19]Seguimiento CSF'!$A$67:$IV$67,'[19]Seguimiento CSF'!#REF!,'[19]Seguimiento CSF'!#REF!</definedName>
    <definedName name="Cwvu.EneMar." localSheetId="5" hidden="1">'[19]Seguimiento CSF'!#REF!,'[19]Seguimiento CSF'!$A$67:$IV$67,'[19]Seguimiento CSF'!#REF!,'[19]Seguimiento CSF'!#REF!</definedName>
    <definedName name="Cwvu.EneMar." hidden="1">'[19]Seguimiento CSF'!#REF!,'[19]Seguimiento CSF'!$A$67:$IV$67,'[19]Seguimiento CSF'!#REF!,'[19]Seguimiento CSF'!#REF!</definedName>
    <definedName name="Cwvu.Formato._.Corto." localSheetId="1" hidden="1">'[19]Seguimiento CSF'!$A$11:$IV$12,'[19]Seguimiento CSF'!#REF!,'[19]Seguimiento CSF'!$A$45:$IV$46,'[19]Seguimiento CSF'!$A$48:$IV$57,'[19]Seguimiento CSF'!$A$61:$IV$63,'[19]Seguimiento CSF'!$A$65:$IV$66,'[19]Seguimiento CSF'!$A$72:$IV$82,'[19]Seguimiento CSF'!$A$89:$IV$92,'[19]Seguimiento CSF'!$A$114:$IV$116,'[19]Seguimiento CSF'!$A$118:$IV$122,'[19]Seguimiento CSF'!$A$129:$IV$132,'[19]Seguimiento CSF'!$A$134:$IV$135</definedName>
    <definedName name="Cwvu.Formato._.Corto." localSheetId="2" hidden="1">'[19]Seguimiento CSF'!$A$11:$IV$12,'[19]Seguimiento CSF'!#REF!,'[19]Seguimiento CSF'!$A$45:$IV$46,'[19]Seguimiento CSF'!$A$48:$IV$57,'[19]Seguimiento CSF'!$A$61:$IV$63,'[19]Seguimiento CSF'!$A$65:$IV$66,'[19]Seguimiento CSF'!$A$72:$IV$82,'[19]Seguimiento CSF'!$A$89:$IV$92,'[19]Seguimiento CSF'!$A$114:$IV$116,'[19]Seguimiento CSF'!$A$118:$IV$122,'[19]Seguimiento CSF'!$A$129:$IV$132,'[19]Seguimiento CSF'!$A$134:$IV$135</definedName>
    <definedName name="Cwvu.Formato._.Corto." localSheetId="3" hidden="1">'[19]Seguimiento CSF'!$A$11:$IV$12,'[19]Seguimiento CSF'!#REF!,'[19]Seguimiento CSF'!$A$45:$IV$46,'[19]Seguimiento CSF'!$A$48:$IV$57,'[19]Seguimiento CSF'!$A$61:$IV$63,'[19]Seguimiento CSF'!$A$65:$IV$66,'[19]Seguimiento CSF'!$A$72:$IV$82,'[19]Seguimiento CSF'!$A$89:$IV$92,'[19]Seguimiento CSF'!$A$114:$IV$116,'[19]Seguimiento CSF'!$A$118:$IV$122,'[19]Seguimiento CSF'!$A$129:$IV$132,'[19]Seguimiento CSF'!$A$134:$IV$135</definedName>
    <definedName name="Cwvu.Formato._.Corto." localSheetId="4" hidden="1">'[19]Seguimiento CSF'!$A$11:$IV$12,'[19]Seguimiento CSF'!#REF!,'[19]Seguimiento CSF'!$A$45:$IV$46,'[19]Seguimiento CSF'!$A$48:$IV$57,'[19]Seguimiento CSF'!$A$61:$IV$63,'[19]Seguimiento CSF'!$A$65:$IV$66,'[19]Seguimiento CSF'!$A$72:$IV$82,'[19]Seguimiento CSF'!$A$89:$IV$92,'[19]Seguimiento CSF'!$A$114:$IV$116,'[19]Seguimiento CSF'!$A$118:$IV$122,'[19]Seguimiento CSF'!$A$129:$IV$132,'[19]Seguimiento CSF'!$A$134:$IV$135</definedName>
    <definedName name="Cwvu.Formato._.Corto." localSheetId="5" hidden="1">'[19]Seguimiento CSF'!$A$11:$IV$12,'[19]Seguimiento CSF'!#REF!,'[19]Seguimiento CSF'!$A$45:$IV$46,'[19]Seguimiento CSF'!$A$48:$IV$57,'[19]Seguimiento CSF'!$A$61:$IV$63,'[19]Seguimiento CSF'!$A$65:$IV$66,'[19]Seguimiento CSF'!$A$72:$IV$82,'[19]Seguimiento CSF'!$A$89:$IV$92,'[19]Seguimiento CSF'!$A$114:$IV$116,'[19]Seguimiento CSF'!$A$118:$IV$122,'[19]Seguimiento CSF'!$A$129:$IV$132,'[19]Seguimiento CSF'!$A$134:$IV$135</definedName>
    <definedName name="Cwvu.Formato._.Corto." hidden="1">'[19]Seguimiento CSF'!$A$11:$IV$12,'[19]Seguimiento CSF'!#REF!,'[19]Seguimiento CSF'!$A$45:$IV$46,'[19]Seguimiento CSF'!$A$48:$IV$57,'[19]Seguimiento CSF'!$A$61:$IV$63,'[19]Seguimiento CSF'!$A$65:$IV$66,'[19]Seguimiento CSF'!$A$72:$IV$82,'[19]Seguimiento CSF'!$A$89:$IV$92,'[19]Seguimiento CSF'!$A$114:$IV$116,'[19]Seguimiento CSF'!$A$118:$IV$122,'[19]Seguimiento CSF'!$A$129:$IV$132,'[19]Seguimiento CSF'!$A$134:$IV$135</definedName>
    <definedName name="Cwvu.Formato._.Total." localSheetId="1" hidden="1">'[19]Seguimiento CSF'!#REF!,'[19]Seguimiento CSF'!#REF!,'[19]Seguimiento CSF'!#REF!</definedName>
    <definedName name="Cwvu.Formato._.Total." localSheetId="2" hidden="1">'[19]Seguimiento CSF'!#REF!,'[19]Seguimiento CSF'!#REF!,'[19]Seguimiento CSF'!#REF!</definedName>
    <definedName name="Cwvu.Formato._.Total." localSheetId="3" hidden="1">'[19]Seguimiento CSF'!#REF!,'[19]Seguimiento CSF'!#REF!,'[19]Seguimiento CSF'!#REF!</definedName>
    <definedName name="Cwvu.Formato._.Total." localSheetId="4" hidden="1">'[19]Seguimiento CSF'!#REF!,'[19]Seguimiento CSF'!#REF!,'[19]Seguimiento CSF'!#REF!</definedName>
    <definedName name="Cwvu.Formato._.Total." localSheetId="5" hidden="1">'[19]Seguimiento CSF'!#REF!,'[19]Seguimiento CSF'!#REF!,'[19]Seguimiento CSF'!#REF!</definedName>
    <definedName name="Cwvu.Formato._.Total." hidden="1">'[19]Seguimiento CSF'!#REF!,'[19]Seguimiento CSF'!#REF!,'[19]Seguimiento CSF'!#REF!</definedName>
    <definedName name="d">'[20]Dolares ingresos'!$C$2:$U$48</definedName>
    <definedName name="DBALANCEFMI2" localSheetId="1">#REF!</definedName>
    <definedName name="DBALANCEFMI2" localSheetId="2">#REF!</definedName>
    <definedName name="DBALANCEFMI2" localSheetId="3">#REF!</definedName>
    <definedName name="DBALANCEFMI2" localSheetId="4">#REF!</definedName>
    <definedName name="DBALANCEFMI2" localSheetId="5">#REF!</definedName>
    <definedName name="DBALANCEFMI2">#REF!</definedName>
    <definedName name="DboREGISTRO_LEY_617" localSheetId="1">#REF!</definedName>
    <definedName name="DboREGISTRO_LEY_617" localSheetId="2">#REF!</definedName>
    <definedName name="DboREGISTRO_LEY_617" localSheetId="3">#REF!</definedName>
    <definedName name="DboREGISTRO_LEY_617" localSheetId="4">#REF!</definedName>
    <definedName name="DboREGISTRO_LEY_617" localSheetId="5">#REF!</definedName>
    <definedName name="DboREGISTRO_LEY_617">#REF!</definedName>
    <definedName name="DDD"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ebajo98" localSheetId="1">#REF!</definedName>
    <definedName name="debajo98" localSheetId="2">#REF!</definedName>
    <definedName name="debajo98" localSheetId="3">#REF!</definedName>
    <definedName name="debajo98" localSheetId="4">#REF!</definedName>
    <definedName name="debajo98" localSheetId="5">#REF!</definedName>
    <definedName name="debajo98">#REF!</definedName>
    <definedName name="DEPAR_CA">[10]Hoja4!$B$3:$B$34</definedName>
    <definedName name="DEPAR_DEP">[10]Hoja4!$B$76:$B$108</definedName>
    <definedName name="DEPAR_MUN">[10]Hoja4!$B$39:$B$71</definedName>
    <definedName name="DEPTO" localSheetId="1">#REF!</definedName>
    <definedName name="DEPTO" localSheetId="2">#REF!</definedName>
    <definedName name="DEPTO" localSheetId="3">#REF!</definedName>
    <definedName name="DEPTO" localSheetId="4">#REF!</definedName>
    <definedName name="DEPTO" localSheetId="5">#REF!</definedName>
    <definedName name="DEPTO">#REF!</definedName>
    <definedName name="DEPTO_2002" localSheetId="1">#REF!</definedName>
    <definedName name="DEPTO_2002" localSheetId="2">#REF!</definedName>
    <definedName name="DEPTO_2002" localSheetId="3">#REF!</definedName>
    <definedName name="DEPTO_2002" localSheetId="4">#REF!</definedName>
    <definedName name="DEPTO_2002" localSheetId="5">#REF!</definedName>
    <definedName name="DEPTO_2002">#REF!</definedName>
    <definedName name="DETALLE_DE_LA_COMPOSICION_DEL_PRESUPUESTO_DE_RENTAS_DE_LA_NACION">[11]proyecINGRESOS99!$A$1:$I$97</definedName>
    <definedName name="DETALLE1996" localSheetId="1">#REF!</definedName>
    <definedName name="DETALLE1996" localSheetId="2">#REF!</definedName>
    <definedName name="DETALLE1996" localSheetId="3">#REF!</definedName>
    <definedName name="DETALLE1996" localSheetId="4">#REF!</definedName>
    <definedName name="DETALLE1996" localSheetId="5">#REF!</definedName>
    <definedName name="DETALLE1996">#REF!</definedName>
    <definedName name="DETALLE1997" localSheetId="1">#REF!</definedName>
    <definedName name="DETALLE1997" localSheetId="2">#REF!</definedName>
    <definedName name="DETALLE1997" localSheetId="3">#REF!</definedName>
    <definedName name="DETALLE1997" localSheetId="4">#REF!</definedName>
    <definedName name="DETALLE1997" localSheetId="5">#REF!</definedName>
    <definedName name="DETALLE1997">#REF!</definedName>
    <definedName name="deuda" localSheetId="1">#REF!</definedName>
    <definedName name="deuda" localSheetId="2">#REF!</definedName>
    <definedName name="deuda" localSheetId="3">#REF!</definedName>
    <definedName name="deuda" localSheetId="4">#REF!</definedName>
    <definedName name="deuda" localSheetId="5">#REF!</definedName>
    <definedName name="deuda">#REF!</definedName>
    <definedName name="DEUDA_FLOTANTE_1990_1998" localSheetId="1">#REF!</definedName>
    <definedName name="DEUDA_FLOTANTE_1990_1998" localSheetId="2">#REF!</definedName>
    <definedName name="DEUDA_FLOTANTE_1990_1998" localSheetId="3">#REF!</definedName>
    <definedName name="DEUDA_FLOTANTE_1990_1998" localSheetId="4">#REF!</definedName>
    <definedName name="DEUDA_FLOTANTE_1990_1998" localSheetId="5">#REF!</definedName>
    <definedName name="DEUDA_FLOTANTE_1990_1998">#REF!</definedName>
    <definedName name="DIFERCOLUM00" localSheetId="1">#REF!</definedName>
    <definedName name="DIFERCOLUM00" localSheetId="2">#REF!</definedName>
    <definedName name="DIFERCOLUM00" localSheetId="3">#REF!</definedName>
    <definedName name="DIFERCOLUM00" localSheetId="4">#REF!</definedName>
    <definedName name="DIFERCOLUM00" localSheetId="5">#REF!</definedName>
    <definedName name="DIFERCOLUM00">#REF!</definedName>
    <definedName name="DIFERCOLUM01" localSheetId="1">#REF!</definedName>
    <definedName name="DIFERCOLUM01" localSheetId="2">#REF!</definedName>
    <definedName name="DIFERCOLUM01" localSheetId="3">#REF!</definedName>
    <definedName name="DIFERCOLUM01" localSheetId="4">#REF!</definedName>
    <definedName name="DIFERCOLUM01" localSheetId="5">#REF!</definedName>
    <definedName name="DIFERCOLUM01">#REF!</definedName>
    <definedName name="DIFERCOLUM02" localSheetId="1">#REF!</definedName>
    <definedName name="DIFERCOLUM02" localSheetId="2">#REF!</definedName>
    <definedName name="DIFERCOLUM02" localSheetId="3">#REF!</definedName>
    <definedName name="DIFERCOLUM02" localSheetId="4">#REF!</definedName>
    <definedName name="DIFERCOLUM02" localSheetId="5">#REF!</definedName>
    <definedName name="DIFERCOLUM02">#REF!</definedName>
    <definedName name="DIFERCOLUM99" localSheetId="1">#REF!</definedName>
    <definedName name="DIFERCOLUM99" localSheetId="2">#REF!</definedName>
    <definedName name="DIFERCOLUM99" localSheetId="3">#REF!</definedName>
    <definedName name="DIFERCOLUM99" localSheetId="4">#REF!</definedName>
    <definedName name="DIFERCOLUM99" localSheetId="5">#REF!</definedName>
    <definedName name="DIFERCOLUM99">#REF!</definedName>
    <definedName name="dos" localSheetId="1">#REF!</definedName>
    <definedName name="dos" localSheetId="2">#REF!</definedName>
    <definedName name="dos" localSheetId="3">#REF!</definedName>
    <definedName name="dos" localSheetId="4">#REF!</definedName>
    <definedName name="dos" localSheetId="5">#REF!</definedName>
    <definedName name="dos">#REF!</definedName>
    <definedName name="DPTOS" localSheetId="1">#REF!</definedName>
    <definedName name="DPTOS" localSheetId="2">#REF!</definedName>
    <definedName name="DPTOS" localSheetId="3">#REF!</definedName>
    <definedName name="DPTOS" localSheetId="4">#REF!</definedName>
    <definedName name="DPTOS" localSheetId="5">#REF!</definedName>
    <definedName name="DPTOS">#REF!</definedName>
    <definedName name="ECOPETROLCRECIM" localSheetId="1">#REF!</definedName>
    <definedName name="ECOPETROLCRECIM" localSheetId="2">#REF!</definedName>
    <definedName name="ECOPETROLCRECIM" localSheetId="3">#REF!</definedName>
    <definedName name="ECOPETROLCRECIM" localSheetId="4">#REF!</definedName>
    <definedName name="ECOPETROLCRECIM" localSheetId="5">#REF!</definedName>
    <definedName name="ECOPETROLCRECIM">#REF!</definedName>
    <definedName name="ECOPETROLPESOS" localSheetId="1">#REF!</definedName>
    <definedName name="ECOPETROLPESOS" localSheetId="2">#REF!</definedName>
    <definedName name="ECOPETROLPESOS" localSheetId="3">#REF!</definedName>
    <definedName name="ECOPETROLPESOS" localSheetId="4">#REF!</definedName>
    <definedName name="ECOPETROLPESOS" localSheetId="5">#REF!</definedName>
    <definedName name="ECOPETROLPESOS">#REF!</definedName>
    <definedName name="ECOPETROLPIB" localSheetId="1">#REF!</definedName>
    <definedName name="ECOPETROLPIB" localSheetId="2">#REF!</definedName>
    <definedName name="ECOPETROLPIB" localSheetId="3">#REF!</definedName>
    <definedName name="ECOPETROLPIB" localSheetId="4">#REF!</definedName>
    <definedName name="ECOPETROLPIB" localSheetId="5">#REF!</definedName>
    <definedName name="ECOPETROLPIB">#REF!</definedName>
    <definedName name="EDUCA_00" localSheetId="1">#REF!</definedName>
    <definedName name="EDUCA_00" localSheetId="2">#REF!</definedName>
    <definedName name="EDUCA_00" localSheetId="3">#REF!</definedName>
    <definedName name="EDUCA_00" localSheetId="4">#REF!</definedName>
    <definedName name="EDUCA_00" localSheetId="5">#REF!</definedName>
    <definedName name="EDUCA_00">#REF!</definedName>
    <definedName name="EDUCA_01" localSheetId="1">#REF!</definedName>
    <definedName name="EDUCA_01" localSheetId="2">#REF!</definedName>
    <definedName name="EDUCA_01" localSheetId="3">#REF!</definedName>
    <definedName name="EDUCA_01" localSheetId="4">#REF!</definedName>
    <definedName name="EDUCA_01" localSheetId="5">#REF!</definedName>
    <definedName name="EDUCA_01">#REF!</definedName>
    <definedName name="EDUCA_94" localSheetId="1">#REF!</definedName>
    <definedName name="EDUCA_94" localSheetId="2">#REF!</definedName>
    <definedName name="EDUCA_94" localSheetId="3">#REF!</definedName>
    <definedName name="EDUCA_94" localSheetId="4">#REF!</definedName>
    <definedName name="EDUCA_94" localSheetId="5">#REF!</definedName>
    <definedName name="EDUCA_94">#REF!</definedName>
    <definedName name="EDUCA_95" localSheetId="1">#REF!</definedName>
    <definedName name="EDUCA_95" localSheetId="2">#REF!</definedName>
    <definedName name="EDUCA_95" localSheetId="3">#REF!</definedName>
    <definedName name="EDUCA_95" localSheetId="4">#REF!</definedName>
    <definedName name="EDUCA_95" localSheetId="5">#REF!</definedName>
    <definedName name="EDUCA_95">#REF!</definedName>
    <definedName name="EDUCA_96" localSheetId="1">#REF!</definedName>
    <definedName name="EDUCA_96" localSheetId="2">#REF!</definedName>
    <definedName name="EDUCA_96" localSheetId="3">#REF!</definedName>
    <definedName name="EDUCA_96" localSheetId="4">#REF!</definedName>
    <definedName name="EDUCA_96" localSheetId="5">#REF!</definedName>
    <definedName name="EDUCA_96">#REF!</definedName>
    <definedName name="EDUCA_97" localSheetId="1">#REF!</definedName>
    <definedName name="EDUCA_97" localSheetId="2">#REF!</definedName>
    <definedName name="EDUCA_97" localSheetId="3">#REF!</definedName>
    <definedName name="EDUCA_97" localSheetId="4">#REF!</definedName>
    <definedName name="EDUCA_97" localSheetId="5">#REF!</definedName>
    <definedName name="EDUCA_97">#REF!</definedName>
    <definedName name="EDUCA_98" localSheetId="1">#REF!</definedName>
    <definedName name="EDUCA_98" localSheetId="2">#REF!</definedName>
    <definedName name="EDUCA_98" localSheetId="3">#REF!</definedName>
    <definedName name="EDUCA_98" localSheetId="4">#REF!</definedName>
    <definedName name="EDUCA_98" localSheetId="5">#REF!</definedName>
    <definedName name="EDUCA_98">#REF!</definedName>
    <definedName name="EDUCA_99" localSheetId="1">#REF!</definedName>
    <definedName name="EDUCA_99" localSheetId="2">#REF!</definedName>
    <definedName name="EDUCA_99" localSheetId="3">#REF!</definedName>
    <definedName name="EDUCA_99" localSheetId="4">#REF!</definedName>
    <definedName name="EDUCA_99" localSheetId="5">#REF!</definedName>
    <definedName name="EDUCA_99">#REF!</definedName>
    <definedName name="EGRAFICOS1" localSheetId="1">#REF!</definedName>
    <definedName name="EGRAFICOS1" localSheetId="2">#REF!</definedName>
    <definedName name="EGRAFICOS1" localSheetId="3">#REF!</definedName>
    <definedName name="EGRAFICOS1" localSheetId="4">#REF!</definedName>
    <definedName name="EGRAFICOS1" localSheetId="5">#REF!</definedName>
    <definedName name="EGRAFICOS1">#REF!</definedName>
    <definedName name="EGRAFICOS2" localSheetId="1">#REF!</definedName>
    <definedName name="EGRAFICOS2" localSheetId="2">#REF!</definedName>
    <definedName name="EGRAFICOS2" localSheetId="3">#REF!</definedName>
    <definedName name="EGRAFICOS2" localSheetId="4">#REF!</definedName>
    <definedName name="EGRAFICOS2" localSheetId="5">#REF!</definedName>
    <definedName name="EGRAFICOS2">#REF!</definedName>
    <definedName name="EGRAFICOS3" localSheetId="1">#REF!</definedName>
    <definedName name="EGRAFICOS3" localSheetId="2">#REF!</definedName>
    <definedName name="EGRAFICOS3" localSheetId="3">#REF!</definedName>
    <definedName name="EGRAFICOS3" localSheetId="4">#REF!</definedName>
    <definedName name="EGRAFICOS3" localSheetId="5">#REF!</definedName>
    <definedName name="EGRAFICOS3">#REF!</definedName>
    <definedName name="ejcprp" localSheetId="1">[12]GASTOS!#REF!</definedName>
    <definedName name="ejcprp" localSheetId="2">[12]GASTOS!#REF!</definedName>
    <definedName name="ejcprp" localSheetId="3">[12]GASTOS!#REF!</definedName>
    <definedName name="ejcprp" localSheetId="4">[12]GASTOS!#REF!</definedName>
    <definedName name="ejcprp" localSheetId="5">[12]GASTOS!#REF!</definedName>
    <definedName name="ejcprp">[12]GASTOS!#REF!</definedName>
    <definedName name="eje" localSheetId="1">[12]GASTOS!#REF!</definedName>
    <definedName name="eje" localSheetId="2">[12]GASTOS!#REF!</definedName>
    <definedName name="eje" localSheetId="3">[12]GASTOS!#REF!</definedName>
    <definedName name="eje" localSheetId="4">[12]GASTOS!#REF!</definedName>
    <definedName name="eje" localSheetId="5">[12]GASTOS!#REF!</definedName>
    <definedName name="eje">[12]GASTOS!#REF!</definedName>
    <definedName name="ELASTICIDAD_RECAUDO_IVA" localSheetId="1">#REF!</definedName>
    <definedName name="ELASTICIDAD_RECAUDO_IVA" localSheetId="2">#REF!</definedName>
    <definedName name="ELASTICIDAD_RECAUDO_IVA" localSheetId="3">#REF!</definedName>
    <definedName name="ELASTICIDAD_RECAUDO_IVA" localSheetId="4">#REF!</definedName>
    <definedName name="ELASTICIDAD_RECAUDO_IVA" localSheetId="5">#REF!</definedName>
    <definedName name="ELASTICIDAD_RECAUDO_IVA">#REF!</definedName>
    <definedName name="ELECTRICOCRECIM" localSheetId="1">#REF!</definedName>
    <definedName name="ELECTRICOCRECIM" localSheetId="2">#REF!</definedName>
    <definedName name="ELECTRICOCRECIM" localSheetId="3">#REF!</definedName>
    <definedName name="ELECTRICOCRECIM" localSheetId="4">#REF!</definedName>
    <definedName name="ELECTRICOCRECIM" localSheetId="5">#REF!</definedName>
    <definedName name="ELECTRICOCRECIM">#REF!</definedName>
    <definedName name="ELECTRICOPESOS" localSheetId="1">#REF!</definedName>
    <definedName name="ELECTRICOPESOS" localSheetId="2">#REF!</definedName>
    <definedName name="ELECTRICOPESOS" localSheetId="3">#REF!</definedName>
    <definedName name="ELECTRICOPESOS" localSheetId="4">#REF!</definedName>
    <definedName name="ELECTRICOPESOS" localSheetId="5">#REF!</definedName>
    <definedName name="ELECTRICOPESOS">#REF!</definedName>
    <definedName name="ELECTRICOPIB" localSheetId="1">#REF!</definedName>
    <definedName name="ELECTRICOPIB" localSheetId="2">#REF!</definedName>
    <definedName name="ELECTRICOPIB" localSheetId="3">#REF!</definedName>
    <definedName name="ELECTRICOPIB" localSheetId="4">#REF!</definedName>
    <definedName name="ELECTRICOPIB" localSheetId="5">#REF!</definedName>
    <definedName name="ELECTRICOPIB">#REF!</definedName>
    <definedName name="emppln" localSheetId="1">#REF!</definedName>
    <definedName name="emppln" localSheetId="2">#REF!</definedName>
    <definedName name="emppln" localSheetId="3">#REF!</definedName>
    <definedName name="emppln" localSheetId="4">#REF!</definedName>
    <definedName name="emppln" localSheetId="5">#REF!</definedName>
    <definedName name="emppln">#REF!</definedName>
    <definedName name="encima98" localSheetId="1">#REF!</definedName>
    <definedName name="encima98" localSheetId="2">#REF!</definedName>
    <definedName name="encima98" localSheetId="3">#REF!</definedName>
    <definedName name="encima98" localSheetId="4">#REF!</definedName>
    <definedName name="encima98" localSheetId="5">#REF!</definedName>
    <definedName name="encima98">#REF!</definedName>
    <definedName name="ENEROP" localSheetId="1">#REF!</definedName>
    <definedName name="ENEROP" localSheetId="2">#REF!</definedName>
    <definedName name="ENEROP" localSheetId="3">#REF!</definedName>
    <definedName name="ENEROP" localSheetId="4">#REF!</definedName>
    <definedName name="ENEROP" localSheetId="5">#REF!</definedName>
    <definedName name="ENEROP">#REF!</definedName>
    <definedName name="ENERORN" localSheetId="1">#REF!</definedName>
    <definedName name="ENERORN" localSheetId="2">#REF!</definedName>
    <definedName name="ENERORN" localSheetId="3">#REF!</definedName>
    <definedName name="ENERORN" localSheetId="4">#REF!</definedName>
    <definedName name="ENERORN" localSheetId="5">#REF!</definedName>
    <definedName name="ENERORN">#REF!</definedName>
    <definedName name="ENERORP" localSheetId="1">#REF!</definedName>
    <definedName name="ENERORP" localSheetId="2">#REF!</definedName>
    <definedName name="ENERORP" localSheetId="3">#REF!</definedName>
    <definedName name="ENERORP" localSheetId="4">#REF!</definedName>
    <definedName name="ENERORP" localSheetId="5">#REF!</definedName>
    <definedName name="ENERORP">#REF!</definedName>
    <definedName name="ESCENARIO__0" localSheetId="1">#REF!</definedName>
    <definedName name="ESCENARIO__0" localSheetId="2">#REF!</definedName>
    <definedName name="ESCENARIO__0" localSheetId="3">#REF!</definedName>
    <definedName name="ESCENARIO__0" localSheetId="4">#REF!</definedName>
    <definedName name="ESCENARIO__0" localSheetId="5">#REF!</definedName>
    <definedName name="ESCENARIO__0">#REF!</definedName>
    <definedName name="ESCENARIO__1" localSheetId="1">#REF!</definedName>
    <definedName name="ESCENARIO__1" localSheetId="2">#REF!</definedName>
    <definedName name="ESCENARIO__1" localSheetId="3">#REF!</definedName>
    <definedName name="ESCENARIO__1" localSheetId="4">#REF!</definedName>
    <definedName name="ESCENARIO__1" localSheetId="5">#REF!</definedName>
    <definedName name="ESCENARIO__1">#REF!</definedName>
    <definedName name="ESCENARIO_1__Ajustado" localSheetId="1">#REF!</definedName>
    <definedName name="ESCENARIO_1__Ajustado" localSheetId="2">#REF!</definedName>
    <definedName name="ESCENARIO_1__Ajustado" localSheetId="3">#REF!</definedName>
    <definedName name="ESCENARIO_1__Ajustado" localSheetId="4">#REF!</definedName>
    <definedName name="ESCENARIO_1__Ajustado" localSheetId="5">#REF!</definedName>
    <definedName name="ESCENARIO_1__Ajustado">#REF!</definedName>
    <definedName name="ESCENARIO_2" localSheetId="1">#REF!</definedName>
    <definedName name="ESCENARIO_2" localSheetId="2">#REF!</definedName>
    <definedName name="ESCENARIO_2" localSheetId="3">#REF!</definedName>
    <definedName name="ESCENARIO_2" localSheetId="4">#REF!</definedName>
    <definedName name="ESCENARIO_2" localSheetId="5">#REF!</definedName>
    <definedName name="ESCENARIO_2">#REF!</definedName>
    <definedName name="ESCENARIO_3" localSheetId="1">#REF!</definedName>
    <definedName name="ESCENARIO_3" localSheetId="2">#REF!</definedName>
    <definedName name="ESCENARIO_3" localSheetId="3">#REF!</definedName>
    <definedName name="ESCENARIO_3" localSheetId="4">#REF!</definedName>
    <definedName name="ESCENARIO_3" localSheetId="5">#REF!</definedName>
    <definedName name="ESCENARIO_3">#REF!</definedName>
    <definedName name="ESCENARIO_NUEVO" localSheetId="1">#REF!</definedName>
    <definedName name="ESCENARIO_NUEVO" localSheetId="2">#REF!</definedName>
    <definedName name="ESCENARIO_NUEVO" localSheetId="3">#REF!</definedName>
    <definedName name="ESCENARIO_NUEVO" localSheetId="4">#REF!</definedName>
    <definedName name="ESCENARIO_NUEVO" localSheetId="5">#REF!</definedName>
    <definedName name="ESCENARIO_NUEVO">#REF!</definedName>
    <definedName name="estimaciones" localSheetId="1">#REF!</definedName>
    <definedName name="estimaciones" localSheetId="2">#REF!</definedName>
    <definedName name="estimaciones" localSheetId="3">#REF!</definedName>
    <definedName name="estimaciones" localSheetId="4">#REF!</definedName>
    <definedName name="estimaciones" localSheetId="5">#REF!</definedName>
    <definedName name="estimaciones">#REF!</definedName>
    <definedName name="FEBRERON" localSheetId="1">[21]VIGN!#REF!</definedName>
    <definedName name="FEBRERON" localSheetId="2">[21]VIGN!#REF!</definedName>
    <definedName name="FEBRERON" localSheetId="3">[21]VIGN!#REF!</definedName>
    <definedName name="FEBRERON" localSheetId="4">[21]VIGN!#REF!</definedName>
    <definedName name="FEBRERON" localSheetId="5">[21]VIGN!#REF!</definedName>
    <definedName name="FEBRERON">[21]VIGN!#REF!</definedName>
    <definedName name="FEBREROP" localSheetId="1">#REF!</definedName>
    <definedName name="FEBREROP" localSheetId="2">#REF!</definedName>
    <definedName name="FEBREROP" localSheetId="3">#REF!</definedName>
    <definedName name="FEBREROP" localSheetId="4">#REF!</definedName>
    <definedName name="FEBREROP" localSheetId="5">#REF!</definedName>
    <definedName name="FEBREROP">#REF!</definedName>
    <definedName name="FEBRERORN" localSheetId="1">#REF!</definedName>
    <definedName name="FEBRERORN" localSheetId="2">#REF!</definedName>
    <definedName name="FEBRERORN" localSheetId="3">#REF!</definedName>
    <definedName name="FEBRERORN" localSheetId="4">#REF!</definedName>
    <definedName name="FEBRERORN" localSheetId="5">#REF!</definedName>
    <definedName name="FEBRERORN">#REF!</definedName>
    <definedName name="FEBRERORP" localSheetId="1">#REF!</definedName>
    <definedName name="FEBRERORP" localSheetId="2">#REF!</definedName>
    <definedName name="FEBRERORP" localSheetId="3">#REF!</definedName>
    <definedName name="FEBRERORP" localSheetId="4">#REF!</definedName>
    <definedName name="FEBRERORP" localSheetId="5">#REF!</definedName>
    <definedName name="FEBRERORP">#REF!</definedName>
    <definedName name="ffff"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PPT" localSheetId="1">#REF!</definedName>
    <definedName name="FFPPT" localSheetId="2">#REF!</definedName>
    <definedName name="FFPPT" localSheetId="3">#REF!</definedName>
    <definedName name="FFPPT" localSheetId="4">#REF!</definedName>
    <definedName name="FFPPT" localSheetId="5">#REF!</definedName>
    <definedName name="FFPPT">#REF!</definedName>
    <definedName name="FNCCRECIM" localSheetId="1">#REF!</definedName>
    <definedName name="FNCCRECIM" localSheetId="2">#REF!</definedName>
    <definedName name="FNCCRECIM" localSheetId="3">#REF!</definedName>
    <definedName name="FNCCRECIM" localSheetId="4">#REF!</definedName>
    <definedName name="FNCCRECIM" localSheetId="5">#REF!</definedName>
    <definedName name="FNCCRECIM">#REF!</definedName>
    <definedName name="FNCPESOS" localSheetId="1">#REF!</definedName>
    <definedName name="FNCPESOS" localSheetId="2">#REF!</definedName>
    <definedName name="FNCPESOS" localSheetId="3">#REF!</definedName>
    <definedName name="FNCPESOS" localSheetId="4">#REF!</definedName>
    <definedName name="FNCPESOS" localSheetId="5">#REF!</definedName>
    <definedName name="FNCPESOS">#REF!</definedName>
    <definedName name="FNCPIB" localSheetId="1">#REF!</definedName>
    <definedName name="FNCPIB" localSheetId="2">#REF!</definedName>
    <definedName name="FNCPIB" localSheetId="3">#REF!</definedName>
    <definedName name="FNCPIB" localSheetId="4">#REF!</definedName>
    <definedName name="FNCPIB" localSheetId="5">#REF!</definedName>
    <definedName name="FNCPIB">#REF!</definedName>
    <definedName name="FONPET2000" localSheetId="1">#REF!</definedName>
    <definedName name="FONPET2000" localSheetId="2">#REF!</definedName>
    <definedName name="FONPET2000" localSheetId="3">#REF!</definedName>
    <definedName name="FONPET2000" localSheetId="4">#REF!</definedName>
    <definedName name="FONPET2000" localSheetId="5">#REF!</definedName>
    <definedName name="FONPET2000">#REF!</definedName>
    <definedName name="FONPET2001" localSheetId="1">#REF!</definedName>
    <definedName name="FONPET2001" localSheetId="2">#REF!</definedName>
    <definedName name="FONPET2001" localSheetId="3">#REF!</definedName>
    <definedName name="FONPET2001" localSheetId="4">#REF!</definedName>
    <definedName name="FONPET2001" localSheetId="5">#REF!</definedName>
    <definedName name="FONPET2001">#REF!</definedName>
    <definedName name="FONPET2002" localSheetId="1">#REF!</definedName>
    <definedName name="FONPET2002" localSheetId="2">#REF!</definedName>
    <definedName name="FONPET2002" localSheetId="3">#REF!</definedName>
    <definedName name="FONPET2002" localSheetId="4">#REF!</definedName>
    <definedName name="FONPET2002" localSheetId="5">#REF!</definedName>
    <definedName name="FONPET2002">#REF!</definedName>
    <definedName name="FONPET2003" localSheetId="1">#REF!</definedName>
    <definedName name="FONPET2003" localSheetId="2">#REF!</definedName>
    <definedName name="FONPET2003" localSheetId="3">#REF!</definedName>
    <definedName name="FONPET2003" localSheetId="4">#REF!</definedName>
    <definedName name="FONPET2003" localSheetId="5">#REF!</definedName>
    <definedName name="FONPET2003">#REF!</definedName>
    <definedName name="FONPET2004" localSheetId="1">#REF!</definedName>
    <definedName name="FONPET2004" localSheetId="2">#REF!</definedName>
    <definedName name="FONPET2004" localSheetId="3">#REF!</definedName>
    <definedName name="FONPET2004" localSheetId="4">#REF!</definedName>
    <definedName name="FONPET2004" localSheetId="5">#REF!</definedName>
    <definedName name="FONPET2004">#REF!</definedName>
    <definedName name="FONPET2005" localSheetId="1">#REF!</definedName>
    <definedName name="FONPET2005" localSheetId="2">#REF!</definedName>
    <definedName name="FONPET2005" localSheetId="3">#REF!</definedName>
    <definedName name="FONPET2005" localSheetId="4">#REF!</definedName>
    <definedName name="FONPET2005" localSheetId="5">#REF!</definedName>
    <definedName name="FONPET2005">#REF!</definedName>
    <definedName name="FONPETOTAL"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Z_00" localSheetId="1">'[15]94-03 Mil Corr '!#REF!</definedName>
    <definedName name="FORZ_00" localSheetId="2">'[15]94-03 Mil Corr '!#REF!</definedName>
    <definedName name="FORZ_00" localSheetId="3">'[15]94-03 Mil Corr '!#REF!</definedName>
    <definedName name="FORZ_00" localSheetId="4">'[15]94-03 Mil Corr '!#REF!</definedName>
    <definedName name="FORZ_00" localSheetId="5">'[15]94-03 Mil Corr '!#REF!</definedName>
    <definedName name="FORZ_00">'[15]94-03 Mil Corr '!#REF!</definedName>
    <definedName name="FORZ_01_RESERVA" localSheetId="1">'[15]94-03 Mil Corr '!#REF!</definedName>
    <definedName name="FORZ_01_RESERVA" localSheetId="2">'[15]94-03 Mil Corr '!#REF!</definedName>
    <definedName name="FORZ_01_RESERVA" localSheetId="3">'[15]94-03 Mil Corr '!#REF!</definedName>
    <definedName name="FORZ_01_RESERVA" localSheetId="4">'[15]94-03 Mil Corr '!#REF!</definedName>
    <definedName name="FORZ_01_RESERVA" localSheetId="5">'[15]94-03 Mil Corr '!#REF!</definedName>
    <definedName name="FORZ_01_RESERVA">'[15]94-03 Mil Corr '!#REF!</definedName>
    <definedName name="FORZ_94" localSheetId="1">'[15]94-03 Mil Corr '!#REF!</definedName>
    <definedName name="FORZ_94" localSheetId="2">'[15]94-03 Mil Corr '!#REF!</definedName>
    <definedName name="FORZ_94" localSheetId="3">'[15]94-03 Mil Corr '!#REF!</definedName>
    <definedName name="FORZ_94" localSheetId="4">'[15]94-03 Mil Corr '!#REF!</definedName>
    <definedName name="FORZ_94" localSheetId="5">'[15]94-03 Mil Corr '!#REF!</definedName>
    <definedName name="FORZ_94">'[15]94-03 Mil Corr '!#REF!</definedName>
    <definedName name="FORZ_95" localSheetId="1">'[15]94-03 Mil Corr '!#REF!</definedName>
    <definedName name="FORZ_95" localSheetId="2">'[15]94-03 Mil Corr '!#REF!</definedName>
    <definedName name="FORZ_95" localSheetId="3">'[15]94-03 Mil Corr '!#REF!</definedName>
    <definedName name="FORZ_95" localSheetId="4">'[15]94-03 Mil Corr '!#REF!</definedName>
    <definedName name="FORZ_95" localSheetId="5">'[15]94-03 Mil Corr '!#REF!</definedName>
    <definedName name="FORZ_95">'[15]94-03 Mil Corr '!#REF!</definedName>
    <definedName name="FORZ_96" localSheetId="1">'[15]94-03 Mil Corr '!#REF!</definedName>
    <definedName name="FORZ_96" localSheetId="2">'[15]94-03 Mil Corr '!#REF!</definedName>
    <definedName name="FORZ_96" localSheetId="3">'[15]94-03 Mil Corr '!#REF!</definedName>
    <definedName name="FORZ_96" localSheetId="4">'[15]94-03 Mil Corr '!#REF!</definedName>
    <definedName name="FORZ_96" localSheetId="5">'[15]94-03 Mil Corr '!#REF!</definedName>
    <definedName name="FORZ_96">'[15]94-03 Mil Corr '!#REF!</definedName>
    <definedName name="FORZ_97" localSheetId="1">'[15]94-03 Mil Corr '!#REF!</definedName>
    <definedName name="FORZ_97" localSheetId="2">'[15]94-03 Mil Corr '!#REF!</definedName>
    <definedName name="FORZ_97" localSheetId="3">'[15]94-03 Mil Corr '!#REF!</definedName>
    <definedName name="FORZ_97" localSheetId="4">'[15]94-03 Mil Corr '!#REF!</definedName>
    <definedName name="FORZ_97" localSheetId="5">'[15]94-03 Mil Corr '!#REF!</definedName>
    <definedName name="FORZ_97">'[15]94-03 Mil Corr '!#REF!</definedName>
    <definedName name="FORZ_98" localSheetId="1">'[15]94-03 Mil Corr '!#REF!</definedName>
    <definedName name="FORZ_98" localSheetId="2">'[15]94-03 Mil Corr '!#REF!</definedName>
    <definedName name="FORZ_98" localSheetId="3">'[15]94-03 Mil Corr '!#REF!</definedName>
    <definedName name="FORZ_98" localSheetId="4">'[15]94-03 Mil Corr '!#REF!</definedName>
    <definedName name="FORZ_98" localSheetId="5">'[15]94-03 Mil Corr '!#REF!</definedName>
    <definedName name="FORZ_98">'[15]94-03 Mil Corr '!#REF!</definedName>
    <definedName name="FORZ_99" localSheetId="1">'[15]94-03 Mil Corr '!#REF!</definedName>
    <definedName name="FORZ_99" localSheetId="2">'[15]94-03 Mil Corr '!#REF!</definedName>
    <definedName name="FORZ_99" localSheetId="3">'[15]94-03 Mil Corr '!#REF!</definedName>
    <definedName name="FORZ_99" localSheetId="4">'[15]94-03 Mil Corr '!#REF!</definedName>
    <definedName name="FORZ_99" localSheetId="5">'[15]94-03 Mil Corr '!#REF!</definedName>
    <definedName name="FORZ_99">'[15]94-03 Mil Corr '!#REF!</definedName>
    <definedName name="FORZ_PG_02" localSheetId="1">'[15]94-03 Mil Corr '!#REF!</definedName>
    <definedName name="FORZ_PG_02" localSheetId="2">'[15]94-03 Mil Corr '!#REF!</definedName>
    <definedName name="FORZ_PG_02" localSheetId="3">'[15]94-03 Mil Corr '!#REF!</definedName>
    <definedName name="FORZ_PG_02" localSheetId="4">'[15]94-03 Mil Corr '!#REF!</definedName>
    <definedName name="FORZ_PG_02" localSheetId="5">'[15]94-03 Mil Corr '!#REF!</definedName>
    <definedName name="FORZ_PG_02">'[15]94-03 Mil Corr '!#REF!</definedName>
    <definedName name="fsfsf" localSheetId="1">[21]VIGN!#REF!</definedName>
    <definedName name="fsfsf" localSheetId="2">[21]VIGN!#REF!</definedName>
    <definedName name="fsfsf" localSheetId="3">[21]VIGN!#REF!</definedName>
    <definedName name="fsfsf" localSheetId="4">[21]VIGN!#REF!</definedName>
    <definedName name="fsfsf" localSheetId="5">[21]VIGN!#REF!</definedName>
    <definedName name="fsfsf">[21]VIGN!#REF!</definedName>
    <definedName name="fun" localSheetId="1">[12]GASTOS!#REF!</definedName>
    <definedName name="fun" localSheetId="2">[12]GASTOS!#REF!</definedName>
    <definedName name="fun" localSheetId="3">[12]GASTOS!#REF!</definedName>
    <definedName name="fun" localSheetId="4">[12]GASTOS!#REF!</definedName>
    <definedName name="fun" localSheetId="5">[12]GASTOS!#REF!</definedName>
    <definedName name="fun">[12]GASTOS!#REF!</definedName>
    <definedName name="futnac" localSheetId="1">[12]GASTOS!#REF!</definedName>
    <definedName name="futnac" localSheetId="2">[12]GASTOS!#REF!</definedName>
    <definedName name="futnac" localSheetId="3">[12]GASTOS!#REF!</definedName>
    <definedName name="futnac" localSheetId="4">[12]GASTOS!#REF!</definedName>
    <definedName name="futnac" localSheetId="5">[12]GASTOS!#REF!</definedName>
    <definedName name="futnac">[12]GASTOS!#REF!</definedName>
    <definedName name="futprp" localSheetId="1">[12]GASTOS!#REF!</definedName>
    <definedName name="futprp" localSheetId="2">[12]GASTOS!#REF!</definedName>
    <definedName name="futprp" localSheetId="3">[12]GASTOS!#REF!</definedName>
    <definedName name="futprp" localSheetId="4">[12]GASTOS!#REF!</definedName>
    <definedName name="futprp" localSheetId="5">[12]GASTOS!#REF!</definedName>
    <definedName name="futprp">[12]GASTOS!#REF!</definedName>
    <definedName name="GASOLINA_REGULAR">'[22]MODELO DE GASOLINA'!$A$8:$P$25</definedName>
    <definedName name="gasrep" localSheetId="1">#REF!</definedName>
    <definedName name="gasrep" localSheetId="2">#REF!</definedName>
    <definedName name="gasrep" localSheetId="3">#REF!</definedName>
    <definedName name="gasrep" localSheetId="4">#REF!</definedName>
    <definedName name="gasrep" localSheetId="5">#REF!</definedName>
    <definedName name="gasrep">#REF!</definedName>
    <definedName name="Gastos_generales" localSheetId="1">#REF!</definedName>
    <definedName name="Gastos_generales" localSheetId="2">#REF!</definedName>
    <definedName name="Gastos_generales" localSheetId="3">#REF!</definedName>
    <definedName name="Gastos_generales" localSheetId="4">#REF!</definedName>
    <definedName name="Gastos_generales" localSheetId="5">#REF!</definedName>
    <definedName name="Gastos_generales">#REF!</definedName>
    <definedName name="GOBIERNOCRECIM" localSheetId="1">#REF!</definedName>
    <definedName name="GOBIERNOCRECIM" localSheetId="2">#REF!</definedName>
    <definedName name="GOBIERNOCRECIM" localSheetId="3">#REF!</definedName>
    <definedName name="GOBIERNOCRECIM" localSheetId="4">#REF!</definedName>
    <definedName name="GOBIERNOCRECIM" localSheetId="5">#REF!</definedName>
    <definedName name="GOBIERNOCRECIM">#REF!</definedName>
    <definedName name="GOBIERNOPESOS" localSheetId="1">#REF!</definedName>
    <definedName name="GOBIERNOPESOS" localSheetId="2">#REF!</definedName>
    <definedName name="GOBIERNOPESOS" localSheetId="3">#REF!</definedName>
    <definedName name="GOBIERNOPESOS" localSheetId="4">#REF!</definedName>
    <definedName name="GOBIERNOPESOS" localSheetId="5">#REF!</definedName>
    <definedName name="GOBIERNOPESOS">#REF!</definedName>
    <definedName name="GOBIERNOPIB" localSheetId="1">#REF!</definedName>
    <definedName name="GOBIERNOPIB" localSheetId="2">#REF!</definedName>
    <definedName name="GOBIERNOPIB" localSheetId="3">#REF!</definedName>
    <definedName name="GOBIERNOPIB" localSheetId="4">#REF!</definedName>
    <definedName name="GOBIERNOPIB" localSheetId="5">#REF!</definedName>
    <definedName name="GOBIERNOPIB">#REF!</definedName>
    <definedName name="GREFORMASRESUM1" localSheetId="1">#REF!</definedName>
    <definedName name="GREFORMASRESUM1" localSheetId="2">#REF!</definedName>
    <definedName name="GREFORMASRESUM1" localSheetId="3">#REF!</definedName>
    <definedName name="GREFORMASRESUM1" localSheetId="4">#REF!</definedName>
    <definedName name="GREFORMASRESUM1" localSheetId="5">#REF!</definedName>
    <definedName name="GREFORMASRESUM1">#REF!</definedName>
    <definedName name="GREFORMASRESUM2" localSheetId="1">#REF!</definedName>
    <definedName name="GREFORMASRESUM2" localSheetId="2">#REF!</definedName>
    <definedName name="GREFORMASRESUM2" localSheetId="3">#REF!</definedName>
    <definedName name="GREFORMASRESUM2" localSheetId="4">#REF!</definedName>
    <definedName name="GREFORMASRESUM2" localSheetId="5">#REF!</definedName>
    <definedName name="GREFORMASRESUM2">#REF!</definedName>
    <definedName name="GREFORMASRESUM3" localSheetId="1">#REF!</definedName>
    <definedName name="GREFORMASRESUM3" localSheetId="2">#REF!</definedName>
    <definedName name="GREFORMASRESUM3" localSheetId="3">#REF!</definedName>
    <definedName name="GREFORMASRESUM3" localSheetId="4">#REF!</definedName>
    <definedName name="GREFORMASRESUM3" localSheetId="5">#REF!</definedName>
    <definedName name="GREFORMASRESUM3">#REF!</definedName>
    <definedName name="horext" localSheetId="1">#REF!</definedName>
    <definedName name="horext" localSheetId="2">#REF!</definedName>
    <definedName name="horext" localSheetId="3">#REF!</definedName>
    <definedName name="horext" localSheetId="4">#REF!</definedName>
    <definedName name="horext" localSheetId="5">#REF!</definedName>
    <definedName name="horext">#REF!</definedName>
    <definedName name="i" localSheetId="1">#REF!</definedName>
    <definedName name="i" localSheetId="2">#REF!</definedName>
    <definedName name="i" localSheetId="3">#REF!</definedName>
    <definedName name="i" localSheetId="4">#REF!</definedName>
    <definedName name="i" localSheetId="5">#REF!</definedName>
    <definedName name="i">#REF!</definedName>
    <definedName name="IN00_" localSheetId="1">#REF!</definedName>
    <definedName name="IN00_" localSheetId="2">#REF!</definedName>
    <definedName name="IN00_" localSheetId="3">#REF!</definedName>
    <definedName name="IN00_" localSheetId="4">#REF!</definedName>
    <definedName name="IN00_" localSheetId="5">#REF!</definedName>
    <definedName name="IN00_">#REF!</definedName>
    <definedName name="IN93_" localSheetId="1">#REF!</definedName>
    <definedName name="IN93_" localSheetId="2">#REF!</definedName>
    <definedName name="IN93_" localSheetId="3">#REF!</definedName>
    <definedName name="IN93_" localSheetId="4">#REF!</definedName>
    <definedName name="IN93_" localSheetId="5">#REF!</definedName>
    <definedName name="IN93_">#REF!</definedName>
    <definedName name="IN94_" localSheetId="1">#REF!</definedName>
    <definedName name="IN94_" localSheetId="2">#REF!</definedName>
    <definedName name="IN94_" localSheetId="3">#REF!</definedName>
    <definedName name="IN94_" localSheetId="4">#REF!</definedName>
    <definedName name="IN94_" localSheetId="5">#REF!</definedName>
    <definedName name="IN94_">#REF!</definedName>
    <definedName name="IN95_" localSheetId="1">#REF!</definedName>
    <definedName name="IN95_" localSheetId="2">#REF!</definedName>
    <definedName name="IN95_" localSheetId="3">#REF!</definedName>
    <definedName name="IN95_" localSheetId="4">#REF!</definedName>
    <definedName name="IN95_" localSheetId="5">#REF!</definedName>
    <definedName name="IN95_">#REF!</definedName>
    <definedName name="IN96_" localSheetId="1">#REF!</definedName>
    <definedName name="IN96_" localSheetId="2">#REF!</definedName>
    <definedName name="IN96_" localSheetId="3">#REF!</definedName>
    <definedName name="IN96_" localSheetId="4">#REF!</definedName>
    <definedName name="IN96_" localSheetId="5">#REF!</definedName>
    <definedName name="IN96_">#REF!</definedName>
    <definedName name="IN97_" localSheetId="1">#REF!</definedName>
    <definedName name="IN97_" localSheetId="2">#REF!</definedName>
    <definedName name="IN97_" localSheetId="3">#REF!</definedName>
    <definedName name="IN97_" localSheetId="4">#REF!</definedName>
    <definedName name="IN97_" localSheetId="5">#REF!</definedName>
    <definedName name="IN97_">#REF!</definedName>
    <definedName name="IN98_" localSheetId="1">#REF!</definedName>
    <definedName name="IN98_" localSheetId="2">#REF!</definedName>
    <definedName name="IN98_" localSheetId="3">#REF!</definedName>
    <definedName name="IN98_" localSheetId="4">#REF!</definedName>
    <definedName name="IN98_" localSheetId="5">#REF!</definedName>
    <definedName name="IN98_">#REF!</definedName>
    <definedName name="IN99_" localSheetId="1">#REF!</definedName>
    <definedName name="IN99_" localSheetId="2">#REF!</definedName>
    <definedName name="IN99_" localSheetId="3">#REF!</definedName>
    <definedName name="IN99_" localSheetId="4">#REF!</definedName>
    <definedName name="IN99_" localSheetId="5">#REF!</definedName>
    <definedName name="IN99_">#REF!</definedName>
    <definedName name="INCGG00_" localSheetId="1">#REF!</definedName>
    <definedName name="INCGG00_" localSheetId="2">#REF!</definedName>
    <definedName name="INCGG00_" localSheetId="3">#REF!</definedName>
    <definedName name="INCGG00_" localSheetId="4">#REF!</definedName>
    <definedName name="INCGG00_" localSheetId="5">#REF!</definedName>
    <definedName name="INCGG00_">#REF!</definedName>
    <definedName name="INCGG93_" localSheetId="1">#REF!</definedName>
    <definedName name="INCGG93_" localSheetId="2">#REF!</definedName>
    <definedName name="INCGG93_" localSheetId="3">#REF!</definedName>
    <definedName name="INCGG93_" localSheetId="4">#REF!</definedName>
    <definedName name="INCGG93_" localSheetId="5">#REF!</definedName>
    <definedName name="INCGG93_">#REF!</definedName>
    <definedName name="INCGG94_" localSheetId="1">#REF!</definedName>
    <definedName name="INCGG94_" localSheetId="2">#REF!</definedName>
    <definedName name="INCGG94_" localSheetId="3">#REF!</definedName>
    <definedName name="INCGG94_" localSheetId="4">#REF!</definedName>
    <definedName name="INCGG94_" localSheetId="5">#REF!</definedName>
    <definedName name="INCGG94_">#REF!</definedName>
    <definedName name="INCGG95_" localSheetId="1">#REF!</definedName>
    <definedName name="INCGG95_" localSheetId="2">#REF!</definedName>
    <definedName name="INCGG95_" localSheetId="3">#REF!</definedName>
    <definedName name="INCGG95_" localSheetId="4">#REF!</definedName>
    <definedName name="INCGG95_" localSheetId="5">#REF!</definedName>
    <definedName name="INCGG95_">#REF!</definedName>
    <definedName name="INCGG96_" localSheetId="1">#REF!</definedName>
    <definedName name="INCGG96_" localSheetId="2">#REF!</definedName>
    <definedName name="INCGG96_" localSheetId="3">#REF!</definedName>
    <definedName name="INCGG96_" localSheetId="4">#REF!</definedName>
    <definedName name="INCGG96_" localSheetId="5">#REF!</definedName>
    <definedName name="INCGG96_">#REF!</definedName>
    <definedName name="INCGG97_" localSheetId="1">#REF!</definedName>
    <definedName name="INCGG97_" localSheetId="2">#REF!</definedName>
    <definedName name="INCGG97_" localSheetId="3">#REF!</definedName>
    <definedName name="INCGG97_" localSheetId="4">#REF!</definedName>
    <definedName name="INCGG97_" localSheetId="5">#REF!</definedName>
    <definedName name="INCGG97_">#REF!</definedName>
    <definedName name="INCGG98_" localSheetId="1">#REF!</definedName>
    <definedName name="INCGG98_" localSheetId="2">#REF!</definedName>
    <definedName name="INCGG98_" localSheetId="3">#REF!</definedName>
    <definedName name="INCGG98_" localSheetId="4">#REF!</definedName>
    <definedName name="INCGG98_" localSheetId="5">#REF!</definedName>
    <definedName name="INCGG98_">#REF!</definedName>
    <definedName name="INCGG99_" localSheetId="1">#REF!</definedName>
    <definedName name="INCGG99_" localSheetId="2">#REF!</definedName>
    <definedName name="INCGG99_" localSheetId="3">#REF!</definedName>
    <definedName name="INCGG99_" localSheetId="4">#REF!</definedName>
    <definedName name="INCGG99_" localSheetId="5">#REF!</definedName>
    <definedName name="INCGG99_">#REF!</definedName>
    <definedName name="INCSP00_" localSheetId="1">#REF!</definedName>
    <definedName name="INCSP00_" localSheetId="2">#REF!</definedName>
    <definedName name="INCSP00_" localSheetId="3">#REF!</definedName>
    <definedName name="INCSP00_" localSheetId="4">#REF!</definedName>
    <definedName name="INCSP00_" localSheetId="5">#REF!</definedName>
    <definedName name="INCSP00_">#REF!</definedName>
    <definedName name="INCSP93_" localSheetId="1">#REF!</definedName>
    <definedName name="INCSP93_" localSheetId="2">#REF!</definedName>
    <definedName name="INCSP93_" localSheetId="3">#REF!</definedName>
    <definedName name="INCSP93_" localSheetId="4">#REF!</definedName>
    <definedName name="INCSP93_" localSheetId="5">#REF!</definedName>
    <definedName name="INCSP93_">#REF!</definedName>
    <definedName name="INCSP94_" localSheetId="1">#REF!</definedName>
    <definedName name="INCSP94_" localSheetId="2">#REF!</definedName>
    <definedName name="INCSP94_" localSheetId="3">#REF!</definedName>
    <definedName name="INCSP94_" localSheetId="4">#REF!</definedName>
    <definedName name="INCSP94_" localSheetId="5">#REF!</definedName>
    <definedName name="INCSP94_">#REF!</definedName>
    <definedName name="INCSP95_" localSheetId="1">#REF!</definedName>
    <definedName name="INCSP95_" localSheetId="2">#REF!</definedName>
    <definedName name="INCSP95_" localSheetId="3">#REF!</definedName>
    <definedName name="INCSP95_" localSheetId="4">#REF!</definedName>
    <definedName name="INCSP95_" localSheetId="5">#REF!</definedName>
    <definedName name="INCSP95_">#REF!</definedName>
    <definedName name="INCSP96_" localSheetId="1">#REF!</definedName>
    <definedName name="INCSP96_" localSheetId="2">#REF!</definedName>
    <definedName name="INCSP96_" localSheetId="3">#REF!</definedName>
    <definedName name="INCSP96_" localSheetId="4">#REF!</definedName>
    <definedName name="INCSP96_" localSheetId="5">#REF!</definedName>
    <definedName name="INCSP96_">#REF!</definedName>
    <definedName name="INCSP97_" localSheetId="1">#REF!</definedName>
    <definedName name="INCSP97_" localSheetId="2">#REF!</definedName>
    <definedName name="INCSP97_" localSheetId="3">#REF!</definedName>
    <definedName name="INCSP97_" localSheetId="4">#REF!</definedName>
    <definedName name="INCSP97_" localSheetId="5">#REF!</definedName>
    <definedName name="INCSP97_">#REF!</definedName>
    <definedName name="INCSP98_" localSheetId="1">#REF!</definedName>
    <definedName name="INCSP98_" localSheetId="2">#REF!</definedName>
    <definedName name="INCSP98_" localSheetId="3">#REF!</definedName>
    <definedName name="INCSP98_" localSheetId="4">#REF!</definedName>
    <definedName name="INCSP98_" localSheetId="5">#REF!</definedName>
    <definedName name="INCSP98_">#REF!</definedName>
    <definedName name="INCSP99_" localSheetId="1">#REF!</definedName>
    <definedName name="INCSP99_" localSheetId="2">#REF!</definedName>
    <definedName name="INCSP99_" localSheetId="3">#REF!</definedName>
    <definedName name="INCSP99_" localSheetId="4">#REF!</definedName>
    <definedName name="INCSP99_" localSheetId="5">#REF!</definedName>
    <definedName name="INCSP99_">#REF!</definedName>
    <definedName name="INCTRAN00_" localSheetId="1">#REF!</definedName>
    <definedName name="INCTRAN00_" localSheetId="2">#REF!</definedName>
    <definedName name="INCTRAN00_" localSheetId="3">#REF!</definedName>
    <definedName name="INCTRAN00_" localSheetId="4">#REF!</definedName>
    <definedName name="INCTRAN00_" localSheetId="5">#REF!</definedName>
    <definedName name="INCTRAN00_">#REF!</definedName>
    <definedName name="INCTRAN93_" localSheetId="1">#REF!</definedName>
    <definedName name="INCTRAN93_" localSheetId="2">#REF!</definedName>
    <definedName name="INCTRAN93_" localSheetId="3">#REF!</definedName>
    <definedName name="INCTRAN93_" localSheetId="4">#REF!</definedName>
    <definedName name="INCTRAN93_" localSheetId="5">#REF!</definedName>
    <definedName name="INCTRAN93_">#REF!</definedName>
    <definedName name="INCTRAN94_" localSheetId="1">#REF!</definedName>
    <definedName name="INCTRAN94_" localSheetId="2">#REF!</definedName>
    <definedName name="INCTRAN94_" localSheetId="3">#REF!</definedName>
    <definedName name="INCTRAN94_" localSheetId="4">#REF!</definedName>
    <definedName name="INCTRAN94_" localSheetId="5">#REF!</definedName>
    <definedName name="INCTRAN94_">#REF!</definedName>
    <definedName name="INCTRAN95_" localSheetId="1">#REF!</definedName>
    <definedName name="INCTRAN95_" localSheetId="2">#REF!</definedName>
    <definedName name="INCTRAN95_" localSheetId="3">#REF!</definedName>
    <definedName name="INCTRAN95_" localSheetId="4">#REF!</definedName>
    <definedName name="INCTRAN95_" localSheetId="5">#REF!</definedName>
    <definedName name="INCTRAN95_">#REF!</definedName>
    <definedName name="INCTRAN96_" localSheetId="1">#REF!</definedName>
    <definedName name="INCTRAN96_" localSheetId="2">#REF!</definedName>
    <definedName name="INCTRAN96_" localSheetId="3">#REF!</definedName>
    <definedName name="INCTRAN96_" localSheetId="4">#REF!</definedName>
    <definedName name="INCTRAN96_" localSheetId="5">#REF!</definedName>
    <definedName name="INCTRAN96_">#REF!</definedName>
    <definedName name="INCTRAN97_" localSheetId="1">#REF!</definedName>
    <definedName name="INCTRAN97_" localSheetId="2">#REF!</definedName>
    <definedName name="INCTRAN97_" localSheetId="3">#REF!</definedName>
    <definedName name="INCTRAN97_" localSheetId="4">#REF!</definedName>
    <definedName name="INCTRAN97_" localSheetId="5">#REF!</definedName>
    <definedName name="INCTRAN97_">#REF!</definedName>
    <definedName name="INCTRAN98_" localSheetId="1">#REF!</definedName>
    <definedName name="INCTRAN98_" localSheetId="2">#REF!</definedName>
    <definedName name="INCTRAN98_" localSheetId="3">#REF!</definedName>
    <definedName name="INCTRAN98_" localSheetId="4">#REF!</definedName>
    <definedName name="INCTRAN98_" localSheetId="5">#REF!</definedName>
    <definedName name="INCTRAN98_">#REF!</definedName>
    <definedName name="INCTRAN99_" localSheetId="1">#REF!</definedName>
    <definedName name="INCTRAN99_" localSheetId="2">#REF!</definedName>
    <definedName name="INCTRAN99_" localSheetId="3">#REF!</definedName>
    <definedName name="INCTRAN99_" localSheetId="4">#REF!</definedName>
    <definedName name="INCTRAN99_" localSheetId="5">#REF!</definedName>
    <definedName name="INCTRAN99_">#REF!</definedName>
    <definedName name="ingapr" localSheetId="1">#REF!</definedName>
    <definedName name="ingapr" localSheetId="2">#REF!</definedName>
    <definedName name="ingapr" localSheetId="3">#REF!</definedName>
    <definedName name="ingapr" localSheetId="4">#REF!</definedName>
    <definedName name="ingapr" localSheetId="5">#REF!</definedName>
    <definedName name="ingapr">#REF!</definedName>
    <definedName name="ingbas" localSheetId="1">#REF!</definedName>
    <definedName name="ingbas" localSheetId="2">#REF!</definedName>
    <definedName name="ingbas" localSheetId="3">#REF!</definedName>
    <definedName name="ingbas" localSheetId="4">#REF!</definedName>
    <definedName name="ingbas" localSheetId="5">#REF!</definedName>
    <definedName name="ingbas">#REF!</definedName>
    <definedName name="ingest" localSheetId="1">#REF!</definedName>
    <definedName name="ingest" localSheetId="2">#REF!</definedName>
    <definedName name="ingest" localSheetId="3">#REF!</definedName>
    <definedName name="ingest" localSheetId="4">#REF!</definedName>
    <definedName name="ingest" localSheetId="5">#REF!</definedName>
    <definedName name="ingest">#REF!</definedName>
    <definedName name="ingprg" localSheetId="1">#REF!</definedName>
    <definedName name="ingprg" localSheetId="2">#REF!</definedName>
    <definedName name="ingprg" localSheetId="3">#REF!</definedName>
    <definedName name="ingprg" localSheetId="4">#REF!</definedName>
    <definedName name="ingprg" localSheetId="5">#REF!</definedName>
    <definedName name="ingprg">#REF!</definedName>
    <definedName name="ingresos" localSheetId="1">#REF!</definedName>
    <definedName name="ingresos" localSheetId="2">#REF!</definedName>
    <definedName name="ingresos" localSheetId="3">#REF!</definedName>
    <definedName name="ingresos" localSheetId="4">#REF!</definedName>
    <definedName name="ingresos" localSheetId="5">#REF!</definedName>
    <definedName name="ingresos">#REF!</definedName>
    <definedName name="INGRESOS_DE_LA_NACION__1996_REAL__1997_ESTIMACION_Y_1998_PROYECCION" localSheetId="1">#REF!</definedName>
    <definedName name="INGRESOS_DE_LA_NACION__1996_REAL__1997_ESTIMACION_Y_1998_PROYECCION" localSheetId="2">#REF!</definedName>
    <definedName name="INGRESOS_DE_LA_NACION__1996_REAL__1997_ESTIMACION_Y_1998_PROYECCION" localSheetId="3">#REF!</definedName>
    <definedName name="INGRESOS_DE_LA_NACION__1996_REAL__1997_ESTIMACION_Y_1998_PROYECCION" localSheetId="4">#REF!</definedName>
    <definedName name="INGRESOS_DE_LA_NACION__1996_REAL__1997_ESTIMACION_Y_1998_PROYECCION" localSheetId="5">#REF!</definedName>
    <definedName name="INGRESOS_DE_LA_NACION__1996_REAL__1997_ESTIMACION_Y_1998_PROYECCION">#REF!</definedName>
    <definedName name="ingresos97" localSheetId="1">#REF!</definedName>
    <definedName name="ingresos97" localSheetId="2">#REF!</definedName>
    <definedName name="ingresos97" localSheetId="3">#REF!</definedName>
    <definedName name="ingresos97" localSheetId="4">#REF!</definedName>
    <definedName name="ingresos97" localSheetId="5">#REF!</definedName>
    <definedName name="ingresos97">#REF!</definedName>
    <definedName name="ingsol" localSheetId="1">#REF!</definedName>
    <definedName name="ingsol" localSheetId="2">#REF!</definedName>
    <definedName name="ingsol" localSheetId="3">#REF!</definedName>
    <definedName name="ingsol" localSheetId="4">#REF!</definedName>
    <definedName name="ingsol" localSheetId="5">#REF!</definedName>
    <definedName name="ingsol">#REF!</definedName>
    <definedName name="INTYCOM00_">[13]SUPUESTOS!$O$70</definedName>
    <definedName name="INTYCOM94_">[13]SUPUESTOS!$I$70</definedName>
    <definedName name="INTYCOM95_">[13]SUPUESTOS!$J$70</definedName>
    <definedName name="INTYCOM96_">[13]SUPUESTOS!$K$70</definedName>
    <definedName name="INTYCOM97_">[13]SUPUESTOS!$L$70</definedName>
    <definedName name="INTYCOM98_">[13]SUPUESTOS!$M$70</definedName>
    <definedName name="INTYCOM99_">[13]SUPUESTOS!$N$70</definedName>
    <definedName name="KBALANCEVSFMI" localSheetId="1">#REF!</definedName>
    <definedName name="KBALANCEVSFMI" localSheetId="2">#REF!</definedName>
    <definedName name="KBALANCEVSFMI" localSheetId="3">#REF!</definedName>
    <definedName name="KBALANCEVSFMI" localSheetId="4">#REF!</definedName>
    <definedName name="KBALANCEVSFMI" localSheetId="5">#REF!</definedName>
    <definedName name="KBALANCEVSFMI">#REF!</definedName>
    <definedName name="kkkk" localSheetId="1">'[23]CUADRO No 4'!#REF!</definedName>
    <definedName name="kkkk" localSheetId="2">'[23]CUADRO No 4'!#REF!</definedName>
    <definedName name="kkkk" localSheetId="3">'[23]CUADRO No 4'!#REF!</definedName>
    <definedName name="kkkk" localSheetId="4">'[23]CUADRO No 4'!#REF!</definedName>
    <definedName name="kkkk" localSheetId="5">'[23]CUADRO No 4'!#REF!</definedName>
    <definedName name="kkkk">'[23]CUADRO No 4'!#REF!</definedName>
    <definedName name="LIBRE_00" localSheetId="1">#REF!</definedName>
    <definedName name="LIBRE_00" localSheetId="2">#REF!</definedName>
    <definedName name="LIBRE_00" localSheetId="3">#REF!</definedName>
    <definedName name="LIBRE_00" localSheetId="4">#REF!</definedName>
    <definedName name="LIBRE_00" localSheetId="5">#REF!</definedName>
    <definedName name="LIBRE_00">#REF!</definedName>
    <definedName name="LIBRE_01_RESERVA" localSheetId="1">#REF!</definedName>
    <definedName name="LIBRE_01_RESERVA" localSheetId="2">#REF!</definedName>
    <definedName name="LIBRE_01_RESERVA" localSheetId="3">#REF!</definedName>
    <definedName name="LIBRE_01_RESERVA" localSheetId="4">#REF!</definedName>
    <definedName name="LIBRE_01_RESERVA" localSheetId="5">#REF!</definedName>
    <definedName name="LIBRE_01_RESERVA">#REF!</definedName>
    <definedName name="LIBRE_02" localSheetId="1">#REF!</definedName>
    <definedName name="LIBRE_02" localSheetId="2">#REF!</definedName>
    <definedName name="LIBRE_02" localSheetId="3">#REF!</definedName>
    <definedName name="LIBRE_02" localSheetId="4">#REF!</definedName>
    <definedName name="LIBRE_02" localSheetId="5">#REF!</definedName>
    <definedName name="LIBRE_02">#REF!</definedName>
    <definedName name="LIBRE_94" localSheetId="1">#REF!</definedName>
    <definedName name="LIBRE_94" localSheetId="2">#REF!</definedName>
    <definedName name="LIBRE_94" localSheetId="3">#REF!</definedName>
    <definedName name="LIBRE_94" localSheetId="4">#REF!</definedName>
    <definedName name="LIBRE_94" localSheetId="5">#REF!</definedName>
    <definedName name="LIBRE_94">#REF!</definedName>
    <definedName name="LIBRE_95" localSheetId="1">#REF!</definedName>
    <definedName name="LIBRE_95" localSheetId="2">#REF!</definedName>
    <definedName name="LIBRE_95" localSheetId="3">#REF!</definedName>
    <definedName name="LIBRE_95" localSheetId="4">#REF!</definedName>
    <definedName name="LIBRE_95" localSheetId="5">#REF!</definedName>
    <definedName name="LIBRE_95">#REF!</definedName>
    <definedName name="LIBRE_96" localSheetId="1">#REF!</definedName>
    <definedName name="LIBRE_96" localSheetId="2">#REF!</definedName>
    <definedName name="LIBRE_96" localSheetId="3">#REF!</definedName>
    <definedName name="LIBRE_96" localSheetId="4">#REF!</definedName>
    <definedName name="LIBRE_96" localSheetId="5">#REF!</definedName>
    <definedName name="LIBRE_96">#REF!</definedName>
    <definedName name="LIBRE_97" localSheetId="1">#REF!</definedName>
    <definedName name="LIBRE_97" localSheetId="2">#REF!</definedName>
    <definedName name="LIBRE_97" localSheetId="3">#REF!</definedName>
    <definedName name="LIBRE_97" localSheetId="4">#REF!</definedName>
    <definedName name="LIBRE_97" localSheetId="5">#REF!</definedName>
    <definedName name="LIBRE_97">#REF!</definedName>
    <definedName name="LIBRE_98" localSheetId="1">#REF!</definedName>
    <definedName name="LIBRE_98" localSheetId="2">#REF!</definedName>
    <definedName name="LIBRE_98" localSheetId="3">#REF!</definedName>
    <definedName name="LIBRE_98" localSheetId="4">#REF!</definedName>
    <definedName name="LIBRE_98" localSheetId="5">#REF!</definedName>
    <definedName name="LIBRE_98">#REF!</definedName>
    <definedName name="LIBRE_99" localSheetId="1">#REF!</definedName>
    <definedName name="LIBRE_99" localSheetId="2">#REF!</definedName>
    <definedName name="LIBRE_99" localSheetId="3">#REF!</definedName>
    <definedName name="LIBRE_99" localSheetId="4">#REF!</definedName>
    <definedName name="LIBRE_99" localSheetId="5">#REF!</definedName>
    <definedName name="LIBRE_99">#REF!</definedName>
    <definedName name="liqui" localSheetId="1">#REF!</definedName>
    <definedName name="liqui" localSheetId="2">#REF!</definedName>
    <definedName name="liqui" localSheetId="3">#REF!</definedName>
    <definedName name="liqui" localSheetId="4">#REF!</definedName>
    <definedName name="liqui" localSheetId="5">#REF!</definedName>
    <definedName name="liqui">#REF!</definedName>
    <definedName name="liquidacion97" localSheetId="1">'[24]LIQUI-TRANSF'!#REF!</definedName>
    <definedName name="liquidacion97" localSheetId="2">'[24]LIQUI-TRANSF'!#REF!</definedName>
    <definedName name="liquidacion97" localSheetId="3">'[24]LIQUI-TRANSF'!#REF!</definedName>
    <definedName name="liquidacion97" localSheetId="4">'[24]LIQUI-TRANSF'!#REF!</definedName>
    <definedName name="liquidacion97" localSheetId="5">'[24]LIQUI-TRANSF'!#REF!</definedName>
    <definedName name="liquidacion97">'[24]LIQUI-TRANSF'!#REF!</definedName>
    <definedName name="LPORTADASECTOR" localSheetId="1">#REF!</definedName>
    <definedName name="LPORTADASECTOR" localSheetId="2">#REF!</definedName>
    <definedName name="LPORTADASECTOR" localSheetId="3">#REF!</definedName>
    <definedName name="LPORTADASECTOR" localSheetId="4">#REF!</definedName>
    <definedName name="LPORTADASECTOR" localSheetId="5">#REF!</definedName>
    <definedName name="LPORTADASECTOR">#REF!</definedName>
    <definedName name="M">[25]Datos!$F$34</definedName>
    <definedName name="MACRO" localSheetId="1">#REF!</definedName>
    <definedName name="MACRO" localSheetId="2">#REF!</definedName>
    <definedName name="MACRO" localSheetId="3">#REF!</definedName>
    <definedName name="MACRO" localSheetId="4">#REF!</definedName>
    <definedName name="MACRO" localSheetId="5">#REF!</definedName>
    <definedName name="MACRO">#REF!</definedName>
    <definedName name="MARZON" localSheetId="1">[21]VIGN!#REF!</definedName>
    <definedName name="MARZON" localSheetId="2">[21]VIGN!#REF!</definedName>
    <definedName name="MARZON" localSheetId="3">[21]VIGN!#REF!</definedName>
    <definedName name="MARZON" localSheetId="4">[21]VIGN!#REF!</definedName>
    <definedName name="MARZON" localSheetId="5">[21]VIGN!#REF!</definedName>
    <definedName name="MARZON">[21]VIGN!#REF!</definedName>
    <definedName name="MARZOP" localSheetId="1">#REF!</definedName>
    <definedName name="MARZOP" localSheetId="2">#REF!</definedName>
    <definedName name="MARZOP" localSheetId="3">#REF!</definedName>
    <definedName name="MARZOP" localSheetId="4">#REF!</definedName>
    <definedName name="MARZOP" localSheetId="5">#REF!</definedName>
    <definedName name="MARZOP">#REF!</definedName>
    <definedName name="MARZORN" localSheetId="1">#REF!</definedName>
    <definedName name="MARZORN" localSheetId="2">#REF!</definedName>
    <definedName name="MARZORN" localSheetId="3">#REF!</definedName>
    <definedName name="MARZORN" localSheetId="4">#REF!</definedName>
    <definedName name="MARZORN" localSheetId="5">#REF!</definedName>
    <definedName name="MARZORN">#REF!</definedName>
    <definedName name="MARZORP" localSheetId="1">#REF!</definedName>
    <definedName name="MARZORP" localSheetId="2">#REF!</definedName>
    <definedName name="MARZORP" localSheetId="3">#REF!</definedName>
    <definedName name="MARZORP" localSheetId="4">#REF!</definedName>
    <definedName name="MARZORP" localSheetId="5">#REF!</definedName>
    <definedName name="MARZORP">#REF!</definedName>
    <definedName name="METROCRECIM" localSheetId="1">#REF!</definedName>
    <definedName name="METROCRECIM" localSheetId="2">#REF!</definedName>
    <definedName name="METROCRECIM" localSheetId="3">#REF!</definedName>
    <definedName name="METROCRECIM" localSheetId="4">#REF!</definedName>
    <definedName name="METROCRECIM" localSheetId="5">#REF!</definedName>
    <definedName name="METROCRECIM">#REF!</definedName>
    <definedName name="METROPESOS" localSheetId="1">#REF!</definedName>
    <definedName name="METROPESOS" localSheetId="2">#REF!</definedName>
    <definedName name="METROPESOS" localSheetId="3">#REF!</definedName>
    <definedName name="METROPESOS" localSheetId="4">#REF!</definedName>
    <definedName name="METROPESOS" localSheetId="5">#REF!</definedName>
    <definedName name="METROPESOS">#REF!</definedName>
    <definedName name="METROPIB" localSheetId="1">#REF!</definedName>
    <definedName name="METROPIB" localSheetId="2">#REF!</definedName>
    <definedName name="METROPIB" localSheetId="3">#REF!</definedName>
    <definedName name="METROPIB" localSheetId="4">#REF!</definedName>
    <definedName name="METROPIB" localSheetId="5">#REF!</definedName>
    <definedName name="METROPIB">#REF!</definedName>
    <definedName name="MINISTRO" localSheetId="1">'[26]CUA1-3'!#REF!</definedName>
    <definedName name="MINISTRO" localSheetId="2">'[26]CUA1-3'!#REF!</definedName>
    <definedName name="MINISTRO" localSheetId="3">'[26]CUA1-3'!#REF!</definedName>
    <definedName name="MINISTRO" localSheetId="4">'[26]CUA1-3'!#REF!</definedName>
    <definedName name="MINISTRO" localSheetId="5">'[26]CUA1-3'!#REF!</definedName>
    <definedName name="MINISTRO">'[26]CUA1-3'!#REF!</definedName>
    <definedName name="MUNICIPIO" localSheetId="1">#REF!</definedName>
    <definedName name="MUNICIPIO" localSheetId="2">#REF!</definedName>
    <definedName name="MUNICIPIO" localSheetId="3">#REF!</definedName>
    <definedName name="MUNICIPIO" localSheetId="4">#REF!</definedName>
    <definedName name="MUNICIPIO" localSheetId="5">#REF!</definedName>
    <definedName name="MUNICIPIO">#REF!</definedName>
    <definedName name="NACION" localSheetId="1">#REF!</definedName>
    <definedName name="NACION" localSheetId="2">#REF!</definedName>
    <definedName name="NACION" localSheetId="3">#REF!</definedName>
    <definedName name="NACION" localSheetId="4">#REF!</definedName>
    <definedName name="NACION" localSheetId="5">#REF!</definedName>
    <definedName name="NACION">#REF!</definedName>
    <definedName name="nivel" localSheetId="1">#REF!</definedName>
    <definedName name="nivel" localSheetId="2">#REF!</definedName>
    <definedName name="nivel" localSheetId="3">#REF!</definedName>
    <definedName name="nivel" localSheetId="4">#REF!</definedName>
    <definedName name="nivel" localSheetId="5">#REF!</definedName>
    <definedName name="nivel">#REF!</definedName>
    <definedName name="NOINCLUIDCRECIM" localSheetId="1">#REF!</definedName>
    <definedName name="NOINCLUIDCRECIM" localSheetId="2">#REF!</definedName>
    <definedName name="NOINCLUIDCRECIM" localSheetId="3">#REF!</definedName>
    <definedName name="NOINCLUIDCRECIM" localSheetId="4">#REF!</definedName>
    <definedName name="NOINCLUIDCRECIM" localSheetId="5">#REF!</definedName>
    <definedName name="NOINCLUIDCRECIM">#REF!</definedName>
    <definedName name="NOINCLUIPESOS" localSheetId="1">#REF!</definedName>
    <definedName name="NOINCLUIPESOS" localSheetId="2">#REF!</definedName>
    <definedName name="NOINCLUIPESOS" localSheetId="3">#REF!</definedName>
    <definedName name="NOINCLUIPESOS" localSheetId="4">#REF!</definedName>
    <definedName name="NOINCLUIPESOS" localSheetId="5">#REF!</definedName>
    <definedName name="NOINCLUIPESOS">#REF!</definedName>
    <definedName name="nomniv" localSheetId="1">#REF!</definedName>
    <definedName name="nomniv" localSheetId="2">#REF!</definedName>
    <definedName name="nomniv" localSheetId="3">#REF!</definedName>
    <definedName name="nomniv" localSheetId="4">#REF!</definedName>
    <definedName name="nomniv" localSheetId="5">#REF!</definedName>
    <definedName name="nomniv">#REF!</definedName>
    <definedName name="NOVDEUDAFLOTANTE" localSheetId="1">#REF!</definedName>
    <definedName name="NOVDEUDAFLOTANTE" localSheetId="2">#REF!</definedName>
    <definedName name="NOVDEUDAFLOTANTE" localSheetId="3">#REF!</definedName>
    <definedName name="NOVDEUDAFLOTANTE" localSheetId="4">#REF!</definedName>
    <definedName name="NOVDEUDAFLOTANTE" localSheetId="5">#REF!</definedName>
    <definedName name="NOVDEUDAFLOTANTE">#REF!</definedName>
    <definedName name="NOVEVOLREZAGO" localSheetId="1">#REF!</definedName>
    <definedName name="NOVEVOLREZAGO" localSheetId="2">#REF!</definedName>
    <definedName name="NOVEVOLREZAGO" localSheetId="3">#REF!</definedName>
    <definedName name="NOVEVOLREZAGO" localSheetId="4">#REF!</definedName>
    <definedName name="NOVEVOLREZAGO" localSheetId="5">#REF!</definedName>
    <definedName name="NOVEVOLREZAGO">#REF!</definedName>
    <definedName name="OE97B" localSheetId="1">#REF!</definedName>
    <definedName name="OE97B" localSheetId="2">#REF!</definedName>
    <definedName name="OE97B" localSheetId="3">#REF!</definedName>
    <definedName name="OE97B" localSheetId="4">#REF!</definedName>
    <definedName name="OE97B" localSheetId="5">#REF!</definedName>
    <definedName name="OE97B">#REF!</definedName>
    <definedName name="OEPROY97" localSheetId="1">#REF!</definedName>
    <definedName name="OEPROY97" localSheetId="2">#REF!</definedName>
    <definedName name="OEPROY97" localSheetId="3">#REF!</definedName>
    <definedName name="OEPROY97" localSheetId="4">#REF!</definedName>
    <definedName name="OEPROY97" localSheetId="5">#REF!</definedName>
    <definedName name="OEPROY97">#REF!</definedName>
    <definedName name="opetesore00" localSheetId="1">#REF!</definedName>
    <definedName name="opetesore00" localSheetId="2">#REF!</definedName>
    <definedName name="opetesore00" localSheetId="3">#REF!</definedName>
    <definedName name="opetesore00" localSheetId="4">#REF!</definedName>
    <definedName name="opetesore00" localSheetId="5">#REF!</definedName>
    <definedName name="opetesore00">#REF!</definedName>
    <definedName name="opetesore98" localSheetId="1">#REF!</definedName>
    <definedName name="opetesore98" localSheetId="2">#REF!</definedName>
    <definedName name="opetesore98" localSheetId="3">#REF!</definedName>
    <definedName name="opetesore98" localSheetId="4">#REF!</definedName>
    <definedName name="opetesore98" localSheetId="5">#REF!</definedName>
    <definedName name="opetesore98">#REF!</definedName>
    <definedName name="opetesore99" localSheetId="1">#REF!</definedName>
    <definedName name="opetesore99" localSheetId="2">#REF!</definedName>
    <definedName name="opetesore99" localSheetId="3">#REF!</definedName>
    <definedName name="opetesore99" localSheetId="4">#REF!</definedName>
    <definedName name="opetesore99" localSheetId="5">#REF!</definedName>
    <definedName name="opetesore99">#REF!</definedName>
    <definedName name="P">'[20]Pesos ingresos'!$C$2:$U$111</definedName>
    <definedName name="PAGOPROM00_" localSheetId="1">#REF!</definedName>
    <definedName name="PAGOPROM00_" localSheetId="2">#REF!</definedName>
    <definedName name="PAGOPROM00_" localSheetId="3">#REF!</definedName>
    <definedName name="PAGOPROM00_" localSheetId="4">#REF!</definedName>
    <definedName name="PAGOPROM00_" localSheetId="5">#REF!</definedName>
    <definedName name="PAGOPROM00_">#REF!</definedName>
    <definedName name="PAGOPROM93_" localSheetId="1">#REF!</definedName>
    <definedName name="PAGOPROM93_" localSheetId="2">#REF!</definedName>
    <definedName name="PAGOPROM93_" localSheetId="3">#REF!</definedName>
    <definedName name="PAGOPROM93_" localSheetId="4">#REF!</definedName>
    <definedName name="PAGOPROM93_" localSheetId="5">#REF!</definedName>
    <definedName name="PAGOPROM93_">#REF!</definedName>
    <definedName name="PAGOPROM94_" localSheetId="1">#REF!</definedName>
    <definedName name="PAGOPROM94_" localSheetId="2">#REF!</definedName>
    <definedName name="PAGOPROM94_" localSheetId="3">#REF!</definedName>
    <definedName name="PAGOPROM94_" localSheetId="4">#REF!</definedName>
    <definedName name="PAGOPROM94_" localSheetId="5">#REF!</definedName>
    <definedName name="PAGOPROM94_">#REF!</definedName>
    <definedName name="PAGOPROM95_" localSheetId="1">#REF!</definedName>
    <definedName name="PAGOPROM95_" localSheetId="2">#REF!</definedName>
    <definedName name="PAGOPROM95_" localSheetId="3">#REF!</definedName>
    <definedName name="PAGOPROM95_" localSheetId="4">#REF!</definedName>
    <definedName name="PAGOPROM95_" localSheetId="5">#REF!</definedName>
    <definedName name="PAGOPROM95_">#REF!</definedName>
    <definedName name="PAGOPROM96_" localSheetId="1">#REF!</definedName>
    <definedName name="PAGOPROM96_" localSheetId="2">#REF!</definedName>
    <definedName name="PAGOPROM96_" localSheetId="3">#REF!</definedName>
    <definedName name="PAGOPROM96_" localSheetId="4">#REF!</definedName>
    <definedName name="PAGOPROM96_" localSheetId="5">#REF!</definedName>
    <definedName name="PAGOPROM96_">#REF!</definedName>
    <definedName name="PAGOPROM97_" localSheetId="1">#REF!</definedName>
    <definedName name="PAGOPROM97_" localSheetId="2">#REF!</definedName>
    <definedName name="PAGOPROM97_" localSheetId="3">#REF!</definedName>
    <definedName name="PAGOPROM97_" localSheetId="4">#REF!</definedName>
    <definedName name="PAGOPROM97_" localSheetId="5">#REF!</definedName>
    <definedName name="PAGOPROM97_">#REF!</definedName>
    <definedName name="PAGOPROM98_" localSheetId="1">#REF!</definedName>
    <definedName name="PAGOPROM98_" localSheetId="2">#REF!</definedName>
    <definedName name="PAGOPROM98_" localSheetId="3">#REF!</definedName>
    <definedName name="PAGOPROM98_" localSheetId="4">#REF!</definedName>
    <definedName name="PAGOPROM98_" localSheetId="5">#REF!</definedName>
    <definedName name="PAGOPROM98_">#REF!</definedName>
    <definedName name="PAGOPROM99_" localSheetId="1">#REF!</definedName>
    <definedName name="PAGOPROM99_" localSheetId="2">#REF!</definedName>
    <definedName name="PAGOPROM99_" localSheetId="3">#REF!</definedName>
    <definedName name="PAGOPROM99_" localSheetId="4">#REF!</definedName>
    <definedName name="PAGOPROM99_" localSheetId="5">#REF!</definedName>
    <definedName name="PAGOPROM99_">#REF!</definedName>
    <definedName name="PARTICIPACIONES_1997___2000" localSheetId="1">'[26]CUA1-3'!#REF!</definedName>
    <definedName name="PARTICIPACIONES_1997___2000" localSheetId="2">'[26]CUA1-3'!#REF!</definedName>
    <definedName name="PARTICIPACIONES_1997___2000" localSheetId="3">'[26]CUA1-3'!#REF!</definedName>
    <definedName name="PARTICIPACIONES_1997___2000" localSheetId="4">'[26]CUA1-3'!#REF!</definedName>
    <definedName name="PARTICIPACIONES_1997___2000" localSheetId="5">'[26]CUA1-3'!#REF!</definedName>
    <definedName name="PARTICIPACIONES_1997___2000">'[26]CUA1-3'!#REF!</definedName>
    <definedName name="PARTMUN00_">[13]SUPUESTOS!$O$6</definedName>
    <definedName name="PARTMUN93_">[13]SUPUESTOS!$H$6</definedName>
    <definedName name="PARTMUN94_">[13]SUPUESTOS!$I$6</definedName>
    <definedName name="PARTMUN95_">[13]SUPUESTOS!$J$6</definedName>
    <definedName name="PARTMUN96_">[13]SUPUESTOS!$K$6</definedName>
    <definedName name="PARTMUN97_">[13]SUPUESTOS!$L$6</definedName>
    <definedName name="PARTMUN98_">[13]SUPUESTOS!$M$6</definedName>
    <definedName name="PARTMUN99_">[13]SUPUESTOS!$N$6</definedName>
    <definedName name="Pcpta_00" localSheetId="1">[27]Pob!#REF!</definedName>
    <definedName name="Pcpta_00" localSheetId="2">[27]Pob!#REF!</definedName>
    <definedName name="Pcpta_00" localSheetId="3">[27]Pob!#REF!</definedName>
    <definedName name="Pcpta_00" localSheetId="4">[27]Pob!#REF!</definedName>
    <definedName name="Pcpta_00" localSheetId="5">[27]Pob!#REF!</definedName>
    <definedName name="Pcpta_00">[27]Pob!#REF!</definedName>
    <definedName name="Pcpta_01" localSheetId="1">[27]Pob!#REF!</definedName>
    <definedName name="Pcpta_01" localSheetId="2">[27]Pob!#REF!</definedName>
    <definedName name="Pcpta_01" localSheetId="3">[27]Pob!#REF!</definedName>
    <definedName name="Pcpta_01" localSheetId="4">[27]Pob!#REF!</definedName>
    <definedName name="Pcpta_01" localSheetId="5">[27]Pob!#REF!</definedName>
    <definedName name="Pcpta_01">[27]Pob!#REF!</definedName>
    <definedName name="Pcpta_02" localSheetId="1">[27]Pob!#REF!</definedName>
    <definedName name="Pcpta_02" localSheetId="2">[27]Pob!#REF!</definedName>
    <definedName name="Pcpta_02" localSheetId="3">[27]Pob!#REF!</definedName>
    <definedName name="Pcpta_02" localSheetId="4">[27]Pob!#REF!</definedName>
    <definedName name="Pcpta_02" localSheetId="5">[27]Pob!#REF!</definedName>
    <definedName name="Pcpta_02">[27]Pob!#REF!</definedName>
    <definedName name="Pcpta_99" localSheetId="1">[27]Pob!#REF!</definedName>
    <definedName name="Pcpta_99" localSheetId="2">[27]Pob!#REF!</definedName>
    <definedName name="Pcpta_99" localSheetId="3">[27]Pob!#REF!</definedName>
    <definedName name="Pcpta_99" localSheetId="4">[27]Pob!#REF!</definedName>
    <definedName name="Pcpta_99" localSheetId="5">[27]Pob!#REF!</definedName>
    <definedName name="Pcpta_99">[27]Pob!#REF!</definedName>
    <definedName name="PERNOTEC00_" localSheetId="1">#REF!</definedName>
    <definedName name="PERNOTEC00_" localSheetId="2">#REF!</definedName>
    <definedName name="PERNOTEC00_" localSheetId="3">#REF!</definedName>
    <definedName name="PERNOTEC00_" localSheetId="4">#REF!</definedName>
    <definedName name="PERNOTEC00_" localSheetId="5">#REF!</definedName>
    <definedName name="PERNOTEC00_">#REF!</definedName>
    <definedName name="PERNOTEC93_" localSheetId="1">#REF!</definedName>
    <definedName name="PERNOTEC93_" localSheetId="2">#REF!</definedName>
    <definedName name="PERNOTEC93_" localSheetId="3">#REF!</definedName>
    <definedName name="PERNOTEC93_" localSheetId="4">#REF!</definedName>
    <definedName name="PERNOTEC93_" localSheetId="5">#REF!</definedName>
    <definedName name="PERNOTEC93_">#REF!</definedName>
    <definedName name="PERNOTEC94_" localSheetId="1">#REF!</definedName>
    <definedName name="PERNOTEC94_" localSheetId="2">#REF!</definedName>
    <definedName name="PERNOTEC94_" localSheetId="3">#REF!</definedName>
    <definedName name="PERNOTEC94_" localSheetId="4">#REF!</definedName>
    <definedName name="PERNOTEC94_" localSheetId="5">#REF!</definedName>
    <definedName name="PERNOTEC94_">#REF!</definedName>
    <definedName name="PERNOTEC95_" localSheetId="1">#REF!</definedName>
    <definedName name="PERNOTEC95_" localSheetId="2">#REF!</definedName>
    <definedName name="PERNOTEC95_" localSheetId="3">#REF!</definedName>
    <definedName name="PERNOTEC95_" localSheetId="4">#REF!</definedName>
    <definedName name="PERNOTEC95_" localSheetId="5">#REF!</definedName>
    <definedName name="PERNOTEC95_">#REF!</definedName>
    <definedName name="PERNOTEC96_" localSheetId="1">#REF!</definedName>
    <definedName name="PERNOTEC96_" localSheetId="2">#REF!</definedName>
    <definedName name="PERNOTEC96_" localSheetId="3">#REF!</definedName>
    <definedName name="PERNOTEC96_" localSheetId="4">#REF!</definedName>
    <definedName name="PERNOTEC96_" localSheetId="5">#REF!</definedName>
    <definedName name="PERNOTEC96_">#REF!</definedName>
    <definedName name="PERNOTEC97_" localSheetId="1">#REF!</definedName>
    <definedName name="PERNOTEC97_" localSheetId="2">#REF!</definedName>
    <definedName name="PERNOTEC97_" localSheetId="3">#REF!</definedName>
    <definedName name="PERNOTEC97_" localSheetId="4">#REF!</definedName>
    <definedName name="PERNOTEC97_" localSheetId="5">#REF!</definedName>
    <definedName name="PERNOTEC97_">#REF!</definedName>
    <definedName name="PERNOTEC98_" localSheetId="1">#REF!</definedName>
    <definedName name="PERNOTEC98_" localSheetId="2">#REF!</definedName>
    <definedName name="PERNOTEC98_" localSheetId="3">#REF!</definedName>
    <definedName name="PERNOTEC98_" localSheetId="4">#REF!</definedName>
    <definedName name="PERNOTEC98_" localSheetId="5">#REF!</definedName>
    <definedName name="PERNOTEC98_">#REF!</definedName>
    <definedName name="PERNOTEC99_" localSheetId="1">#REF!</definedName>
    <definedName name="PERNOTEC99_" localSheetId="2">#REF!</definedName>
    <definedName name="PERNOTEC99_" localSheetId="3">#REF!</definedName>
    <definedName name="PERNOTEC99_" localSheetId="4">#REF!</definedName>
    <definedName name="PERNOTEC99_" localSheetId="5">#REF!</definedName>
    <definedName name="PERNOTEC99_">#REF!</definedName>
    <definedName name="PEROTRA00_" localSheetId="1">#REF!</definedName>
    <definedName name="PEROTRA00_" localSheetId="2">#REF!</definedName>
    <definedName name="PEROTRA00_" localSheetId="3">#REF!</definedName>
    <definedName name="PEROTRA00_" localSheetId="4">#REF!</definedName>
    <definedName name="PEROTRA00_" localSheetId="5">#REF!</definedName>
    <definedName name="PEROTRA00_">#REF!</definedName>
    <definedName name="PEROTRA93_" localSheetId="1">#REF!</definedName>
    <definedName name="PEROTRA93_" localSheetId="2">#REF!</definedName>
    <definedName name="PEROTRA93_" localSheetId="3">#REF!</definedName>
    <definedName name="PEROTRA93_" localSheetId="4">#REF!</definedName>
    <definedName name="PEROTRA93_" localSheetId="5">#REF!</definedName>
    <definedName name="PEROTRA93_">#REF!</definedName>
    <definedName name="PEROTRA94_" localSheetId="1">#REF!</definedName>
    <definedName name="PEROTRA94_" localSheetId="2">#REF!</definedName>
    <definedName name="PEROTRA94_" localSheetId="3">#REF!</definedName>
    <definedName name="PEROTRA94_" localSheetId="4">#REF!</definedName>
    <definedName name="PEROTRA94_" localSheetId="5">#REF!</definedName>
    <definedName name="PEROTRA94_">#REF!</definedName>
    <definedName name="PEROTRA95_" localSheetId="1">#REF!</definedName>
    <definedName name="PEROTRA95_" localSheetId="2">#REF!</definedName>
    <definedName name="PEROTRA95_" localSheetId="3">#REF!</definedName>
    <definedName name="PEROTRA95_" localSheetId="4">#REF!</definedName>
    <definedName name="PEROTRA95_" localSheetId="5">#REF!</definedName>
    <definedName name="PEROTRA95_">#REF!</definedName>
    <definedName name="PEROTRA96_" localSheetId="1">#REF!</definedName>
    <definedName name="PEROTRA96_" localSheetId="2">#REF!</definedName>
    <definedName name="PEROTRA96_" localSheetId="3">#REF!</definedName>
    <definedName name="PEROTRA96_" localSheetId="4">#REF!</definedName>
    <definedName name="PEROTRA96_" localSheetId="5">#REF!</definedName>
    <definedName name="PEROTRA96_">#REF!</definedName>
    <definedName name="PEROTRA97_" localSheetId="1">#REF!</definedName>
    <definedName name="PEROTRA97_" localSheetId="2">#REF!</definedName>
    <definedName name="PEROTRA97_" localSheetId="3">#REF!</definedName>
    <definedName name="PEROTRA97_" localSheetId="4">#REF!</definedName>
    <definedName name="PEROTRA97_" localSheetId="5">#REF!</definedName>
    <definedName name="PEROTRA97_">#REF!</definedName>
    <definedName name="PEROTRA98_" localSheetId="1">#REF!</definedName>
    <definedName name="PEROTRA98_" localSheetId="2">#REF!</definedName>
    <definedName name="PEROTRA98_" localSheetId="3">#REF!</definedName>
    <definedName name="PEROTRA98_" localSheetId="4">#REF!</definedName>
    <definedName name="PEROTRA98_" localSheetId="5">#REF!</definedName>
    <definedName name="PEROTRA98_">#REF!</definedName>
    <definedName name="PEROTRA99_" localSheetId="1">#REF!</definedName>
    <definedName name="PEROTRA99_" localSheetId="2">#REF!</definedName>
    <definedName name="PEROTRA99_" localSheetId="3">#REF!</definedName>
    <definedName name="PEROTRA99_" localSheetId="4">#REF!</definedName>
    <definedName name="PEROTRA99_" localSheetId="5">#REF!</definedName>
    <definedName name="PEROTRA99_">#REF!</definedName>
    <definedName name="PERTRANS00_" localSheetId="1">#REF!</definedName>
    <definedName name="PERTRANS00_" localSheetId="2">#REF!</definedName>
    <definedName name="PERTRANS00_" localSheetId="3">#REF!</definedName>
    <definedName name="PERTRANS00_" localSheetId="4">#REF!</definedName>
    <definedName name="PERTRANS00_" localSheetId="5">#REF!</definedName>
    <definedName name="PERTRANS00_">#REF!</definedName>
    <definedName name="PERTRANS93_" localSheetId="1">#REF!</definedName>
    <definedName name="PERTRANS93_" localSheetId="2">#REF!</definedName>
    <definedName name="PERTRANS93_" localSheetId="3">#REF!</definedName>
    <definedName name="PERTRANS93_" localSheetId="4">#REF!</definedName>
    <definedName name="PERTRANS93_" localSheetId="5">#REF!</definedName>
    <definedName name="PERTRANS93_">#REF!</definedName>
    <definedName name="PERTRANS94_" localSheetId="1">#REF!</definedName>
    <definedName name="PERTRANS94_" localSheetId="2">#REF!</definedName>
    <definedName name="PERTRANS94_" localSheetId="3">#REF!</definedName>
    <definedName name="PERTRANS94_" localSheetId="4">#REF!</definedName>
    <definedName name="PERTRANS94_" localSheetId="5">#REF!</definedName>
    <definedName name="PERTRANS94_">#REF!</definedName>
    <definedName name="PERTRANS95_" localSheetId="1">#REF!</definedName>
    <definedName name="PERTRANS95_" localSheetId="2">#REF!</definedName>
    <definedName name="PERTRANS95_" localSheetId="3">#REF!</definedName>
    <definedName name="PERTRANS95_" localSheetId="4">#REF!</definedName>
    <definedName name="PERTRANS95_" localSheetId="5">#REF!</definedName>
    <definedName name="PERTRANS95_">#REF!</definedName>
    <definedName name="PERTRANS96_" localSheetId="1">#REF!</definedName>
    <definedName name="PERTRANS96_" localSheetId="2">#REF!</definedName>
    <definedName name="PERTRANS96_" localSheetId="3">#REF!</definedName>
    <definedName name="PERTRANS96_" localSheetId="4">#REF!</definedName>
    <definedName name="PERTRANS96_" localSheetId="5">#REF!</definedName>
    <definedName name="PERTRANS96_">#REF!</definedName>
    <definedName name="PERTRANS97_" localSheetId="1">#REF!</definedName>
    <definedName name="PERTRANS97_" localSheetId="2">#REF!</definedName>
    <definedName name="PERTRANS97_" localSheetId="3">#REF!</definedName>
    <definedName name="PERTRANS97_" localSheetId="4">#REF!</definedName>
    <definedName name="PERTRANS97_" localSheetId="5">#REF!</definedName>
    <definedName name="PERTRANS97_">#REF!</definedName>
    <definedName name="PERTRANS98_" localSheetId="1">#REF!</definedName>
    <definedName name="PERTRANS98_" localSheetId="2">#REF!</definedName>
    <definedName name="PERTRANS98_" localSheetId="3">#REF!</definedName>
    <definedName name="PERTRANS98_" localSheetId="4">#REF!</definedName>
    <definedName name="PERTRANS98_" localSheetId="5">#REF!</definedName>
    <definedName name="PERTRANS98_">#REF!</definedName>
    <definedName name="PERTRANS99_" localSheetId="1">#REF!</definedName>
    <definedName name="PERTRANS99_" localSheetId="2">#REF!</definedName>
    <definedName name="PERTRANS99_" localSheetId="3">#REF!</definedName>
    <definedName name="PERTRANS99_" localSheetId="4">#REF!</definedName>
    <definedName name="PERTRANS99_" localSheetId="5">#REF!</definedName>
    <definedName name="PERTRANS99_">#REF!</definedName>
    <definedName name="PIB" localSheetId="1">#REF!</definedName>
    <definedName name="PIB" localSheetId="2">#REF!</definedName>
    <definedName name="PIB" localSheetId="3">#REF!</definedName>
    <definedName name="PIB" localSheetId="4">#REF!</definedName>
    <definedName name="PIB" localSheetId="5">#REF!</definedName>
    <definedName name="PIB">#REF!</definedName>
    <definedName name="PIB00">[6]SUPUESTOS!$O$47</definedName>
    <definedName name="PIB00_">[13]SUPUESTOS!$O$19</definedName>
    <definedName name="PIB93_">[13]SUPUESTOS!$H$19</definedName>
    <definedName name="PIB94_">[13]SUPUESTOS!$I$19</definedName>
    <definedName name="PIB95_">[13]SUPUESTOS!$J$19</definedName>
    <definedName name="PIB96_">[13]SUPUESTOS!$K$19</definedName>
    <definedName name="PIB97_">[13]SUPUESTOS!$L$19</definedName>
    <definedName name="PIB98_">[13]SUPUESTOS!$M$19</definedName>
    <definedName name="PIB99_">[13]SUPUESTOS!$N$19</definedName>
    <definedName name="PICN_00_REAF_98" localSheetId="1">#REF!</definedName>
    <definedName name="PICN_00_REAF_98" localSheetId="2">#REF!</definedName>
    <definedName name="PICN_00_REAF_98" localSheetId="3">#REF!</definedName>
    <definedName name="PICN_00_REAF_98" localSheetId="4">#REF!</definedName>
    <definedName name="PICN_00_REAF_98" localSheetId="5">#REF!</definedName>
    <definedName name="PICN_00_REAF_98">#REF!</definedName>
    <definedName name="PICN_01_RESERVA" localSheetId="1">#REF!</definedName>
    <definedName name="PICN_01_RESERVA" localSheetId="2">#REF!</definedName>
    <definedName name="PICN_01_RESERVA" localSheetId="3">#REF!</definedName>
    <definedName name="PICN_01_RESERVA" localSheetId="4">#REF!</definedName>
    <definedName name="PICN_01_RESERVA" localSheetId="5">#REF!</definedName>
    <definedName name="PICN_01_RESERVA">#REF!</definedName>
    <definedName name="PICN_94" localSheetId="1">#REF!</definedName>
    <definedName name="PICN_94" localSheetId="2">#REF!</definedName>
    <definedName name="PICN_94" localSheetId="3">#REF!</definedName>
    <definedName name="PICN_94" localSheetId="4">#REF!</definedName>
    <definedName name="PICN_94" localSheetId="5">#REF!</definedName>
    <definedName name="PICN_94">#REF!</definedName>
    <definedName name="PICN_95" localSheetId="1">#REF!</definedName>
    <definedName name="PICN_95" localSheetId="2">#REF!</definedName>
    <definedName name="PICN_95" localSheetId="3">#REF!</definedName>
    <definedName name="PICN_95" localSheetId="4">#REF!</definedName>
    <definedName name="PICN_95" localSheetId="5">#REF!</definedName>
    <definedName name="PICN_95">#REF!</definedName>
    <definedName name="PICN_96" localSheetId="1">#REF!</definedName>
    <definedName name="PICN_96" localSheetId="2">#REF!</definedName>
    <definedName name="PICN_96" localSheetId="3">#REF!</definedName>
    <definedName name="PICN_96" localSheetId="4">#REF!</definedName>
    <definedName name="PICN_96" localSheetId="5">#REF!</definedName>
    <definedName name="PICN_96">#REF!</definedName>
    <definedName name="PICN_97" localSheetId="1">#REF!</definedName>
    <definedName name="PICN_97" localSheetId="2">#REF!</definedName>
    <definedName name="PICN_97" localSheetId="3">#REF!</definedName>
    <definedName name="PICN_97" localSheetId="4">#REF!</definedName>
    <definedName name="PICN_97" localSheetId="5">#REF!</definedName>
    <definedName name="PICN_97">#REF!</definedName>
    <definedName name="PICN_98" localSheetId="1">#REF!</definedName>
    <definedName name="PICN_98" localSheetId="2">#REF!</definedName>
    <definedName name="PICN_98" localSheetId="3">#REF!</definedName>
    <definedName name="PICN_98" localSheetId="4">#REF!</definedName>
    <definedName name="PICN_98" localSheetId="5">#REF!</definedName>
    <definedName name="PICN_98">#REF!</definedName>
    <definedName name="PICN_99_REF_97" localSheetId="1">#REF!</definedName>
    <definedName name="PICN_99_REF_97" localSheetId="2">#REF!</definedName>
    <definedName name="PICN_99_REF_97" localSheetId="3">#REF!</definedName>
    <definedName name="PICN_99_REF_97" localSheetId="4">#REF!</definedName>
    <definedName name="PICN_99_REF_97" localSheetId="5">#REF!</definedName>
    <definedName name="PICN_99_REF_97">#REF!</definedName>
    <definedName name="PORC_LIBRE_00" localSheetId="1">'[15]94-03 Mil Corr '!#REF!</definedName>
    <definedName name="PORC_LIBRE_00" localSheetId="2">'[15]94-03 Mil Corr '!#REF!</definedName>
    <definedName name="PORC_LIBRE_00" localSheetId="3">'[15]94-03 Mil Corr '!#REF!</definedName>
    <definedName name="PORC_LIBRE_00" localSheetId="4">'[15]94-03 Mil Corr '!#REF!</definedName>
    <definedName name="PORC_LIBRE_00" localSheetId="5">'[15]94-03 Mil Corr '!#REF!</definedName>
    <definedName name="PORC_LIBRE_00">'[15]94-03 Mil Corr '!#REF!</definedName>
    <definedName name="PORC_LIBRE_01" localSheetId="1">'[15]94-03 Mil Corr '!#REF!</definedName>
    <definedName name="PORC_LIBRE_01" localSheetId="2">'[15]94-03 Mil Corr '!#REF!</definedName>
    <definedName name="PORC_LIBRE_01" localSheetId="3">'[15]94-03 Mil Corr '!#REF!</definedName>
    <definedName name="PORC_LIBRE_01" localSheetId="4">'[15]94-03 Mil Corr '!#REF!</definedName>
    <definedName name="PORC_LIBRE_01" localSheetId="5">'[15]94-03 Mil Corr '!#REF!</definedName>
    <definedName name="PORC_LIBRE_01">'[15]94-03 Mil Corr '!#REF!</definedName>
    <definedName name="PORC_LIBRE_02" localSheetId="1">'[15]94-03 Mil Corr '!#REF!</definedName>
    <definedName name="PORC_LIBRE_02" localSheetId="2">'[15]94-03 Mil Corr '!#REF!</definedName>
    <definedName name="PORC_LIBRE_02" localSheetId="3">'[15]94-03 Mil Corr '!#REF!</definedName>
    <definedName name="PORC_LIBRE_02" localSheetId="4">'[15]94-03 Mil Corr '!#REF!</definedName>
    <definedName name="PORC_LIBRE_02" localSheetId="5">'[15]94-03 Mil Corr '!#REF!</definedName>
    <definedName name="PORC_LIBRE_02">'[15]94-03 Mil Corr '!#REF!</definedName>
    <definedName name="PORC_LIBRE_94" localSheetId="1">'[15]94-03 Mil Corr '!#REF!</definedName>
    <definedName name="PORC_LIBRE_94" localSheetId="2">'[15]94-03 Mil Corr '!#REF!</definedName>
    <definedName name="PORC_LIBRE_94" localSheetId="3">'[15]94-03 Mil Corr '!#REF!</definedName>
    <definedName name="PORC_LIBRE_94" localSheetId="4">'[15]94-03 Mil Corr '!#REF!</definedName>
    <definedName name="PORC_LIBRE_94" localSheetId="5">'[15]94-03 Mil Corr '!#REF!</definedName>
    <definedName name="PORC_LIBRE_94">'[15]94-03 Mil Corr '!#REF!</definedName>
    <definedName name="PORC_LIBRE_95" localSheetId="1">'[15]94-03 Mil Corr '!#REF!</definedName>
    <definedName name="PORC_LIBRE_95" localSheetId="2">'[15]94-03 Mil Corr '!#REF!</definedName>
    <definedName name="PORC_LIBRE_95" localSheetId="3">'[15]94-03 Mil Corr '!#REF!</definedName>
    <definedName name="PORC_LIBRE_95" localSheetId="4">'[15]94-03 Mil Corr '!#REF!</definedName>
    <definedName name="PORC_LIBRE_95" localSheetId="5">'[15]94-03 Mil Corr '!#REF!</definedName>
    <definedName name="PORC_LIBRE_95">'[15]94-03 Mil Corr '!#REF!</definedName>
    <definedName name="PORC_LIBRE_96" localSheetId="1">'[15]94-03 Mil Corr '!#REF!</definedName>
    <definedName name="PORC_LIBRE_96" localSheetId="2">'[15]94-03 Mil Corr '!#REF!</definedName>
    <definedName name="PORC_LIBRE_96" localSheetId="3">'[15]94-03 Mil Corr '!#REF!</definedName>
    <definedName name="PORC_LIBRE_96" localSheetId="4">'[15]94-03 Mil Corr '!#REF!</definedName>
    <definedName name="PORC_LIBRE_96" localSheetId="5">'[15]94-03 Mil Corr '!#REF!</definedName>
    <definedName name="PORC_LIBRE_96">'[15]94-03 Mil Corr '!#REF!</definedName>
    <definedName name="PORC_LIBRE_97" localSheetId="1">'[15]94-03 Mil Corr '!#REF!</definedName>
    <definedName name="PORC_LIBRE_97" localSheetId="2">'[15]94-03 Mil Corr '!#REF!</definedName>
    <definedName name="PORC_LIBRE_97" localSheetId="3">'[15]94-03 Mil Corr '!#REF!</definedName>
    <definedName name="PORC_LIBRE_97" localSheetId="4">'[15]94-03 Mil Corr '!#REF!</definedName>
    <definedName name="PORC_LIBRE_97" localSheetId="5">'[15]94-03 Mil Corr '!#REF!</definedName>
    <definedName name="PORC_LIBRE_97">'[15]94-03 Mil Corr '!#REF!</definedName>
    <definedName name="PORC_LIBRE_98" localSheetId="1">'[15]94-03 Mil Corr '!#REF!</definedName>
    <definedName name="PORC_LIBRE_98" localSheetId="2">'[15]94-03 Mil Corr '!#REF!</definedName>
    <definedName name="PORC_LIBRE_98" localSheetId="3">'[15]94-03 Mil Corr '!#REF!</definedName>
    <definedName name="PORC_LIBRE_98" localSheetId="4">'[15]94-03 Mil Corr '!#REF!</definedName>
    <definedName name="PORC_LIBRE_98" localSheetId="5">'[15]94-03 Mil Corr '!#REF!</definedName>
    <definedName name="PORC_LIBRE_98">'[15]94-03 Mil Corr '!#REF!</definedName>
    <definedName name="PORC_LIBRE_99" localSheetId="1">'[15]94-03 Mil Corr '!#REF!</definedName>
    <definedName name="PORC_LIBRE_99" localSheetId="2">'[15]94-03 Mil Corr '!#REF!</definedName>
    <definedName name="PORC_LIBRE_99" localSheetId="3">'[15]94-03 Mil Corr '!#REF!</definedName>
    <definedName name="PORC_LIBRE_99" localSheetId="4">'[15]94-03 Mil Corr '!#REF!</definedName>
    <definedName name="PORC_LIBRE_99" localSheetId="5">'[15]94-03 Mil Corr '!#REF!</definedName>
    <definedName name="PORC_LIBRE_99">'[15]94-03 Mil Corr '!#REF!</definedName>
    <definedName name="PPTO97" localSheetId="1">#REF!</definedName>
    <definedName name="PPTO97" localSheetId="2">#REF!</definedName>
    <definedName name="PPTO97" localSheetId="3">#REF!</definedName>
    <definedName name="PPTO97" localSheetId="4">#REF!</definedName>
    <definedName name="PPTO97" localSheetId="5">#REF!</definedName>
    <definedName name="PPTO97">#REF!</definedName>
    <definedName name="PRESUPUESTO__1998" localSheetId="1">#REF!</definedName>
    <definedName name="PRESUPUESTO__1998" localSheetId="2">#REF!</definedName>
    <definedName name="PRESUPUESTO__1998" localSheetId="3">#REF!</definedName>
    <definedName name="PRESUPUESTO__1998" localSheetId="4">#REF!</definedName>
    <definedName name="PRESUPUESTO__1998" localSheetId="5">#REF!</definedName>
    <definedName name="PRESUPUESTO__1998">#REF!</definedName>
    <definedName name="prgnac" localSheetId="1">[12]GASTOS!#REF!</definedName>
    <definedName name="prgnac" localSheetId="2">[12]GASTOS!#REF!</definedName>
    <definedName name="prgnac" localSheetId="3">[12]GASTOS!#REF!</definedName>
    <definedName name="prgnac" localSheetId="4">[12]GASTOS!#REF!</definedName>
    <definedName name="prgnac" localSheetId="5">[12]GASTOS!#REF!</definedName>
    <definedName name="prgnac">[12]GASTOS!#REF!</definedName>
    <definedName name="prgprp" localSheetId="1">[12]GASTOS!#REF!</definedName>
    <definedName name="prgprp" localSheetId="2">[12]GASTOS!#REF!</definedName>
    <definedName name="prgprp" localSheetId="3">[12]GASTOS!#REF!</definedName>
    <definedName name="prgprp" localSheetId="4">[12]GASTOS!#REF!</definedName>
    <definedName name="prgprp" localSheetId="5">[12]GASTOS!#REF!</definedName>
    <definedName name="prgprp">[12]GASTOS!#REF!</definedName>
    <definedName name="primant" localSheetId="1">#REF!</definedName>
    <definedName name="primant" localSheetId="2">#REF!</definedName>
    <definedName name="primant" localSheetId="3">#REF!</definedName>
    <definedName name="primant" localSheetId="4">#REF!</definedName>
    <definedName name="primant" localSheetId="5">#REF!</definedName>
    <definedName name="primant">#REF!</definedName>
    <definedName name="primnav" localSheetId="1">#REF!</definedName>
    <definedName name="primnav" localSheetId="2">#REF!</definedName>
    <definedName name="primnav" localSheetId="3">#REF!</definedName>
    <definedName name="primnav" localSheetId="4">#REF!</definedName>
    <definedName name="primnav" localSheetId="5">#REF!</definedName>
    <definedName name="primnav">#REF!</definedName>
    <definedName name="primser" localSheetId="1">#REF!</definedName>
    <definedName name="primser" localSheetId="2">#REF!</definedName>
    <definedName name="primser" localSheetId="3">#REF!</definedName>
    <definedName name="primser" localSheetId="4">#REF!</definedName>
    <definedName name="primser" localSheetId="5">#REF!</definedName>
    <definedName name="primser">#REF!</definedName>
    <definedName name="primtec" localSheetId="1">#REF!</definedName>
    <definedName name="primtec" localSheetId="2">#REF!</definedName>
    <definedName name="primtec" localSheetId="3">#REF!</definedName>
    <definedName name="primtec" localSheetId="4">#REF!</definedName>
    <definedName name="primtec" localSheetId="5">#REF!</definedName>
    <definedName name="primtec">#REF!</definedName>
    <definedName name="primvac" localSheetId="1">#REF!</definedName>
    <definedName name="primvac" localSheetId="2">#REF!</definedName>
    <definedName name="primvac" localSheetId="3">#REF!</definedName>
    <definedName name="primvac" localSheetId="4">#REF!</definedName>
    <definedName name="primvac" localSheetId="5">#REF!</definedName>
    <definedName name="primvac">#REF!</definedName>
    <definedName name="PROPIOS" localSheetId="1">#REF!</definedName>
    <definedName name="PROPIOS" localSheetId="2">#REF!</definedName>
    <definedName name="PROPIOS" localSheetId="3">#REF!</definedName>
    <definedName name="PROPIOS" localSheetId="4">#REF!</definedName>
    <definedName name="PROPIOS" localSheetId="5">#REF!</definedName>
    <definedName name="PROPIOS">#REF!</definedName>
    <definedName name="prynac" localSheetId="1">[12]GASTOS!#REF!</definedName>
    <definedName name="prynac" localSheetId="2">[12]GASTOS!#REF!</definedName>
    <definedName name="prynac" localSheetId="3">[12]GASTOS!#REF!</definedName>
    <definedName name="prynac" localSheetId="4">[12]GASTOS!#REF!</definedName>
    <definedName name="prynac" localSheetId="5">[12]GASTOS!#REF!</definedName>
    <definedName name="prynac">[12]GASTOS!#REF!</definedName>
    <definedName name="pryprp" localSheetId="1">[12]GASTOS!#REF!</definedName>
    <definedName name="pryprp" localSheetId="2">[12]GASTOS!#REF!</definedName>
    <definedName name="pryprp" localSheetId="3">[12]GASTOS!#REF!</definedName>
    <definedName name="pryprp" localSheetId="4">[12]GASTOS!#REF!</definedName>
    <definedName name="pryprp" localSheetId="5">[12]GASTOS!#REF!</definedName>
    <definedName name="pryprp">[12]GASTOS!#REF!</definedName>
    <definedName name="pyd">'[20]P+D ingresos'!$C$1:$U$111</definedName>
    <definedName name="rango1" localSheetId="1">#REF!</definedName>
    <definedName name="rango1" localSheetId="2">#REF!</definedName>
    <definedName name="rango1" localSheetId="3">#REF!</definedName>
    <definedName name="rango1" localSheetId="4">#REF!</definedName>
    <definedName name="rango1" localSheetId="5">#REF!</definedName>
    <definedName name="rango1">#REF!</definedName>
    <definedName name="RDPTO" localSheetId="1">#REF!</definedName>
    <definedName name="RDPTO" localSheetId="2">#REF!</definedName>
    <definedName name="RDPTO" localSheetId="3">#REF!</definedName>
    <definedName name="RDPTO" localSheetId="4">#REF!</definedName>
    <definedName name="RDPTO" localSheetId="5">#REF!</definedName>
    <definedName name="RDPTO">#REF!</definedName>
    <definedName name="re" localSheetId="1">#REF!</definedName>
    <definedName name="re" localSheetId="2">#REF!</definedName>
    <definedName name="re" localSheetId="3">#REF!</definedName>
    <definedName name="re" localSheetId="4">#REF!</definedName>
    <definedName name="re" localSheetId="5">#REF!</definedName>
    <definedName name="re">#REF!</definedName>
    <definedName name="RECALCULO" localSheetId="1">[16]RESUMEN!#REF!</definedName>
    <definedName name="RECALCULO" localSheetId="2">[16]RESUMEN!#REF!</definedName>
    <definedName name="RECALCULO" localSheetId="3">[16]RESUMEN!#REF!</definedName>
    <definedName name="RECALCULO" localSheetId="4">[16]RESUMEN!#REF!</definedName>
    <definedName name="RECALCULO" localSheetId="5">[16]RESUMEN!#REF!</definedName>
    <definedName name="RECALCULO">[16]RESUMEN!#REF!</definedName>
    <definedName name="RECAPRO00_" localSheetId="1">#REF!</definedName>
    <definedName name="RECAPRO00_" localSheetId="2">#REF!</definedName>
    <definedName name="RECAPRO00_" localSheetId="3">#REF!</definedName>
    <definedName name="RECAPRO00_" localSheetId="4">#REF!</definedName>
    <definedName name="RECAPRO00_" localSheetId="5">#REF!</definedName>
    <definedName name="RECAPRO00_">#REF!</definedName>
    <definedName name="RECAPRO93_" localSheetId="1">#REF!</definedName>
    <definedName name="RECAPRO93_" localSheetId="2">#REF!</definedName>
    <definedName name="RECAPRO93_" localSheetId="3">#REF!</definedName>
    <definedName name="RECAPRO93_" localSheetId="4">#REF!</definedName>
    <definedName name="RECAPRO93_" localSheetId="5">#REF!</definedName>
    <definedName name="RECAPRO93_">#REF!</definedName>
    <definedName name="RECAPRO94_" localSheetId="1">#REF!</definedName>
    <definedName name="RECAPRO94_" localSheetId="2">#REF!</definedName>
    <definedName name="RECAPRO94_" localSheetId="3">#REF!</definedName>
    <definedName name="RECAPRO94_" localSheetId="4">#REF!</definedName>
    <definedName name="RECAPRO94_" localSheetId="5">#REF!</definedName>
    <definedName name="RECAPRO94_">#REF!</definedName>
    <definedName name="RECAPRO95_" localSheetId="1">#REF!</definedName>
    <definedName name="RECAPRO95_" localSheetId="2">#REF!</definedName>
    <definedName name="RECAPRO95_" localSheetId="3">#REF!</definedName>
    <definedName name="RECAPRO95_" localSheetId="4">#REF!</definedName>
    <definedName name="RECAPRO95_" localSheetId="5">#REF!</definedName>
    <definedName name="RECAPRO95_">#REF!</definedName>
    <definedName name="RECAPRO96_" localSheetId="1">#REF!</definedName>
    <definedName name="RECAPRO96_" localSheetId="2">#REF!</definedName>
    <definedName name="RECAPRO96_" localSheetId="3">#REF!</definedName>
    <definedName name="RECAPRO96_" localSheetId="4">#REF!</definedName>
    <definedName name="RECAPRO96_" localSheetId="5">#REF!</definedName>
    <definedName name="RECAPRO96_">#REF!</definedName>
    <definedName name="RECAPRO97_" localSheetId="1">#REF!</definedName>
    <definedName name="RECAPRO97_" localSheetId="2">#REF!</definedName>
    <definedName name="RECAPRO97_" localSheetId="3">#REF!</definedName>
    <definedName name="RECAPRO97_" localSheetId="4">#REF!</definedName>
    <definedName name="RECAPRO97_" localSheetId="5">#REF!</definedName>
    <definedName name="RECAPRO97_">#REF!</definedName>
    <definedName name="RECAPRO98_" localSheetId="1">#REF!</definedName>
    <definedName name="RECAPRO98_" localSheetId="2">#REF!</definedName>
    <definedName name="RECAPRO98_" localSheetId="3">#REF!</definedName>
    <definedName name="RECAPRO98_" localSheetId="4">#REF!</definedName>
    <definedName name="RECAPRO98_" localSheetId="5">#REF!</definedName>
    <definedName name="RECAPRO98_">#REF!</definedName>
    <definedName name="RECAPRO99_" localSheetId="1">#REF!</definedName>
    <definedName name="RECAPRO99_" localSheetId="2">#REF!</definedName>
    <definedName name="RECAPRO99_" localSheetId="3">#REF!</definedName>
    <definedName name="RECAPRO99_" localSheetId="4">#REF!</definedName>
    <definedName name="RECAPRO99_" localSheetId="5">#REF!</definedName>
    <definedName name="RECAPRO99_">#REF!</definedName>
    <definedName name="recing" localSheetId="1">#REF!</definedName>
    <definedName name="recing" localSheetId="2">#REF!</definedName>
    <definedName name="recing" localSheetId="3">#REF!</definedName>
    <definedName name="recing" localSheetId="4">#REF!</definedName>
    <definedName name="recing" localSheetId="5">#REF!</definedName>
    <definedName name="recing">#REF!</definedName>
    <definedName name="recnac" localSheetId="1">[12]GASTOS!#REF!</definedName>
    <definedName name="recnac" localSheetId="2">[12]GASTOS!#REF!</definedName>
    <definedName name="recnac" localSheetId="3">[12]GASTOS!#REF!</definedName>
    <definedName name="recnac" localSheetId="4">[12]GASTOS!#REF!</definedName>
    <definedName name="recnac" localSheetId="5">[12]GASTOS!#REF!</definedName>
    <definedName name="recnac">[12]GASTOS!#REF!</definedName>
    <definedName name="recprp" localSheetId="1">[12]GASTOS!#REF!</definedName>
    <definedName name="recprp" localSheetId="2">[12]GASTOS!#REF!</definedName>
    <definedName name="recprp" localSheetId="3">[12]GASTOS!#REF!</definedName>
    <definedName name="recprp" localSheetId="4">[12]GASTOS!#REF!</definedName>
    <definedName name="recprp" localSheetId="5">[12]GASTOS!#REF!</definedName>
    <definedName name="recprp">[12]GASTOS!#REF!</definedName>
    <definedName name="reg" localSheetId="1">[12]GASTOS!#REF!</definedName>
    <definedName name="reg" localSheetId="2">[12]GASTOS!#REF!</definedName>
    <definedName name="reg" localSheetId="3">[12]GASTOS!#REF!</definedName>
    <definedName name="reg" localSheetId="4">[12]GASTOS!#REF!</definedName>
    <definedName name="reg" localSheetId="5">[12]GASTOS!#REF!</definedName>
    <definedName name="reg">[12]GASTOS!#REF!</definedName>
    <definedName name="REGALIAS00_">[13]SUPUESTOS!$O$74</definedName>
    <definedName name="REGALIAS93_">[13]SUPUESTOS!$H$74</definedName>
    <definedName name="REGALIAS94_">[13]SUPUESTOS!$I$74</definedName>
    <definedName name="REGALIAS95_">[13]SUPUESTOS!$J$74</definedName>
    <definedName name="REGALIAS96_">[13]SUPUESTOS!$K$74</definedName>
    <definedName name="REGALIAS97_">[13]SUPUESTOS!$L$74</definedName>
    <definedName name="REGALIAS98_">[13]SUPUESTOS!$M$74</definedName>
    <definedName name="REGALIAS99_">[13]SUPUESTOS!$N$74</definedName>
    <definedName name="REGIONALCRECIM" localSheetId="1">#REF!</definedName>
    <definedName name="REGIONALCRECIM" localSheetId="2">#REF!</definedName>
    <definedName name="REGIONALCRECIM" localSheetId="3">#REF!</definedName>
    <definedName name="REGIONALCRECIM" localSheetId="4">#REF!</definedName>
    <definedName name="REGIONALCRECIM" localSheetId="5">#REF!</definedName>
    <definedName name="REGIONALCRECIM">#REF!</definedName>
    <definedName name="REGIONALPESOS" localSheetId="1">#REF!</definedName>
    <definedName name="REGIONALPESOS" localSheetId="2">#REF!</definedName>
    <definedName name="REGIONALPESOS" localSheetId="3">#REF!</definedName>
    <definedName name="REGIONALPESOS" localSheetId="4">#REF!</definedName>
    <definedName name="REGIONALPESOS" localSheetId="5">#REF!</definedName>
    <definedName name="REGIONALPESOS">#REF!</definedName>
    <definedName name="REGIONALPIB" localSheetId="1">#REF!</definedName>
    <definedName name="REGIONALPIB" localSheetId="2">#REF!</definedName>
    <definedName name="REGIONALPIB" localSheetId="3">#REF!</definedName>
    <definedName name="REGIONALPIB" localSheetId="4">#REF!</definedName>
    <definedName name="REGIONALPIB" localSheetId="5">#REF!</definedName>
    <definedName name="REGIONALPIB">#REF!</definedName>
    <definedName name="Rep_ing_02" localSheetId="1">[27]Pob!#REF!</definedName>
    <definedName name="Rep_ing_02" localSheetId="2">[27]Pob!#REF!</definedName>
    <definedName name="Rep_ing_02" localSheetId="3">[27]Pob!#REF!</definedName>
    <definedName name="Rep_ing_02" localSheetId="4">[27]Pob!#REF!</definedName>
    <definedName name="Rep_ing_02" localSheetId="5">[27]Pob!#REF!</definedName>
    <definedName name="Rep_ing_02">[27]Pob!#REF!</definedName>
    <definedName name="REQUERIDOS" localSheetId="1">'[24]LIQUI-TRANSF'!#REF!</definedName>
    <definedName name="REQUERIDOS" localSheetId="2">'[24]LIQUI-TRANSF'!#REF!</definedName>
    <definedName name="REQUERIDOS" localSheetId="3">'[24]LIQUI-TRANSF'!#REF!</definedName>
    <definedName name="REQUERIDOS" localSheetId="4">'[24]LIQUI-TRANSF'!#REF!</definedName>
    <definedName name="REQUERIDOS" localSheetId="5">'[24]LIQUI-TRANSF'!#REF!</definedName>
    <definedName name="REQUERIDOS">'[24]LIQUI-TRANSF'!#REF!</definedName>
    <definedName name="RESTO" localSheetId="1">#REF!</definedName>
    <definedName name="RESTO" localSheetId="2">#REF!</definedName>
    <definedName name="RESTO" localSheetId="3">#REF!</definedName>
    <definedName name="RESTO" localSheetId="4">#REF!</definedName>
    <definedName name="RESTO" localSheetId="5">#REF!</definedName>
    <definedName name="RESTO">#REF!</definedName>
    <definedName name="RESTOCRECIM" localSheetId="1">#REF!</definedName>
    <definedName name="RESTOCRECIM" localSheetId="2">#REF!</definedName>
    <definedName name="RESTOCRECIM" localSheetId="3">#REF!</definedName>
    <definedName name="RESTOCRECIM" localSheetId="4">#REF!</definedName>
    <definedName name="RESTOCRECIM" localSheetId="5">#REF!</definedName>
    <definedName name="RESTOCRECIM">#REF!</definedName>
    <definedName name="RESTOPESOS" localSheetId="1">#REF!</definedName>
    <definedName name="RESTOPESOS" localSheetId="2">#REF!</definedName>
    <definedName name="RESTOPESOS" localSheetId="3">#REF!</definedName>
    <definedName name="RESTOPESOS" localSheetId="4">#REF!</definedName>
    <definedName name="RESTOPESOS" localSheetId="5">#REF!</definedName>
    <definedName name="RESTOPESOS">#REF!</definedName>
    <definedName name="RESTOPIB" localSheetId="1">#REF!</definedName>
    <definedName name="RESTOPIB" localSheetId="2">#REF!</definedName>
    <definedName name="RESTOPIB" localSheetId="3">#REF!</definedName>
    <definedName name="RESTOPIB" localSheetId="4">#REF!</definedName>
    <definedName name="RESTOPIB" localSheetId="5">#REF!</definedName>
    <definedName name="RESTOPIB">#REF!</definedName>
    <definedName name="RESUMIDO" localSheetId="1">#REF!</definedName>
    <definedName name="RESUMIDO" localSheetId="2">#REF!</definedName>
    <definedName name="RESUMIDO" localSheetId="3">#REF!</definedName>
    <definedName name="RESUMIDO" localSheetId="4">#REF!</definedName>
    <definedName name="RESUMIDO" localSheetId="5">#REF!</definedName>
    <definedName name="RESUMIDO">#REF!</definedName>
    <definedName name="rezago" localSheetId="1">#REF!</definedName>
    <definedName name="rezago" localSheetId="2">#REF!</definedName>
    <definedName name="rezago" localSheetId="3">#REF!</definedName>
    <definedName name="rezago" localSheetId="4">#REF!</definedName>
    <definedName name="rezago" localSheetId="5">#REF!</definedName>
    <definedName name="rezago">#REF!</definedName>
    <definedName name="Rwvu.ComparEneMar9697." hidden="1">'[19]Seguimiento CSF'!$L$1:$N$65536,'[19]Seguimiento CSF'!$R$1:$BU$65536</definedName>
    <definedName name="Rwvu.EneFeb." hidden="1">'[19]Seguimiento CSF'!$L$1:$N$65536,'[19]Seguimiento CSF'!$Q$1:$AD$65536</definedName>
    <definedName name="Rwvu.Formato._.Corto." hidden="1">'[19]Seguimiento CSF'!$L$1:$N$65536,'[19]Seguimiento CSF'!$R$1:$AD$65536,'[19]Seguimiento CSF'!$AH$1:$AY$65536,'[19]Seguimiento CSF'!$BA$1:$BH$65536,'[19]Seguimiento CSF'!$BJ$1:$BQ$65536,'[19]Seguimiento CSF'!$BS$1:$CF$65536</definedName>
    <definedName name="Rwvu.OPEF._.96." hidden="1">'[19]Resumen OPEF'!$E$1:$J$65536,'[19]Resumen OPEF'!$M$1:$Q$65536</definedName>
    <definedName name="Rwvu.OPEF._.97." localSheetId="1" hidden="1">'[19]Resumen OPEF'!$C$1:$C$65536,'[19]Resumen OPEF'!#REF!,'[19]Resumen OPEF'!$K$1:$Q$65536</definedName>
    <definedName name="Rwvu.OPEF._.97." localSheetId="2" hidden="1">'[19]Resumen OPEF'!$C$1:$C$65536,'[19]Resumen OPEF'!#REF!,'[19]Resumen OPEF'!$K$1:$Q$65536</definedName>
    <definedName name="Rwvu.OPEF._.97." localSheetId="3" hidden="1">'[19]Resumen OPEF'!$C$1:$C$65536,'[19]Resumen OPEF'!#REF!,'[19]Resumen OPEF'!$K$1:$Q$65536</definedName>
    <definedName name="Rwvu.OPEF._.97." localSheetId="4" hidden="1">'[19]Resumen OPEF'!$C$1:$C$65536,'[19]Resumen OPEF'!#REF!,'[19]Resumen OPEF'!$K$1:$Q$65536</definedName>
    <definedName name="Rwvu.OPEF._.97." localSheetId="5" hidden="1">'[19]Resumen OPEF'!$C$1:$C$65536,'[19]Resumen OPEF'!#REF!,'[19]Resumen OPEF'!$K$1:$Q$65536</definedName>
    <definedName name="Rwvu.OPEF._.97." hidden="1">'[19]Resumen OPEF'!$C$1:$C$65536,'[19]Resumen OPEF'!#REF!,'[19]Resumen OPEF'!$K$1:$Q$65536</definedName>
    <definedName name="SALIR" localSheetId="1">[16]RESUMEN!#REF!</definedName>
    <definedName name="SALIR" localSheetId="2">[16]RESUMEN!#REF!</definedName>
    <definedName name="SALIR" localSheetId="3">[16]RESUMEN!#REF!</definedName>
    <definedName name="SALIR" localSheetId="4">[16]RESUMEN!#REF!</definedName>
    <definedName name="SALIR" localSheetId="5">[16]RESUMEN!#REF!</definedName>
    <definedName name="SALIR">[16]RESUMEN!#REF!</definedName>
    <definedName name="secing" localSheetId="1">#REF!</definedName>
    <definedName name="secing" localSheetId="2">#REF!</definedName>
    <definedName name="secing" localSheetId="3">#REF!</definedName>
    <definedName name="secing" localSheetId="4">#REF!</definedName>
    <definedName name="secing" localSheetId="5">#REF!</definedName>
    <definedName name="secing">#REF!</definedName>
    <definedName name="SEGSOCIALCRECIM" localSheetId="1">#REF!</definedName>
    <definedName name="SEGSOCIALCRECIM" localSheetId="2">#REF!</definedName>
    <definedName name="SEGSOCIALCRECIM" localSheetId="3">#REF!</definedName>
    <definedName name="SEGSOCIALCRECIM" localSheetId="4">#REF!</definedName>
    <definedName name="SEGSOCIALCRECIM" localSheetId="5">#REF!</definedName>
    <definedName name="SEGSOCIALCRECIM">#REF!</definedName>
    <definedName name="SEGSOCIALPESOS" localSheetId="1">#REF!</definedName>
    <definedName name="SEGSOCIALPESOS" localSheetId="2">#REF!</definedName>
    <definedName name="SEGSOCIALPESOS" localSheetId="3">#REF!</definedName>
    <definedName name="SEGSOCIALPESOS" localSheetId="4">#REF!</definedName>
    <definedName name="SEGSOCIALPESOS" localSheetId="5">#REF!</definedName>
    <definedName name="SEGSOCIALPESOS">#REF!</definedName>
    <definedName name="SEGSOCIALPIB" localSheetId="1">#REF!</definedName>
    <definedName name="SEGSOCIALPIB" localSheetId="2">#REF!</definedName>
    <definedName name="SEGSOCIALPIB" localSheetId="3">#REF!</definedName>
    <definedName name="SEGSOCIALPIB" localSheetId="4">#REF!</definedName>
    <definedName name="SEGSOCIALPIB" localSheetId="5">#REF!</definedName>
    <definedName name="SEGSOCIALPIB">#REF!</definedName>
    <definedName name="SENDEMANDA00_" localSheetId="1">#REF!</definedName>
    <definedName name="SENDEMANDA00_" localSheetId="2">#REF!</definedName>
    <definedName name="SENDEMANDA00_" localSheetId="3">#REF!</definedName>
    <definedName name="SENDEMANDA00_" localSheetId="4">#REF!</definedName>
    <definedName name="SENDEMANDA00_" localSheetId="5">#REF!</definedName>
    <definedName name="SENDEMANDA00_">#REF!</definedName>
    <definedName name="SENDEMANDA93_" localSheetId="1">#REF!</definedName>
    <definedName name="SENDEMANDA93_" localSheetId="2">#REF!</definedName>
    <definedName name="SENDEMANDA93_" localSheetId="3">#REF!</definedName>
    <definedName name="SENDEMANDA93_" localSheetId="4">#REF!</definedName>
    <definedName name="SENDEMANDA93_" localSheetId="5">#REF!</definedName>
    <definedName name="SENDEMANDA93_">#REF!</definedName>
    <definedName name="SENDEMANDA94_" localSheetId="1">#REF!</definedName>
    <definedName name="SENDEMANDA94_" localSheetId="2">#REF!</definedName>
    <definedName name="SENDEMANDA94_" localSheetId="3">#REF!</definedName>
    <definedName name="SENDEMANDA94_" localSheetId="4">#REF!</definedName>
    <definedName name="SENDEMANDA94_" localSheetId="5">#REF!</definedName>
    <definedName name="SENDEMANDA94_">#REF!</definedName>
    <definedName name="SENDEMANDA95_" localSheetId="1">#REF!</definedName>
    <definedName name="SENDEMANDA95_" localSheetId="2">#REF!</definedName>
    <definedName name="SENDEMANDA95_" localSheetId="3">#REF!</definedName>
    <definedName name="SENDEMANDA95_" localSheetId="4">#REF!</definedName>
    <definedName name="SENDEMANDA95_" localSheetId="5">#REF!</definedName>
    <definedName name="SENDEMANDA95_">#REF!</definedName>
    <definedName name="SENDEMANDA96_" localSheetId="1">#REF!</definedName>
    <definedName name="SENDEMANDA96_" localSheetId="2">#REF!</definedName>
    <definedName name="SENDEMANDA96_" localSheetId="3">#REF!</definedName>
    <definedName name="SENDEMANDA96_" localSheetId="4">#REF!</definedName>
    <definedName name="SENDEMANDA96_" localSheetId="5">#REF!</definedName>
    <definedName name="SENDEMANDA96_">#REF!</definedName>
    <definedName name="SENDEMANDA97_" localSheetId="1">#REF!</definedName>
    <definedName name="SENDEMANDA97_" localSheetId="2">#REF!</definedName>
    <definedName name="SENDEMANDA97_" localSheetId="3">#REF!</definedName>
    <definedName name="SENDEMANDA97_" localSheetId="4">#REF!</definedName>
    <definedName name="SENDEMANDA97_" localSheetId="5">#REF!</definedName>
    <definedName name="SENDEMANDA97_">#REF!</definedName>
    <definedName name="SENDEMANDA98_" localSheetId="1">#REF!</definedName>
    <definedName name="SENDEMANDA98_" localSheetId="2">#REF!</definedName>
    <definedName name="SENDEMANDA98_" localSheetId="3">#REF!</definedName>
    <definedName name="SENDEMANDA98_" localSheetId="4">#REF!</definedName>
    <definedName name="SENDEMANDA98_" localSheetId="5">#REF!</definedName>
    <definedName name="SENDEMANDA98_">#REF!</definedName>
    <definedName name="SENDEMANDA99_" localSheetId="1">#REF!</definedName>
    <definedName name="SENDEMANDA99_" localSheetId="2">#REF!</definedName>
    <definedName name="SENDEMANDA99_" localSheetId="3">#REF!</definedName>
    <definedName name="SENDEMANDA99_" localSheetId="4">#REF!</definedName>
    <definedName name="SENDEMANDA99_" localSheetId="5">#REF!</definedName>
    <definedName name="SENDEMANDA99_">#REF!</definedName>
    <definedName name="SENPERDIDAS00_" localSheetId="1">#REF!</definedName>
    <definedName name="SENPERDIDAS00_" localSheetId="2">#REF!</definedName>
    <definedName name="SENPERDIDAS00_" localSheetId="3">#REF!</definedName>
    <definedName name="SENPERDIDAS00_" localSheetId="4">#REF!</definedName>
    <definedName name="SENPERDIDAS00_" localSheetId="5">#REF!</definedName>
    <definedName name="SENPERDIDAS00_">#REF!</definedName>
    <definedName name="SENPERDIDAS93_" localSheetId="1">#REF!</definedName>
    <definedName name="SENPERDIDAS93_" localSheetId="2">#REF!</definedName>
    <definedName name="SENPERDIDAS93_" localSheetId="3">#REF!</definedName>
    <definedName name="SENPERDIDAS93_" localSheetId="4">#REF!</definedName>
    <definedName name="SENPERDIDAS93_" localSheetId="5">#REF!</definedName>
    <definedName name="SENPERDIDAS93_">#REF!</definedName>
    <definedName name="SENPERDIDAS94_" localSheetId="1">#REF!</definedName>
    <definedName name="SENPERDIDAS94_" localSheetId="2">#REF!</definedName>
    <definedName name="SENPERDIDAS94_" localSheetId="3">#REF!</definedName>
    <definedName name="SENPERDIDAS94_" localSheetId="4">#REF!</definedName>
    <definedName name="SENPERDIDAS94_" localSheetId="5">#REF!</definedName>
    <definedName name="SENPERDIDAS94_">#REF!</definedName>
    <definedName name="SENPERDIDAS95_" localSheetId="1">#REF!</definedName>
    <definedName name="SENPERDIDAS95_" localSheetId="2">#REF!</definedName>
    <definedName name="SENPERDIDAS95_" localSheetId="3">#REF!</definedName>
    <definedName name="SENPERDIDAS95_" localSheetId="4">#REF!</definedName>
    <definedName name="SENPERDIDAS95_" localSheetId="5">#REF!</definedName>
    <definedName name="SENPERDIDAS95_">#REF!</definedName>
    <definedName name="SENPERDIDAS96_" localSheetId="1">#REF!</definedName>
    <definedName name="SENPERDIDAS96_" localSheetId="2">#REF!</definedName>
    <definedName name="SENPERDIDAS96_" localSheetId="3">#REF!</definedName>
    <definedName name="SENPERDIDAS96_" localSheetId="4">#REF!</definedName>
    <definedName name="SENPERDIDAS96_" localSheetId="5">#REF!</definedName>
    <definedName name="SENPERDIDAS96_">#REF!</definedName>
    <definedName name="SENPERDIDAS97_" localSheetId="1">#REF!</definedName>
    <definedName name="SENPERDIDAS97_" localSheetId="2">#REF!</definedName>
    <definedName name="SENPERDIDAS97_" localSheetId="3">#REF!</definedName>
    <definedName name="SENPERDIDAS97_" localSheetId="4">#REF!</definedName>
    <definedName name="SENPERDIDAS97_" localSheetId="5">#REF!</definedName>
    <definedName name="SENPERDIDAS97_">#REF!</definedName>
    <definedName name="SENPERDIDAS98_" localSheetId="1">#REF!</definedName>
    <definedName name="SENPERDIDAS98_" localSheetId="2">#REF!</definedName>
    <definedName name="SENPERDIDAS98_" localSheetId="3">#REF!</definedName>
    <definedName name="SENPERDIDAS98_" localSheetId="4">#REF!</definedName>
    <definedName name="SENPERDIDAS98_" localSheetId="5">#REF!</definedName>
    <definedName name="SENPERDIDAS98_">#REF!</definedName>
    <definedName name="SENPERDIDAS99_" localSheetId="1">#REF!</definedName>
    <definedName name="SENPERDIDAS99_" localSheetId="2">#REF!</definedName>
    <definedName name="SENPERDIDAS99_" localSheetId="3">#REF!</definedName>
    <definedName name="SENPERDIDAS99_" localSheetId="4">#REF!</definedName>
    <definedName name="SENPERDIDAS99_" localSheetId="5">#REF!</definedName>
    <definedName name="SENPERDIDAS99_">#REF!</definedName>
    <definedName name="SENRECAUDO00_" localSheetId="1">#REF!</definedName>
    <definedName name="SENRECAUDO00_" localSheetId="2">#REF!</definedName>
    <definedName name="SENRECAUDO00_" localSheetId="3">#REF!</definedName>
    <definedName name="SENRECAUDO00_" localSheetId="4">#REF!</definedName>
    <definedName name="SENRECAUDO00_" localSheetId="5">#REF!</definedName>
    <definedName name="SENRECAUDO00_">#REF!</definedName>
    <definedName name="SENRECAUDO93_" localSheetId="1">#REF!</definedName>
    <definedName name="SENRECAUDO93_" localSheetId="2">#REF!</definedName>
    <definedName name="SENRECAUDO93_" localSheetId="3">#REF!</definedName>
    <definedName name="SENRECAUDO93_" localSheetId="4">#REF!</definedName>
    <definedName name="SENRECAUDO93_" localSheetId="5">#REF!</definedName>
    <definedName name="SENRECAUDO93_">#REF!</definedName>
    <definedName name="SENRECAUDO94_" localSheetId="1">#REF!</definedName>
    <definedName name="SENRECAUDO94_" localSheetId="2">#REF!</definedName>
    <definedName name="SENRECAUDO94_" localSheetId="3">#REF!</definedName>
    <definedName name="SENRECAUDO94_" localSheetId="4">#REF!</definedName>
    <definedName name="SENRECAUDO94_" localSheetId="5">#REF!</definedName>
    <definedName name="SENRECAUDO94_">#REF!</definedName>
    <definedName name="SENRECAUDO95_" localSheetId="1">#REF!</definedName>
    <definedName name="SENRECAUDO95_" localSheetId="2">#REF!</definedName>
    <definedName name="SENRECAUDO95_" localSheetId="3">#REF!</definedName>
    <definedName name="SENRECAUDO95_" localSheetId="4">#REF!</definedName>
    <definedName name="SENRECAUDO95_" localSheetId="5">#REF!</definedName>
    <definedName name="SENRECAUDO95_">#REF!</definedName>
    <definedName name="SENRECAUDO96_" localSheetId="1">#REF!</definedName>
    <definedName name="SENRECAUDO96_" localSheetId="2">#REF!</definedName>
    <definedName name="SENRECAUDO96_" localSheetId="3">#REF!</definedName>
    <definedName name="SENRECAUDO96_" localSheetId="4">#REF!</definedName>
    <definedName name="SENRECAUDO96_" localSheetId="5">#REF!</definedName>
    <definedName name="SENRECAUDO96_">#REF!</definedName>
    <definedName name="SENRECAUDO97_" localSheetId="1">#REF!</definedName>
    <definedName name="SENRECAUDO97_" localSheetId="2">#REF!</definedName>
    <definedName name="SENRECAUDO97_" localSheetId="3">#REF!</definedName>
    <definedName name="SENRECAUDO97_" localSheetId="4">#REF!</definedName>
    <definedName name="SENRECAUDO97_" localSheetId="5">#REF!</definedName>
    <definedName name="SENRECAUDO97_">#REF!</definedName>
    <definedName name="SENRECAUDO98_" localSheetId="1">#REF!</definedName>
    <definedName name="SENRECAUDO98_" localSheetId="2">#REF!</definedName>
    <definedName name="SENRECAUDO98_" localSheetId="3">#REF!</definedName>
    <definedName name="SENRECAUDO98_" localSheetId="4">#REF!</definedName>
    <definedName name="SENRECAUDO98_" localSheetId="5">#REF!</definedName>
    <definedName name="SENRECAUDO98_">#REF!</definedName>
    <definedName name="SENRECAUDO99_" localSheetId="1">#REF!</definedName>
    <definedName name="SENRECAUDO99_" localSheetId="2">#REF!</definedName>
    <definedName name="SENRECAUDO99_" localSheetId="3">#REF!</definedName>
    <definedName name="SENRECAUDO99_" localSheetId="4">#REF!</definedName>
    <definedName name="SENRECAUDO99_" localSheetId="5">#REF!</definedName>
    <definedName name="SENRECAUDO99_">#REF!</definedName>
    <definedName name="SENSUPERAVIT00_" localSheetId="1">#REF!</definedName>
    <definedName name="SENSUPERAVIT00_" localSheetId="2">#REF!</definedName>
    <definedName name="SENSUPERAVIT00_" localSheetId="3">#REF!</definedName>
    <definedName name="SENSUPERAVIT00_" localSheetId="4">#REF!</definedName>
    <definedName name="SENSUPERAVIT00_" localSheetId="5">#REF!</definedName>
    <definedName name="SENSUPERAVIT00_">#REF!</definedName>
    <definedName name="SENSUPERAVIT93_" localSheetId="1">#REF!</definedName>
    <definedName name="SENSUPERAVIT93_" localSheetId="2">#REF!</definedName>
    <definedName name="SENSUPERAVIT93_" localSheetId="3">#REF!</definedName>
    <definedName name="SENSUPERAVIT93_" localSheetId="4">#REF!</definedName>
    <definedName name="SENSUPERAVIT93_" localSheetId="5">#REF!</definedName>
    <definedName name="SENSUPERAVIT93_">#REF!</definedName>
    <definedName name="SENSUPERAVIT94_" localSheetId="1">#REF!</definedName>
    <definedName name="SENSUPERAVIT94_" localSheetId="2">#REF!</definedName>
    <definedName name="SENSUPERAVIT94_" localSheetId="3">#REF!</definedName>
    <definedName name="SENSUPERAVIT94_" localSheetId="4">#REF!</definedName>
    <definedName name="SENSUPERAVIT94_" localSheetId="5">#REF!</definedName>
    <definedName name="SENSUPERAVIT94_">#REF!</definedName>
    <definedName name="SENSUPERAVIT95_" localSheetId="1">#REF!</definedName>
    <definedName name="SENSUPERAVIT95_" localSheetId="2">#REF!</definedName>
    <definedName name="SENSUPERAVIT95_" localSheetId="3">#REF!</definedName>
    <definedName name="SENSUPERAVIT95_" localSheetId="4">#REF!</definedName>
    <definedName name="SENSUPERAVIT95_" localSheetId="5">#REF!</definedName>
    <definedName name="SENSUPERAVIT95_">#REF!</definedName>
    <definedName name="SENSUPERAVIT96_" localSheetId="1">#REF!</definedName>
    <definedName name="SENSUPERAVIT96_" localSheetId="2">#REF!</definedName>
    <definedName name="SENSUPERAVIT96_" localSheetId="3">#REF!</definedName>
    <definedName name="SENSUPERAVIT96_" localSheetId="4">#REF!</definedName>
    <definedName name="SENSUPERAVIT96_" localSheetId="5">#REF!</definedName>
    <definedName name="SENSUPERAVIT96_">#REF!</definedName>
    <definedName name="SENSUPERAVIT97_" localSheetId="1">#REF!</definedName>
    <definedName name="SENSUPERAVIT97_" localSheetId="2">#REF!</definedName>
    <definedName name="SENSUPERAVIT97_" localSheetId="3">#REF!</definedName>
    <definedName name="SENSUPERAVIT97_" localSheetId="4">#REF!</definedName>
    <definedName name="SENSUPERAVIT97_" localSheetId="5">#REF!</definedName>
    <definedName name="SENSUPERAVIT97_">#REF!</definedName>
    <definedName name="SENSUPERAVIT98_" localSheetId="1">#REF!</definedName>
    <definedName name="SENSUPERAVIT98_" localSheetId="2">#REF!</definedName>
    <definedName name="SENSUPERAVIT98_" localSheetId="3">#REF!</definedName>
    <definedName name="SENSUPERAVIT98_" localSheetId="4">#REF!</definedName>
    <definedName name="SENSUPERAVIT98_" localSheetId="5">#REF!</definedName>
    <definedName name="SENSUPERAVIT98_">#REF!</definedName>
    <definedName name="SENSUPERAVIT99_" localSheetId="1">#REF!</definedName>
    <definedName name="SENSUPERAVIT99_" localSheetId="2">#REF!</definedName>
    <definedName name="SENSUPERAVIT99_" localSheetId="3">#REF!</definedName>
    <definedName name="SENSUPERAVIT99_" localSheetId="4">#REF!</definedName>
    <definedName name="SENSUPERAVIT99_" localSheetId="5">#REF!</definedName>
    <definedName name="SENSUPERAVIT99_">#REF!</definedName>
    <definedName name="SENTARIFA00_" localSheetId="1">#REF!</definedName>
    <definedName name="SENTARIFA00_" localSheetId="2">#REF!</definedName>
    <definedName name="SENTARIFA00_" localSheetId="3">#REF!</definedName>
    <definedName name="SENTARIFA00_" localSheetId="4">#REF!</definedName>
    <definedName name="SENTARIFA00_" localSheetId="5">#REF!</definedName>
    <definedName name="SENTARIFA00_">#REF!</definedName>
    <definedName name="SENTARIFA93_" localSheetId="1">#REF!</definedName>
    <definedName name="SENTARIFA93_" localSheetId="2">#REF!</definedName>
    <definedName name="SENTARIFA93_" localSheetId="3">#REF!</definedName>
    <definedName name="SENTARIFA93_" localSheetId="4">#REF!</definedName>
    <definedName name="SENTARIFA93_" localSheetId="5">#REF!</definedName>
    <definedName name="SENTARIFA93_">#REF!</definedName>
    <definedName name="SENTARIFA94_" localSheetId="1">#REF!</definedName>
    <definedName name="SENTARIFA94_" localSheetId="2">#REF!</definedName>
    <definedName name="SENTARIFA94_" localSheetId="3">#REF!</definedName>
    <definedName name="SENTARIFA94_" localSheetId="4">#REF!</definedName>
    <definedName name="SENTARIFA94_" localSheetId="5">#REF!</definedName>
    <definedName name="SENTARIFA94_">#REF!</definedName>
    <definedName name="SENTARIFA95_" localSheetId="1">#REF!</definedName>
    <definedName name="SENTARIFA95_" localSheetId="2">#REF!</definedName>
    <definedName name="SENTARIFA95_" localSheetId="3">#REF!</definedName>
    <definedName name="SENTARIFA95_" localSheetId="4">#REF!</definedName>
    <definedName name="SENTARIFA95_" localSheetId="5">#REF!</definedName>
    <definedName name="SENTARIFA95_">#REF!</definedName>
    <definedName name="SENTARIFA96_" localSheetId="1">#REF!</definedName>
    <definedName name="SENTARIFA96_" localSheetId="2">#REF!</definedName>
    <definedName name="SENTARIFA96_" localSheetId="3">#REF!</definedName>
    <definedName name="SENTARIFA96_" localSheetId="4">#REF!</definedName>
    <definedName name="SENTARIFA96_" localSheetId="5">#REF!</definedName>
    <definedName name="SENTARIFA96_">#REF!</definedName>
    <definedName name="SENTARIFA97_" localSheetId="1">#REF!</definedName>
    <definedName name="SENTARIFA97_" localSheetId="2">#REF!</definedName>
    <definedName name="SENTARIFA97_" localSheetId="3">#REF!</definedName>
    <definedName name="SENTARIFA97_" localSheetId="4">#REF!</definedName>
    <definedName name="SENTARIFA97_" localSheetId="5">#REF!</definedName>
    <definedName name="SENTARIFA97_">#REF!</definedName>
    <definedName name="SENTARIFA98_" localSheetId="1">#REF!</definedName>
    <definedName name="SENTARIFA98_" localSheetId="2">#REF!</definedName>
    <definedName name="SENTARIFA98_" localSheetId="3">#REF!</definedName>
    <definedName name="SENTARIFA98_" localSheetId="4">#REF!</definedName>
    <definedName name="SENTARIFA98_" localSheetId="5">#REF!</definedName>
    <definedName name="SENTARIFA98_">#REF!</definedName>
    <definedName name="SENTARIFA99_" localSheetId="1">#REF!</definedName>
    <definedName name="SENTARIFA99_" localSheetId="2">#REF!</definedName>
    <definedName name="SENTARIFA99_" localSheetId="3">#REF!</definedName>
    <definedName name="SENTARIFA99_" localSheetId="4">#REF!</definedName>
    <definedName name="SENTARIFA99_" localSheetId="5">#REF!</definedName>
    <definedName name="SENTARIFA99_">#REF!</definedName>
    <definedName name="SENVARDEM00_" localSheetId="1">#REF!</definedName>
    <definedName name="SENVARDEM00_" localSheetId="2">#REF!</definedName>
    <definedName name="SENVARDEM00_" localSheetId="3">#REF!</definedName>
    <definedName name="SENVARDEM00_" localSheetId="4">#REF!</definedName>
    <definedName name="SENVARDEM00_" localSheetId="5">#REF!</definedName>
    <definedName name="SENVARDEM00_">#REF!</definedName>
    <definedName name="SENVARDEM93_" localSheetId="1">#REF!</definedName>
    <definedName name="SENVARDEM93_" localSheetId="2">#REF!</definedName>
    <definedName name="SENVARDEM93_" localSheetId="3">#REF!</definedName>
    <definedName name="SENVARDEM93_" localSheetId="4">#REF!</definedName>
    <definedName name="SENVARDEM93_" localSheetId="5">#REF!</definedName>
    <definedName name="SENVARDEM93_">#REF!</definedName>
    <definedName name="SENVARDEM94_" localSheetId="1">#REF!</definedName>
    <definedName name="SENVARDEM94_" localSheetId="2">#REF!</definedName>
    <definedName name="SENVARDEM94_" localSheetId="3">#REF!</definedName>
    <definedName name="SENVARDEM94_" localSheetId="4">#REF!</definedName>
    <definedName name="SENVARDEM94_" localSheetId="5">#REF!</definedName>
    <definedName name="SENVARDEM94_">#REF!</definedName>
    <definedName name="SENVARDEM95_" localSheetId="1">#REF!</definedName>
    <definedName name="SENVARDEM95_" localSheetId="2">#REF!</definedName>
    <definedName name="SENVARDEM95_" localSheetId="3">#REF!</definedName>
    <definedName name="SENVARDEM95_" localSheetId="4">#REF!</definedName>
    <definedName name="SENVARDEM95_" localSheetId="5">#REF!</definedName>
    <definedName name="SENVARDEM95_">#REF!</definedName>
    <definedName name="SENVARDEM96_" localSheetId="1">#REF!</definedName>
    <definedName name="SENVARDEM96_" localSheetId="2">#REF!</definedName>
    <definedName name="SENVARDEM96_" localSheetId="3">#REF!</definedName>
    <definedName name="SENVARDEM96_" localSheetId="4">#REF!</definedName>
    <definedName name="SENVARDEM96_" localSheetId="5">#REF!</definedName>
    <definedName name="SENVARDEM96_">#REF!</definedName>
    <definedName name="SENVARDEM97_" localSheetId="1">#REF!</definedName>
    <definedName name="SENVARDEM97_" localSheetId="2">#REF!</definedName>
    <definedName name="SENVARDEM97_" localSheetId="3">#REF!</definedName>
    <definedName name="SENVARDEM97_" localSheetId="4">#REF!</definedName>
    <definedName name="SENVARDEM97_" localSheetId="5">#REF!</definedName>
    <definedName name="SENVARDEM97_">#REF!</definedName>
    <definedName name="SENVARDEM98_" localSheetId="1">#REF!</definedName>
    <definedName name="SENVARDEM98_" localSheetId="2">#REF!</definedName>
    <definedName name="SENVARDEM98_" localSheetId="3">#REF!</definedName>
    <definedName name="SENVARDEM98_" localSheetId="4">#REF!</definedName>
    <definedName name="SENVARDEM98_" localSheetId="5">#REF!</definedName>
    <definedName name="SENVARDEM98_">#REF!</definedName>
    <definedName name="SENVARDEM99_" localSheetId="1">#REF!</definedName>
    <definedName name="SENVARDEM99_" localSheetId="2">#REF!</definedName>
    <definedName name="SENVARDEM99_" localSheetId="3">#REF!</definedName>
    <definedName name="SENVARDEM99_" localSheetId="4">#REF!</definedName>
    <definedName name="SENVARDEM99_" localSheetId="5">#REF!</definedName>
    <definedName name="SENVARDEM99_">#REF!</definedName>
    <definedName name="SENVENTAS00_" localSheetId="1">#REF!</definedName>
    <definedName name="SENVENTAS00_" localSheetId="2">#REF!</definedName>
    <definedName name="SENVENTAS00_" localSheetId="3">#REF!</definedName>
    <definedName name="SENVENTAS00_" localSheetId="4">#REF!</definedName>
    <definedName name="SENVENTAS00_" localSheetId="5">#REF!</definedName>
    <definedName name="SENVENTAS00_">#REF!</definedName>
    <definedName name="SENVENTAS93_" localSheetId="1">#REF!</definedName>
    <definedName name="SENVENTAS93_" localSheetId="2">#REF!</definedName>
    <definedName name="SENVENTAS93_" localSheetId="3">#REF!</definedName>
    <definedName name="SENVENTAS93_" localSheetId="4">#REF!</definedName>
    <definedName name="SENVENTAS93_" localSheetId="5">#REF!</definedName>
    <definedName name="SENVENTAS93_">#REF!</definedName>
    <definedName name="SENVENTAS94_" localSheetId="1">#REF!</definedName>
    <definedName name="SENVENTAS94_" localSheetId="2">#REF!</definedName>
    <definedName name="SENVENTAS94_" localSheetId="3">#REF!</definedName>
    <definedName name="SENVENTAS94_" localSheetId="4">#REF!</definedName>
    <definedName name="SENVENTAS94_" localSheetId="5">#REF!</definedName>
    <definedName name="SENVENTAS94_">#REF!</definedName>
    <definedName name="SENVENTAS95_" localSheetId="1">#REF!</definedName>
    <definedName name="SENVENTAS95_" localSheetId="2">#REF!</definedName>
    <definedName name="SENVENTAS95_" localSheetId="3">#REF!</definedName>
    <definedName name="SENVENTAS95_" localSheetId="4">#REF!</definedName>
    <definedName name="SENVENTAS95_" localSheetId="5">#REF!</definedName>
    <definedName name="SENVENTAS95_">#REF!</definedName>
    <definedName name="SENVENTAS96_" localSheetId="1">#REF!</definedName>
    <definedName name="SENVENTAS96_" localSheetId="2">#REF!</definedName>
    <definedName name="SENVENTAS96_" localSheetId="3">#REF!</definedName>
    <definedName name="SENVENTAS96_" localSheetId="4">#REF!</definedName>
    <definedName name="SENVENTAS96_" localSheetId="5">#REF!</definedName>
    <definedName name="SENVENTAS96_">#REF!</definedName>
    <definedName name="SENVENTAS97_" localSheetId="1">#REF!</definedName>
    <definedName name="SENVENTAS97_" localSheetId="2">#REF!</definedName>
    <definedName name="SENVENTAS97_" localSheetId="3">#REF!</definedName>
    <definedName name="SENVENTAS97_" localSheetId="4">#REF!</definedName>
    <definedName name="SENVENTAS97_" localSheetId="5">#REF!</definedName>
    <definedName name="SENVENTAS97_">#REF!</definedName>
    <definedName name="SENVENTAS98_" localSheetId="1">#REF!</definedName>
    <definedName name="SENVENTAS98_" localSheetId="2">#REF!</definedName>
    <definedName name="SENVENTAS98_" localSheetId="3">#REF!</definedName>
    <definedName name="SENVENTAS98_" localSheetId="4">#REF!</definedName>
    <definedName name="SENVENTAS98_" localSheetId="5">#REF!</definedName>
    <definedName name="SENVENTAS98_">#REF!</definedName>
    <definedName name="SENVENTAS99_" localSheetId="1">#REF!</definedName>
    <definedName name="SENVENTAS99_" localSheetId="2">#REF!</definedName>
    <definedName name="SENVENTAS99_" localSheetId="3">#REF!</definedName>
    <definedName name="SENVENTAS99_" localSheetId="4">#REF!</definedName>
    <definedName name="SENVENTAS99_" localSheetId="5">#REF!</definedName>
    <definedName name="SENVENTAS99_">#REF!</definedName>
    <definedName name="SERVICIODEUDANACION" localSheetId="1">'[28]DETALLE-DEUDA'!#REF!</definedName>
    <definedName name="SERVICIODEUDANACION" localSheetId="2">'[28]DETALLE-DEUDA'!#REF!</definedName>
    <definedName name="SERVICIODEUDANACION" localSheetId="3">'[28]DETALLE-DEUDA'!#REF!</definedName>
    <definedName name="SERVICIODEUDANACION" localSheetId="4">'[28]DETALLE-DEUDA'!#REF!</definedName>
    <definedName name="SERVICIODEUDANACION" localSheetId="5">'[28]DETALLE-DEUDA'!#REF!</definedName>
    <definedName name="SERVICIODEUDANACION">'[28]DETALLE-DEUDA'!#REF!</definedName>
    <definedName name="Servicios_personales" localSheetId="1">#REF!</definedName>
    <definedName name="Servicios_personales" localSheetId="2">#REF!</definedName>
    <definedName name="Servicios_personales" localSheetId="3">#REF!</definedName>
    <definedName name="Servicios_personales" localSheetId="4">#REF!</definedName>
    <definedName name="Servicios_personales" localSheetId="5">#REF!</definedName>
    <definedName name="Servicios_personales">#REF!</definedName>
    <definedName name="SGP_PG_02" localSheetId="1">#REF!</definedName>
    <definedName name="SGP_PG_02" localSheetId="2">#REF!</definedName>
    <definedName name="SGP_PG_02" localSheetId="3">#REF!</definedName>
    <definedName name="SGP_PG_02" localSheetId="4">#REF!</definedName>
    <definedName name="SGP_PG_02" localSheetId="5">#REF!</definedName>
    <definedName name="SGP_PG_02">#REF!</definedName>
    <definedName name="SITFID95_">[13]SUPUESTOS!$J$7</definedName>
    <definedName name="SITFIS00_">[13]SUPUESTOS!$O$7</definedName>
    <definedName name="SITFIS93_">[13]SUPUESTOS!$H$7</definedName>
    <definedName name="SITFIS94_">[13]SUPUESTOS!$I$7</definedName>
    <definedName name="SITFIS95_">[13]SUPUESTOS!$J$7</definedName>
    <definedName name="SITFIS96_">[13]SUPUESTOS!$K$7</definedName>
    <definedName name="SITFIS97_">[13]SUPUESTOS!$L$7</definedName>
    <definedName name="SITFIS98_">[13]SUPUESTOS!$M$7</definedName>
    <definedName name="SITFIS99_">[13]SUPUESTOS!$N$7</definedName>
    <definedName name="solnac" localSheetId="1">[12]GASTOS!#REF!</definedName>
    <definedName name="solnac" localSheetId="2">[12]GASTOS!#REF!</definedName>
    <definedName name="solnac" localSheetId="3">[12]GASTOS!#REF!</definedName>
    <definedName name="solnac" localSheetId="4">[12]GASTOS!#REF!</definedName>
    <definedName name="solnac" localSheetId="5">[12]GASTOS!#REF!</definedName>
    <definedName name="solnac">[12]GASTOS!#REF!</definedName>
    <definedName name="solprp" localSheetId="1">[12]GASTOS!#REF!</definedName>
    <definedName name="solprp" localSheetId="2">[12]GASTOS!#REF!</definedName>
    <definedName name="solprp" localSheetId="3">[12]GASTOS!#REF!</definedName>
    <definedName name="solprp" localSheetId="4">[12]GASTOS!#REF!</definedName>
    <definedName name="solprp" localSheetId="5">[12]GASTOS!#REF!</definedName>
    <definedName name="solprp">[12]GASTOS!#REF!</definedName>
    <definedName name="SORTEADO" localSheetId="1">#REF!</definedName>
    <definedName name="SORTEADO" localSheetId="2">#REF!</definedName>
    <definedName name="SORTEADO" localSheetId="3">#REF!</definedName>
    <definedName name="SORTEADO" localSheetId="4">#REF!</definedName>
    <definedName name="SORTEADO" localSheetId="5">#REF!</definedName>
    <definedName name="SORTEADO">#REF!</definedName>
    <definedName name="subtrn" localSheetId="1">#REF!</definedName>
    <definedName name="subtrn" localSheetId="2">#REF!</definedName>
    <definedName name="subtrn" localSheetId="3">#REF!</definedName>
    <definedName name="subtrn" localSheetId="4">#REF!</definedName>
    <definedName name="subtrn" localSheetId="5">#REF!</definedName>
    <definedName name="subtrn">#REF!</definedName>
    <definedName name="TCP00_" localSheetId="1">#REF!</definedName>
    <definedName name="TCP00_" localSheetId="2">#REF!</definedName>
    <definedName name="TCP00_" localSheetId="3">#REF!</definedName>
    <definedName name="TCP00_" localSheetId="4">#REF!</definedName>
    <definedName name="TCP00_" localSheetId="5">#REF!</definedName>
    <definedName name="TCP00_">#REF!</definedName>
    <definedName name="TCP93_" localSheetId="1">#REF!</definedName>
    <definedName name="TCP93_" localSheetId="2">#REF!</definedName>
    <definedName name="TCP93_" localSheetId="3">#REF!</definedName>
    <definedName name="TCP93_" localSheetId="4">#REF!</definedName>
    <definedName name="TCP93_" localSheetId="5">#REF!</definedName>
    <definedName name="TCP93_">#REF!</definedName>
    <definedName name="TCP94_" localSheetId="1">#REF!</definedName>
    <definedName name="TCP94_" localSheetId="2">#REF!</definedName>
    <definedName name="TCP94_" localSheetId="3">#REF!</definedName>
    <definedName name="TCP94_" localSheetId="4">#REF!</definedName>
    <definedName name="TCP94_" localSheetId="5">#REF!</definedName>
    <definedName name="TCP94_">#REF!</definedName>
    <definedName name="TCP95_" localSheetId="1">#REF!</definedName>
    <definedName name="TCP95_" localSheetId="2">#REF!</definedName>
    <definedName name="TCP95_" localSheetId="3">#REF!</definedName>
    <definedName name="TCP95_" localSheetId="4">#REF!</definedName>
    <definedName name="TCP95_" localSheetId="5">#REF!</definedName>
    <definedName name="TCP95_">#REF!</definedName>
    <definedName name="TCP96_" localSheetId="1">#REF!</definedName>
    <definedName name="TCP96_" localSheetId="2">#REF!</definedName>
    <definedName name="TCP96_" localSheetId="3">#REF!</definedName>
    <definedName name="TCP96_" localSheetId="4">#REF!</definedName>
    <definedName name="TCP96_" localSheetId="5">#REF!</definedName>
    <definedName name="TCP96_">#REF!</definedName>
    <definedName name="TCP97_" localSheetId="1">#REF!</definedName>
    <definedName name="TCP97_" localSheetId="2">#REF!</definedName>
    <definedName name="TCP97_" localSheetId="3">#REF!</definedName>
    <definedName name="TCP97_" localSheetId="4">#REF!</definedName>
    <definedName name="TCP97_" localSheetId="5">#REF!</definedName>
    <definedName name="TCP97_">#REF!</definedName>
    <definedName name="TCP98_" localSheetId="1">#REF!</definedName>
    <definedName name="TCP98_" localSheetId="2">#REF!</definedName>
    <definedName name="TCP98_" localSheetId="3">#REF!</definedName>
    <definedName name="TCP98_" localSheetId="4">#REF!</definedName>
    <definedName name="TCP98_" localSheetId="5">#REF!</definedName>
    <definedName name="TCP98_">#REF!</definedName>
    <definedName name="TCP99_" localSheetId="1">#REF!</definedName>
    <definedName name="TCP99_" localSheetId="2">#REF!</definedName>
    <definedName name="TCP99_" localSheetId="3">#REF!</definedName>
    <definedName name="TCP99_" localSheetId="4">#REF!</definedName>
    <definedName name="TCP99_" localSheetId="5">#REF!</definedName>
    <definedName name="TCP99_">#REF!</definedName>
    <definedName name="TELECOMCRECIM" localSheetId="1">#REF!</definedName>
    <definedName name="TELECOMCRECIM" localSheetId="2">#REF!</definedName>
    <definedName name="TELECOMCRECIM" localSheetId="3">#REF!</definedName>
    <definedName name="TELECOMCRECIM" localSheetId="4">#REF!</definedName>
    <definedName name="TELECOMCRECIM" localSheetId="5">#REF!</definedName>
    <definedName name="TELECOMCRECIM">#REF!</definedName>
    <definedName name="TELECOMPESOS" localSheetId="1">#REF!</definedName>
    <definedName name="TELECOMPESOS" localSheetId="2">#REF!</definedName>
    <definedName name="TELECOMPESOS" localSheetId="3">#REF!</definedName>
    <definedName name="TELECOMPESOS" localSheetId="4">#REF!</definedName>
    <definedName name="TELECOMPESOS" localSheetId="5">#REF!</definedName>
    <definedName name="TELECOMPESOS">#REF!</definedName>
    <definedName name="TELECOMPIB" localSheetId="1">#REF!</definedName>
    <definedName name="TELECOMPIB" localSheetId="2">#REF!</definedName>
    <definedName name="TELECOMPIB" localSheetId="3">#REF!</definedName>
    <definedName name="TELECOMPIB" localSheetId="4">#REF!</definedName>
    <definedName name="TELECOMPIB" localSheetId="5">#REF!</definedName>
    <definedName name="TELECOMPIB">#REF!</definedName>
    <definedName name="_xlnm.Print_Titles" localSheetId="0">'Anexo 1 '!$1:$5</definedName>
    <definedName name="_xlnm.Print_Titles" localSheetId="1">'Anexo 2'!$1:$10</definedName>
    <definedName name="_xlnm.Print_Titles" localSheetId="2">'Anexo 3'!$1:$10</definedName>
    <definedName name="_xlnm.Print_Titles" localSheetId="3">'Anexo 4'!$1:$9</definedName>
    <definedName name="_xlnm.Print_Titles" localSheetId="4">'Anexo 5'!$1:$9</definedName>
    <definedName name="_xlnm.Print_Titles" localSheetId="5">'Anexo 6'!$1:$9</definedName>
    <definedName name="Títulos_a_imprimir_IM" localSheetId="1">#REF!</definedName>
    <definedName name="Títulos_a_imprimir_IM" localSheetId="2">#REF!</definedName>
    <definedName name="Títulos_a_imprimir_IM" localSheetId="3">#REF!</definedName>
    <definedName name="Títulos_a_imprimir_IM" localSheetId="4">#REF!</definedName>
    <definedName name="Títulos_a_imprimir_IM" localSheetId="5">#REF!</definedName>
    <definedName name="Títulos_a_imprimir_IM">#REF!</definedName>
    <definedName name="TODO" localSheetId="1">#REF!</definedName>
    <definedName name="TODO" localSheetId="2">#REF!</definedName>
    <definedName name="TODO" localSheetId="3">#REF!</definedName>
    <definedName name="TODO" localSheetId="4">#REF!</definedName>
    <definedName name="TODO" localSheetId="5">#REF!</definedName>
    <definedName name="TODO">#REF!</definedName>
    <definedName name="TOTAL" localSheetId="1">#REF!</definedName>
    <definedName name="TOTAL" localSheetId="2">#REF!</definedName>
    <definedName name="TOTAL" localSheetId="3">#REF!</definedName>
    <definedName name="TOTAL" localSheetId="4">#REF!</definedName>
    <definedName name="TOTAL" localSheetId="5">#REF!</definedName>
    <definedName name="TOTAL">#REF!</definedName>
    <definedName name="tothorext" localSheetId="1">#REF!</definedName>
    <definedName name="tothorext" localSheetId="2">#REF!</definedName>
    <definedName name="tothorext" localSheetId="3">#REF!</definedName>
    <definedName name="tothorext" localSheetId="4">#REF!</definedName>
    <definedName name="tothorext" localSheetId="5">#REF!</definedName>
    <definedName name="tothorext">#REF!</definedName>
    <definedName name="totindemvac" localSheetId="1">#REF!</definedName>
    <definedName name="totindemvac" localSheetId="2">#REF!</definedName>
    <definedName name="totindemvac" localSheetId="3">#REF!</definedName>
    <definedName name="totindemvac" localSheetId="4">#REF!</definedName>
    <definedName name="totindemvac" localSheetId="5">#REF!</definedName>
    <definedName name="totindemvac">#REF!</definedName>
    <definedName name="tranferencias" localSheetId="1">#REF!</definedName>
    <definedName name="tranferencias" localSheetId="2">#REF!</definedName>
    <definedName name="tranferencias" localSheetId="3">#REF!</definedName>
    <definedName name="tranferencias" localSheetId="4">#REF!</definedName>
    <definedName name="tranferencias" localSheetId="5">#REF!</definedName>
    <definedName name="tranferencias">#REF!</definedName>
    <definedName name="TRANSTOT00_">[13]SUPUESTOS!$O$5</definedName>
    <definedName name="TRANSTOT93_">[13]SUPUESTOS!$H$5</definedName>
    <definedName name="TRANSTOT94_">[13]SUPUESTOS!$I$5</definedName>
    <definedName name="TRANSTOT95_">[13]SUPUESTOS!$J$5</definedName>
    <definedName name="TRANSTOT96_">[13]SUPUESTOS!$K$5</definedName>
    <definedName name="TRANSTOT97_">[13]SUPUESTOS!$L$5</definedName>
    <definedName name="TRANSTOT98_">[13]SUPUESTOS!$M$5</definedName>
    <definedName name="TRANSTOT99_">[13]SUPUESTOS!$N$5</definedName>
    <definedName name="uno" localSheetId="1">#REF!</definedName>
    <definedName name="uno" localSheetId="2">#REF!</definedName>
    <definedName name="uno" localSheetId="3">#REF!</definedName>
    <definedName name="uno" localSheetId="4">#REF!</definedName>
    <definedName name="uno" localSheetId="5">#REF!</definedName>
    <definedName name="uno">#REF!</definedName>
    <definedName name="v"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or" localSheetId="1">#REF!</definedName>
    <definedName name="valor" localSheetId="2">#REF!</definedName>
    <definedName name="valor" localSheetId="3">#REF!</definedName>
    <definedName name="valor" localSheetId="4">#REF!</definedName>
    <definedName name="valor" localSheetId="5">#REF!</definedName>
    <definedName name="valor">#REF!</definedName>
    <definedName name="valorpuntoIng" localSheetId="1">#REF!</definedName>
    <definedName name="valorpuntoIng" localSheetId="2">#REF!</definedName>
    <definedName name="valorpuntoIng" localSheetId="3">#REF!</definedName>
    <definedName name="valorpuntoIng" localSheetId="4">#REF!</definedName>
    <definedName name="valorpuntoIng" localSheetId="5">#REF!</definedName>
    <definedName name="valorpuntoIng">#REF!</definedName>
    <definedName name="VARIACIONES" localSheetId="1">#REF!</definedName>
    <definedName name="VARIACIONES" localSheetId="2">#REF!</definedName>
    <definedName name="VARIACIONES" localSheetId="3">#REF!</definedName>
    <definedName name="VARIACIONES" localSheetId="4">#REF!</definedName>
    <definedName name="VARIACIONES" localSheetId="5">#REF!</definedName>
    <definedName name="VARIACIONES">#REF!</definedName>
    <definedName name="VARPIB00_">[13]SUPUESTOS!$O$20</definedName>
    <definedName name="VARPIB93_">[13]SUPUESTOS!$H$20</definedName>
    <definedName name="VARPIB94_">[13]SUPUESTOS!$I$20</definedName>
    <definedName name="VARPIB95_">[13]SUPUESTOS!$J$20</definedName>
    <definedName name="VARPIB96_">[13]SUPUESTOS!$K$20</definedName>
    <definedName name="VARPIB97_">[13]SUPUESTOS!$L$20</definedName>
    <definedName name="VARPIB98_">[13]SUPUESTOS!$M$20</definedName>
    <definedName name="VARPIB99_">[13]SUPUESTOS!$N$20</definedName>
    <definedName name="VIGENCIA">'[4]PAGOS VIGENCIA t'!$A$2:$AS$55</definedName>
    <definedName name="Vigencia_1999" localSheetId="1">#REF!</definedName>
    <definedName name="Vigencia_1999" localSheetId="2">#REF!</definedName>
    <definedName name="Vigencia_1999" localSheetId="3">#REF!</definedName>
    <definedName name="Vigencia_1999" localSheetId="4">#REF!</definedName>
    <definedName name="Vigencia_1999" localSheetId="5">#REF!</definedName>
    <definedName name="Vigencia_1999">#REF!</definedName>
    <definedName name="Vigencia_2000" localSheetId="1">#REF!</definedName>
    <definedName name="Vigencia_2000" localSheetId="2">#REF!</definedName>
    <definedName name="Vigencia_2000" localSheetId="3">#REF!</definedName>
    <definedName name="Vigencia_2000" localSheetId="4">#REF!</definedName>
    <definedName name="Vigencia_2000" localSheetId="5">#REF!</definedName>
    <definedName name="Vigencia_2000">#REF!</definedName>
    <definedName name="Vigencia_2001" localSheetId="1">#REF!</definedName>
    <definedName name="Vigencia_2001" localSheetId="2">#REF!</definedName>
    <definedName name="Vigencia_2001" localSheetId="3">#REF!</definedName>
    <definedName name="Vigencia_2001" localSheetId="4">#REF!</definedName>
    <definedName name="Vigencia_2001" localSheetId="5">#REF!</definedName>
    <definedName name="Vigencia_2001">#REF!</definedName>
    <definedName name="Vigencia_2002" localSheetId="1">#REF!</definedName>
    <definedName name="Vigencia_2002" localSheetId="2">#REF!</definedName>
    <definedName name="Vigencia_2002" localSheetId="3">#REF!</definedName>
    <definedName name="Vigencia_2002" localSheetId="4">#REF!</definedName>
    <definedName name="Vigencia_2002" localSheetId="5">#REF!</definedName>
    <definedName name="Vigencia_2002">#REF!</definedName>
    <definedName name="wvu.ComparEneMar9697." localSheetId="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xxx"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xxx"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Z" localSheetId="1">'[29]CUA1-3'!#REF!</definedName>
    <definedName name="Z" localSheetId="2">'[29]CUA1-3'!#REF!</definedName>
    <definedName name="Z" localSheetId="3">'[29]CUA1-3'!#REF!</definedName>
    <definedName name="Z" localSheetId="4">'[29]CUA1-3'!#REF!</definedName>
    <definedName name="Z" localSheetId="5">'[29]CUA1-3'!#REF!</definedName>
    <definedName name="Z">'[29]CUA1-3'!#REF!</definedName>
    <definedName name="Z_91E95AE5_DCC2_11D0_8DF1_00805F2A002D_.wvu.Cols" hidden="1">'[19]Seguimiento CSF'!$L$1:$N$65536,'[19]Seguimiento CSF'!$R$1:$BU$65536</definedName>
    <definedName name="Z_91E95AE6_DCC2_11D0_8DF1_00805F2A002D_.wvu.Cols" hidden="1">'[19]Seguimiento CSF'!$L$1:$N$65536,'[19]Seguimiento CSF'!$Q$1:$AD$65536</definedName>
    <definedName name="Z_91E95AE6_DCC2_11D0_8DF1_00805F2A002D_.wvu.Rows" localSheetId="1" hidden="1">'[19]Seguimiento CSF'!#REF!,'[19]Seguimiento CSF'!#REF!</definedName>
    <definedName name="Z_91E95AE6_DCC2_11D0_8DF1_00805F2A002D_.wvu.Rows" localSheetId="2" hidden="1">'[19]Seguimiento CSF'!#REF!,'[19]Seguimiento CSF'!#REF!</definedName>
    <definedName name="Z_91E95AE6_DCC2_11D0_8DF1_00805F2A002D_.wvu.Rows" localSheetId="3" hidden="1">'[19]Seguimiento CSF'!#REF!,'[19]Seguimiento CSF'!#REF!</definedName>
    <definedName name="Z_91E95AE6_DCC2_11D0_8DF1_00805F2A002D_.wvu.Rows" localSheetId="4" hidden="1">'[19]Seguimiento CSF'!#REF!,'[19]Seguimiento CSF'!#REF!</definedName>
    <definedName name="Z_91E95AE6_DCC2_11D0_8DF1_00805F2A002D_.wvu.Rows" localSheetId="5" hidden="1">'[19]Seguimiento CSF'!#REF!,'[19]Seguimiento CSF'!#REF!</definedName>
    <definedName name="Z_91E95AE6_DCC2_11D0_8DF1_00805F2A002D_.wvu.Rows" hidden="1">'[19]Seguimiento CSF'!#REF!,'[19]Seguimiento CSF'!#REF!</definedName>
    <definedName name="Z_91E95AE7_DCC2_11D0_8DF1_00805F2A002D_.wvu.Cols" hidden="1">'[19]Resumen MES OPEF'!$C$1:$C$65536,'[19]Resumen MES OPEF'!$N$1:$N$65536,'[19]Resumen MES OPEF'!$Y$1:$Y$65536,'[19]Resumen MES OPEF'!$AL$1:$AL$65536,'[19]Resumen MES OPEF'!$AV$1:$AV$65536,'[19]Resumen MES OPEF'!$BG$1:$BG$65536,'[19]Resumen MES OPEF'!$BR$1:$BR$65536,'[19]Resumen MES OPEF'!$CC$1:$CC$65536</definedName>
    <definedName name="Z_91E95AE8_DCC2_11D0_8DF1_00805F2A002D_.wvu.Cols" hidden="1">'[19]Seguimiento CSF'!$L$1:$N$65536,'[19]Seguimiento CSF'!$R$1:$AD$65536,'[19]Seguimiento CSF'!$AY$1:$AY$65536,'[19]Seguimiento CSF'!$BH$1:$BH$65536,'[19]Seguimiento CSF'!$BQ$1:$BQ$65536</definedName>
    <definedName name="Z_91E95AE9_DCC2_11D0_8DF1_00805F2A002D_.wvu.Cols" hidden="1">'[19]Seguimiento CSF'!$L$1:$N$65536,'[19]Seguimiento CSF'!$R$1:$AD$65536,'[19]Seguimiento CSF'!$AH$1:$AY$65536,'[19]Seguimiento CSF'!$BA$1:$BH$65536,'[19]Seguimiento CSF'!$BJ$1:$BQ$65536,'[19]Seguimiento CSF'!$BS$1:$CF$65536</definedName>
    <definedName name="Z_91E95AEB_DCC2_11D0_8DF1_00805F2A002D_.wvu.Cols" hidden="1">'[19]Resumen OPEF'!$E$1:$J$65536,'[19]Resumen OPEF'!$M$1:$Q$65536</definedName>
    <definedName name="Z_91E95AEC_DCC2_11D0_8DF1_00805F2A002D_.wvu.Cols" hidden="1">'[19]Resumen OPEF'!$C$1:$C$65536,'[19]Resumen OPEF'!$E$1:$E$65536,'[19]Resumen OPEF'!$H$1:$I$65536,'[19]Resumen OPEF'!$K$1:$L$65536,'[19]Resumen OPEF'!$O$1:$O$65536</definedName>
  </definedNames>
  <calcPr calcId="125725"/>
</workbook>
</file>

<file path=xl/calcChain.xml><?xml version="1.0" encoding="utf-8"?>
<calcChain xmlns="http://schemas.openxmlformats.org/spreadsheetml/2006/main">
  <c r="K1113" i="16"/>
  <c r="J1113"/>
  <c r="I1113"/>
  <c r="H1113"/>
  <c r="G1113"/>
  <c r="F1113"/>
  <c r="D1113"/>
  <c r="F1113" i="15" l="1"/>
  <c r="G1113"/>
  <c r="D1128" i="6" l="1"/>
  <c r="M1113" i="15"/>
  <c r="L1113"/>
  <c r="K1113"/>
  <c r="J1113"/>
  <c r="I1113"/>
  <c r="H1113"/>
  <c r="D1113"/>
  <c r="K1113" i="14"/>
  <c r="J1113"/>
  <c r="I1113"/>
  <c r="H1113"/>
  <c r="G1113"/>
  <c r="F1113"/>
  <c r="D1113"/>
  <c r="O1114" i="13"/>
  <c r="N1114"/>
  <c r="L1114"/>
  <c r="K1114"/>
  <c r="J1114"/>
  <c r="I1114"/>
  <c r="H1114"/>
  <c r="F1114"/>
  <c r="E1114"/>
  <c r="P1112"/>
  <c r="M1112"/>
  <c r="G1112"/>
  <c r="Q1112" s="1"/>
  <c r="P1111"/>
  <c r="M1111"/>
  <c r="G1111"/>
  <c r="Q1111" s="1"/>
  <c r="P1110"/>
  <c r="M1110"/>
  <c r="G1110"/>
  <c r="Q1110" s="1"/>
  <c r="P1109"/>
  <c r="M1109"/>
  <c r="G1109"/>
  <c r="Q1109" s="1"/>
  <c r="P1108"/>
  <c r="M1108"/>
  <c r="G1108"/>
  <c r="Q1108" s="1"/>
  <c r="P1107"/>
  <c r="M1107"/>
  <c r="G1107"/>
  <c r="Q1107" s="1"/>
  <c r="P1106"/>
  <c r="M1106"/>
  <c r="G1106"/>
  <c r="Q1106" s="1"/>
  <c r="P1105"/>
  <c r="M1105"/>
  <c r="G1105"/>
  <c r="Q1105" s="1"/>
  <c r="P1104"/>
  <c r="M1104"/>
  <c r="G1104"/>
  <c r="Q1104" s="1"/>
  <c r="P1103"/>
  <c r="M1103"/>
  <c r="G1103"/>
  <c r="Q1103" s="1"/>
  <c r="P1102"/>
  <c r="M1102"/>
  <c r="G1102"/>
  <c r="Q1102" s="1"/>
  <c r="P1101"/>
  <c r="M1101"/>
  <c r="G1101"/>
  <c r="Q1101" s="1"/>
  <c r="P1100"/>
  <c r="M1100"/>
  <c r="G1100"/>
  <c r="Q1100" s="1"/>
  <c r="P1099"/>
  <c r="M1099"/>
  <c r="G1099"/>
  <c r="Q1099" s="1"/>
  <c r="P1098"/>
  <c r="M1098"/>
  <c r="G1098"/>
  <c r="Q1098" s="1"/>
  <c r="P1097"/>
  <c r="M1097"/>
  <c r="G1097"/>
  <c r="Q1097" s="1"/>
  <c r="P1096"/>
  <c r="M1096"/>
  <c r="G1096"/>
  <c r="Q1096" s="1"/>
  <c r="P1095"/>
  <c r="M1095"/>
  <c r="G1095"/>
  <c r="Q1095" s="1"/>
  <c r="P1094"/>
  <c r="M1094"/>
  <c r="G1094"/>
  <c r="Q1094" s="1"/>
  <c r="P1093"/>
  <c r="M1093"/>
  <c r="G1093"/>
  <c r="Q1093" s="1"/>
  <c r="P1092"/>
  <c r="M1092"/>
  <c r="G1092"/>
  <c r="Q1092" s="1"/>
  <c r="P1091"/>
  <c r="M1091"/>
  <c r="G1091"/>
  <c r="Q1091" s="1"/>
  <c r="P1090"/>
  <c r="M1090"/>
  <c r="G1090"/>
  <c r="Q1090" s="1"/>
  <c r="P1089"/>
  <c r="M1089"/>
  <c r="G1089"/>
  <c r="Q1089" s="1"/>
  <c r="P1088"/>
  <c r="M1088"/>
  <c r="G1088"/>
  <c r="Q1088" s="1"/>
  <c r="P1087"/>
  <c r="M1087"/>
  <c r="G1087"/>
  <c r="Q1087" s="1"/>
  <c r="P1086"/>
  <c r="M1086"/>
  <c r="G1086"/>
  <c r="Q1086" s="1"/>
  <c r="P1085"/>
  <c r="M1085"/>
  <c r="G1085"/>
  <c r="Q1085" s="1"/>
  <c r="P1084"/>
  <c r="M1084"/>
  <c r="G1084"/>
  <c r="Q1084" s="1"/>
  <c r="P1083"/>
  <c r="M1083"/>
  <c r="G1083"/>
  <c r="Q1083" s="1"/>
  <c r="P1082"/>
  <c r="M1082"/>
  <c r="G1082"/>
  <c r="Q1082" s="1"/>
  <c r="P1081"/>
  <c r="M1081"/>
  <c r="G1081"/>
  <c r="Q1081" s="1"/>
  <c r="P1080"/>
  <c r="M1080"/>
  <c r="G1080"/>
  <c r="Q1080" s="1"/>
  <c r="P1079"/>
  <c r="M1079"/>
  <c r="G1079"/>
  <c r="Q1079" s="1"/>
  <c r="P1078"/>
  <c r="M1078"/>
  <c r="G1078"/>
  <c r="Q1078" s="1"/>
  <c r="P1077"/>
  <c r="M1077"/>
  <c r="G1077"/>
  <c r="Q1077" s="1"/>
  <c r="P1076"/>
  <c r="M1076"/>
  <c r="G1076"/>
  <c r="Q1076" s="1"/>
  <c r="P1075"/>
  <c r="M1075"/>
  <c r="G1075"/>
  <c r="Q1075" s="1"/>
  <c r="P1074"/>
  <c r="M1074"/>
  <c r="G1074"/>
  <c r="Q1074" s="1"/>
  <c r="P1073"/>
  <c r="M1073"/>
  <c r="G1073"/>
  <c r="Q1073" s="1"/>
  <c r="P1072"/>
  <c r="M1072"/>
  <c r="G1072"/>
  <c r="Q1072" s="1"/>
  <c r="P1071"/>
  <c r="M1071"/>
  <c r="G1071"/>
  <c r="Q1071" s="1"/>
  <c r="P1070"/>
  <c r="M1070"/>
  <c r="G1070"/>
  <c r="Q1070" s="1"/>
  <c r="P1069"/>
  <c r="M1069"/>
  <c r="G1069"/>
  <c r="Q1069" s="1"/>
  <c r="P1068"/>
  <c r="M1068"/>
  <c r="G1068"/>
  <c r="Q1068" s="1"/>
  <c r="P1067"/>
  <c r="M1067"/>
  <c r="G1067"/>
  <c r="Q1067" s="1"/>
  <c r="P1066"/>
  <c r="M1066"/>
  <c r="G1066"/>
  <c r="Q1066" s="1"/>
  <c r="P1065"/>
  <c r="M1065"/>
  <c r="G1065"/>
  <c r="Q1065" s="1"/>
  <c r="P1064"/>
  <c r="M1064"/>
  <c r="G1064"/>
  <c r="Q1064" s="1"/>
  <c r="P1063"/>
  <c r="M1063"/>
  <c r="G1063"/>
  <c r="Q1063" s="1"/>
  <c r="P1062"/>
  <c r="M1062"/>
  <c r="G1062"/>
  <c r="Q1062" s="1"/>
  <c r="P1061"/>
  <c r="M1061"/>
  <c r="G1061"/>
  <c r="Q1061" s="1"/>
  <c r="P1060"/>
  <c r="M1060"/>
  <c r="G1060"/>
  <c r="Q1060" s="1"/>
  <c r="P1059"/>
  <c r="M1059"/>
  <c r="G1059"/>
  <c r="Q1059" s="1"/>
  <c r="P1058"/>
  <c r="M1058"/>
  <c r="G1058"/>
  <c r="Q1058" s="1"/>
  <c r="P1057"/>
  <c r="M1057"/>
  <c r="G1057"/>
  <c r="Q1057" s="1"/>
  <c r="P1056"/>
  <c r="M1056"/>
  <c r="G1056"/>
  <c r="Q1056" s="1"/>
  <c r="P1055"/>
  <c r="M1055"/>
  <c r="G1055"/>
  <c r="Q1055" s="1"/>
  <c r="P1054"/>
  <c r="M1054"/>
  <c r="G1054"/>
  <c r="Q1054" s="1"/>
  <c r="P1053"/>
  <c r="M1053"/>
  <c r="G1053"/>
  <c r="Q1053" s="1"/>
  <c r="P1052"/>
  <c r="M1052"/>
  <c r="G1052"/>
  <c r="Q1052" s="1"/>
  <c r="P1051"/>
  <c r="M1051"/>
  <c r="G1051"/>
  <c r="Q1051" s="1"/>
  <c r="P1050"/>
  <c r="M1050"/>
  <c r="G1050"/>
  <c r="Q1050" s="1"/>
  <c r="P1049"/>
  <c r="M1049"/>
  <c r="G1049"/>
  <c r="Q1049" s="1"/>
  <c r="P1048"/>
  <c r="M1048"/>
  <c r="G1048"/>
  <c r="Q1048" s="1"/>
  <c r="P1047"/>
  <c r="M1047"/>
  <c r="G1047"/>
  <c r="Q1047" s="1"/>
  <c r="P1046"/>
  <c r="M1046"/>
  <c r="G1046"/>
  <c r="Q1046" s="1"/>
  <c r="P1045"/>
  <c r="M1045"/>
  <c r="G1045"/>
  <c r="Q1045" s="1"/>
  <c r="P1044"/>
  <c r="M1044"/>
  <c r="G1044"/>
  <c r="Q1044" s="1"/>
  <c r="P1043"/>
  <c r="M1043"/>
  <c r="G1043"/>
  <c r="Q1043" s="1"/>
  <c r="P1042"/>
  <c r="M1042"/>
  <c r="G1042"/>
  <c r="Q1042" s="1"/>
  <c r="P1041"/>
  <c r="M1041"/>
  <c r="G1041"/>
  <c r="Q1041" s="1"/>
  <c r="P1040"/>
  <c r="M1040"/>
  <c r="G1040"/>
  <c r="Q1040" s="1"/>
  <c r="P1039"/>
  <c r="M1039"/>
  <c r="G1039"/>
  <c r="Q1039" s="1"/>
  <c r="P1038"/>
  <c r="M1038"/>
  <c r="G1038"/>
  <c r="Q1038" s="1"/>
  <c r="P1037"/>
  <c r="M1037"/>
  <c r="G1037"/>
  <c r="Q1037" s="1"/>
  <c r="P1036"/>
  <c r="M1036"/>
  <c r="G1036"/>
  <c r="Q1036" s="1"/>
  <c r="P1035"/>
  <c r="M1035"/>
  <c r="G1035"/>
  <c r="Q1035" s="1"/>
  <c r="P1034"/>
  <c r="M1034"/>
  <c r="G1034"/>
  <c r="Q1034" s="1"/>
  <c r="P1033"/>
  <c r="M1033"/>
  <c r="G1033"/>
  <c r="Q1033" s="1"/>
  <c r="P1032"/>
  <c r="M1032"/>
  <c r="G1032"/>
  <c r="Q1032" s="1"/>
  <c r="P1031"/>
  <c r="M1031"/>
  <c r="G1031"/>
  <c r="Q1031" s="1"/>
  <c r="P1030"/>
  <c r="M1030"/>
  <c r="G1030"/>
  <c r="Q1030" s="1"/>
  <c r="P1029"/>
  <c r="M1029"/>
  <c r="G1029"/>
  <c r="Q1029" s="1"/>
  <c r="P1028"/>
  <c r="M1028"/>
  <c r="G1028"/>
  <c r="Q1028" s="1"/>
  <c r="P1027"/>
  <c r="M1027"/>
  <c r="G1027"/>
  <c r="Q1027" s="1"/>
  <c r="P1026"/>
  <c r="M1026"/>
  <c r="G1026"/>
  <c r="Q1026" s="1"/>
  <c r="P1025"/>
  <c r="M1025"/>
  <c r="G1025"/>
  <c r="Q1025" s="1"/>
  <c r="P1024"/>
  <c r="M1024"/>
  <c r="G1024"/>
  <c r="Q1024" s="1"/>
  <c r="P1023"/>
  <c r="M1023"/>
  <c r="G1023"/>
  <c r="Q1023" s="1"/>
  <c r="P1022"/>
  <c r="M1022"/>
  <c r="G1022"/>
  <c r="Q1022" s="1"/>
  <c r="P1021"/>
  <c r="M1021"/>
  <c r="G1021"/>
  <c r="Q1021" s="1"/>
  <c r="P1020"/>
  <c r="M1020"/>
  <c r="G1020"/>
  <c r="Q1020" s="1"/>
  <c r="P1019"/>
  <c r="M1019"/>
  <c r="G1019"/>
  <c r="Q1019" s="1"/>
  <c r="P1018"/>
  <c r="M1018"/>
  <c r="G1018"/>
  <c r="Q1018" s="1"/>
  <c r="P1017"/>
  <c r="M1017"/>
  <c r="G1017"/>
  <c r="Q1017" s="1"/>
  <c r="P1016"/>
  <c r="M1016"/>
  <c r="G1016"/>
  <c r="Q1016" s="1"/>
  <c r="P1015"/>
  <c r="M1015"/>
  <c r="G1015"/>
  <c r="Q1015" s="1"/>
  <c r="P1014"/>
  <c r="M1014"/>
  <c r="G1014"/>
  <c r="Q1014" s="1"/>
  <c r="P1013"/>
  <c r="M1013"/>
  <c r="G1013"/>
  <c r="Q1013" s="1"/>
  <c r="P1012"/>
  <c r="M1012"/>
  <c r="G1012"/>
  <c r="Q1012" s="1"/>
  <c r="P1011"/>
  <c r="M1011"/>
  <c r="G1011"/>
  <c r="Q1011" s="1"/>
  <c r="P1010"/>
  <c r="M1010"/>
  <c r="G1010"/>
  <c r="Q1010" s="1"/>
  <c r="P1009"/>
  <c r="M1009"/>
  <c r="G1009"/>
  <c r="Q1009" s="1"/>
  <c r="P1008"/>
  <c r="M1008"/>
  <c r="G1008"/>
  <c r="Q1008" s="1"/>
  <c r="P1007"/>
  <c r="M1007"/>
  <c r="G1007"/>
  <c r="Q1007" s="1"/>
  <c r="P1006"/>
  <c r="M1006"/>
  <c r="G1006"/>
  <c r="Q1006" s="1"/>
  <c r="P1005"/>
  <c r="M1005"/>
  <c r="G1005"/>
  <c r="Q1005" s="1"/>
  <c r="P1004"/>
  <c r="M1004"/>
  <c r="G1004"/>
  <c r="Q1004" s="1"/>
  <c r="P1003"/>
  <c r="M1003"/>
  <c r="G1003"/>
  <c r="Q1003" s="1"/>
  <c r="P1002"/>
  <c r="M1002"/>
  <c r="G1002"/>
  <c r="Q1002" s="1"/>
  <c r="P1001"/>
  <c r="M1001"/>
  <c r="G1001"/>
  <c r="Q1001" s="1"/>
  <c r="P1000"/>
  <c r="M1000"/>
  <c r="G1000"/>
  <c r="Q1000" s="1"/>
  <c r="P999"/>
  <c r="M999"/>
  <c r="G999"/>
  <c r="Q999" s="1"/>
  <c r="P998"/>
  <c r="M998"/>
  <c r="G998"/>
  <c r="Q998" s="1"/>
  <c r="P997"/>
  <c r="M997"/>
  <c r="G997"/>
  <c r="Q997" s="1"/>
  <c r="P996"/>
  <c r="M996"/>
  <c r="G996"/>
  <c r="Q996" s="1"/>
  <c r="P995"/>
  <c r="M995"/>
  <c r="G995"/>
  <c r="Q995" s="1"/>
  <c r="P994"/>
  <c r="M994"/>
  <c r="G994"/>
  <c r="Q994" s="1"/>
  <c r="P993"/>
  <c r="M993"/>
  <c r="G993"/>
  <c r="Q993" s="1"/>
  <c r="P992"/>
  <c r="M992"/>
  <c r="G992"/>
  <c r="Q992" s="1"/>
  <c r="P991"/>
  <c r="M991"/>
  <c r="G991"/>
  <c r="Q991" s="1"/>
  <c r="P990"/>
  <c r="M990"/>
  <c r="G990"/>
  <c r="Q990" s="1"/>
  <c r="P989"/>
  <c r="M989"/>
  <c r="G989"/>
  <c r="Q989" s="1"/>
  <c r="P988"/>
  <c r="M988"/>
  <c r="G988"/>
  <c r="Q988" s="1"/>
  <c r="P987"/>
  <c r="M987"/>
  <c r="G987"/>
  <c r="Q987" s="1"/>
  <c r="P986"/>
  <c r="M986"/>
  <c r="G986"/>
  <c r="Q986" s="1"/>
  <c r="P985"/>
  <c r="M985"/>
  <c r="G985"/>
  <c r="Q985" s="1"/>
  <c r="P984"/>
  <c r="M984"/>
  <c r="G984"/>
  <c r="Q984" s="1"/>
  <c r="P983"/>
  <c r="M983"/>
  <c r="G983"/>
  <c r="Q983" s="1"/>
  <c r="P982"/>
  <c r="M982"/>
  <c r="G982"/>
  <c r="Q982" s="1"/>
  <c r="P981"/>
  <c r="M981"/>
  <c r="G981"/>
  <c r="Q981" s="1"/>
  <c r="P980"/>
  <c r="M980"/>
  <c r="G980"/>
  <c r="Q980" s="1"/>
  <c r="P979"/>
  <c r="M979"/>
  <c r="G979"/>
  <c r="Q979" s="1"/>
  <c r="P978"/>
  <c r="M978"/>
  <c r="G978"/>
  <c r="Q978" s="1"/>
  <c r="P977"/>
  <c r="M977"/>
  <c r="G977"/>
  <c r="Q977" s="1"/>
  <c r="P976"/>
  <c r="M976"/>
  <c r="G976"/>
  <c r="Q976" s="1"/>
  <c r="P975"/>
  <c r="M975"/>
  <c r="G975"/>
  <c r="Q975" s="1"/>
  <c r="P974"/>
  <c r="M974"/>
  <c r="G974"/>
  <c r="Q974" s="1"/>
  <c r="P973"/>
  <c r="M973"/>
  <c r="G973"/>
  <c r="Q973" s="1"/>
  <c r="P972"/>
  <c r="M972"/>
  <c r="G972"/>
  <c r="Q972" s="1"/>
  <c r="P971"/>
  <c r="M971"/>
  <c r="G971"/>
  <c r="Q971" s="1"/>
  <c r="P970"/>
  <c r="M970"/>
  <c r="G970"/>
  <c r="Q970" s="1"/>
  <c r="P969"/>
  <c r="M969"/>
  <c r="G969"/>
  <c r="Q969" s="1"/>
  <c r="P968"/>
  <c r="M968"/>
  <c r="G968"/>
  <c r="Q968" s="1"/>
  <c r="P967"/>
  <c r="M967"/>
  <c r="G967"/>
  <c r="Q967" s="1"/>
  <c r="P966"/>
  <c r="M966"/>
  <c r="G966"/>
  <c r="Q966" s="1"/>
  <c r="P965"/>
  <c r="M965"/>
  <c r="G965"/>
  <c r="Q965" s="1"/>
  <c r="P964"/>
  <c r="M964"/>
  <c r="G964"/>
  <c r="Q964" s="1"/>
  <c r="P963"/>
  <c r="M963"/>
  <c r="G963"/>
  <c r="Q963" s="1"/>
  <c r="P962"/>
  <c r="M962"/>
  <c r="G962"/>
  <c r="Q962" s="1"/>
  <c r="P961"/>
  <c r="M961"/>
  <c r="G961"/>
  <c r="Q961" s="1"/>
  <c r="P960"/>
  <c r="M960"/>
  <c r="G960"/>
  <c r="Q960" s="1"/>
  <c r="P959"/>
  <c r="M959"/>
  <c r="G959"/>
  <c r="Q959" s="1"/>
  <c r="P958"/>
  <c r="M958"/>
  <c r="G958"/>
  <c r="Q958" s="1"/>
  <c r="P957"/>
  <c r="M957"/>
  <c r="G957"/>
  <c r="Q957" s="1"/>
  <c r="P956"/>
  <c r="M956"/>
  <c r="G956"/>
  <c r="Q956" s="1"/>
  <c r="P955"/>
  <c r="M955"/>
  <c r="G955"/>
  <c r="Q955" s="1"/>
  <c r="P954"/>
  <c r="M954"/>
  <c r="G954"/>
  <c r="Q954" s="1"/>
  <c r="P953"/>
  <c r="M953"/>
  <c r="G953"/>
  <c r="Q953" s="1"/>
  <c r="P952"/>
  <c r="M952"/>
  <c r="G952"/>
  <c r="Q952" s="1"/>
  <c r="P951"/>
  <c r="M951"/>
  <c r="G951"/>
  <c r="Q951" s="1"/>
  <c r="P950"/>
  <c r="M950"/>
  <c r="G950"/>
  <c r="Q950" s="1"/>
  <c r="P949"/>
  <c r="M949"/>
  <c r="G949"/>
  <c r="Q949" s="1"/>
  <c r="P948"/>
  <c r="M948"/>
  <c r="G948"/>
  <c r="Q948" s="1"/>
  <c r="P947"/>
  <c r="M947"/>
  <c r="G947"/>
  <c r="Q947" s="1"/>
  <c r="P946"/>
  <c r="M946"/>
  <c r="G946"/>
  <c r="Q946" s="1"/>
  <c r="P945"/>
  <c r="M945"/>
  <c r="G945"/>
  <c r="Q945" s="1"/>
  <c r="P944"/>
  <c r="M944"/>
  <c r="G944"/>
  <c r="Q944" s="1"/>
  <c r="P943"/>
  <c r="M943"/>
  <c r="G943"/>
  <c r="Q943" s="1"/>
  <c r="P942"/>
  <c r="M942"/>
  <c r="G942"/>
  <c r="Q942" s="1"/>
  <c r="P941"/>
  <c r="M941"/>
  <c r="G941"/>
  <c r="Q941" s="1"/>
  <c r="P940"/>
  <c r="M940"/>
  <c r="G940"/>
  <c r="Q940" s="1"/>
  <c r="P939"/>
  <c r="M939"/>
  <c r="G939"/>
  <c r="Q939" s="1"/>
  <c r="P938"/>
  <c r="M938"/>
  <c r="G938"/>
  <c r="Q938" s="1"/>
  <c r="P937"/>
  <c r="M937"/>
  <c r="G937"/>
  <c r="Q937" s="1"/>
  <c r="P936"/>
  <c r="M936"/>
  <c r="G936"/>
  <c r="Q936" s="1"/>
  <c r="P935"/>
  <c r="M935"/>
  <c r="G935"/>
  <c r="Q935" s="1"/>
  <c r="P934"/>
  <c r="M934"/>
  <c r="G934"/>
  <c r="Q934" s="1"/>
  <c r="P933"/>
  <c r="M933"/>
  <c r="G933"/>
  <c r="Q933" s="1"/>
  <c r="P932"/>
  <c r="M932"/>
  <c r="G932"/>
  <c r="Q932" s="1"/>
  <c r="P931"/>
  <c r="M931"/>
  <c r="G931"/>
  <c r="Q931" s="1"/>
  <c r="P930"/>
  <c r="M930"/>
  <c r="G930"/>
  <c r="Q930" s="1"/>
  <c r="P929"/>
  <c r="M929"/>
  <c r="G929"/>
  <c r="Q929" s="1"/>
  <c r="P928"/>
  <c r="M928"/>
  <c r="G928"/>
  <c r="Q928" s="1"/>
  <c r="P927"/>
  <c r="M927"/>
  <c r="G927"/>
  <c r="Q927" s="1"/>
  <c r="P926"/>
  <c r="M926"/>
  <c r="G926"/>
  <c r="Q926" s="1"/>
  <c r="P925"/>
  <c r="M925"/>
  <c r="G925"/>
  <c r="Q925" s="1"/>
  <c r="P924"/>
  <c r="M924"/>
  <c r="G924"/>
  <c r="Q924" s="1"/>
  <c r="P923"/>
  <c r="M923"/>
  <c r="G923"/>
  <c r="Q923" s="1"/>
  <c r="P922"/>
  <c r="M922"/>
  <c r="G922"/>
  <c r="Q922" s="1"/>
  <c r="P921"/>
  <c r="M921"/>
  <c r="G921"/>
  <c r="Q921" s="1"/>
  <c r="P920"/>
  <c r="M920"/>
  <c r="G920"/>
  <c r="Q920" s="1"/>
  <c r="P919"/>
  <c r="M919"/>
  <c r="G919"/>
  <c r="Q919" s="1"/>
  <c r="P918"/>
  <c r="M918"/>
  <c r="G918"/>
  <c r="Q918" s="1"/>
  <c r="P917"/>
  <c r="M917"/>
  <c r="G917"/>
  <c r="Q917" s="1"/>
  <c r="P916"/>
  <c r="M916"/>
  <c r="G916"/>
  <c r="Q916" s="1"/>
  <c r="P915"/>
  <c r="M915"/>
  <c r="G915"/>
  <c r="Q915" s="1"/>
  <c r="P914"/>
  <c r="M914"/>
  <c r="G914"/>
  <c r="Q914" s="1"/>
  <c r="P913"/>
  <c r="M913"/>
  <c r="G913"/>
  <c r="Q913" s="1"/>
  <c r="P912"/>
  <c r="M912"/>
  <c r="G912"/>
  <c r="Q912" s="1"/>
  <c r="P911"/>
  <c r="M911"/>
  <c r="G911"/>
  <c r="Q911" s="1"/>
  <c r="P910"/>
  <c r="M910"/>
  <c r="G910"/>
  <c r="Q910" s="1"/>
  <c r="P909"/>
  <c r="M909"/>
  <c r="G909"/>
  <c r="Q909" s="1"/>
  <c r="P908"/>
  <c r="M908"/>
  <c r="G908"/>
  <c r="Q908" s="1"/>
  <c r="P907"/>
  <c r="M907"/>
  <c r="G907"/>
  <c r="Q907" s="1"/>
  <c r="P906"/>
  <c r="M906"/>
  <c r="G906"/>
  <c r="Q906" s="1"/>
  <c r="P905"/>
  <c r="M905"/>
  <c r="G905"/>
  <c r="Q905" s="1"/>
  <c r="P904"/>
  <c r="M904"/>
  <c r="G904"/>
  <c r="Q904" s="1"/>
  <c r="P903"/>
  <c r="M903"/>
  <c r="G903"/>
  <c r="Q903" s="1"/>
  <c r="P902"/>
  <c r="M902"/>
  <c r="G902"/>
  <c r="Q902" s="1"/>
  <c r="P901"/>
  <c r="M901"/>
  <c r="G901"/>
  <c r="Q901" s="1"/>
  <c r="P900"/>
  <c r="M900"/>
  <c r="G900"/>
  <c r="Q900" s="1"/>
  <c r="P899"/>
  <c r="M899"/>
  <c r="G899"/>
  <c r="Q899" s="1"/>
  <c r="P898"/>
  <c r="M898"/>
  <c r="G898"/>
  <c r="Q898" s="1"/>
  <c r="P897"/>
  <c r="M897"/>
  <c r="G897"/>
  <c r="Q897" s="1"/>
  <c r="P896"/>
  <c r="M896"/>
  <c r="G896"/>
  <c r="Q896" s="1"/>
  <c r="P895"/>
  <c r="M895"/>
  <c r="G895"/>
  <c r="Q895" s="1"/>
  <c r="P894"/>
  <c r="M894"/>
  <c r="G894"/>
  <c r="Q894" s="1"/>
  <c r="P893"/>
  <c r="M893"/>
  <c r="G893"/>
  <c r="Q893" s="1"/>
  <c r="P892"/>
  <c r="M892"/>
  <c r="G892"/>
  <c r="Q892" s="1"/>
  <c r="P891"/>
  <c r="M891"/>
  <c r="G891"/>
  <c r="Q891" s="1"/>
  <c r="P890"/>
  <c r="M890"/>
  <c r="G890"/>
  <c r="Q890" s="1"/>
  <c r="P889"/>
  <c r="M889"/>
  <c r="G889"/>
  <c r="Q889" s="1"/>
  <c r="P888"/>
  <c r="M888"/>
  <c r="G888"/>
  <c r="Q888" s="1"/>
  <c r="P887"/>
  <c r="M887"/>
  <c r="G887"/>
  <c r="Q887" s="1"/>
  <c r="P886"/>
  <c r="M886"/>
  <c r="G886"/>
  <c r="Q886" s="1"/>
  <c r="P885"/>
  <c r="M885"/>
  <c r="G885"/>
  <c r="Q885" s="1"/>
  <c r="P884"/>
  <c r="M884"/>
  <c r="G884"/>
  <c r="Q884" s="1"/>
  <c r="P883"/>
  <c r="M883"/>
  <c r="G883"/>
  <c r="Q883" s="1"/>
  <c r="P882"/>
  <c r="M882"/>
  <c r="G882"/>
  <c r="Q882" s="1"/>
  <c r="P881"/>
  <c r="M881"/>
  <c r="G881"/>
  <c r="Q881" s="1"/>
  <c r="P880"/>
  <c r="M880"/>
  <c r="G880"/>
  <c r="Q880" s="1"/>
  <c r="P879"/>
  <c r="M879"/>
  <c r="G879"/>
  <c r="Q879" s="1"/>
  <c r="P878"/>
  <c r="M878"/>
  <c r="G878"/>
  <c r="Q878" s="1"/>
  <c r="P877"/>
  <c r="M877"/>
  <c r="G877"/>
  <c r="Q877" s="1"/>
  <c r="P876"/>
  <c r="M876"/>
  <c r="G876"/>
  <c r="Q876" s="1"/>
  <c r="P875"/>
  <c r="M875"/>
  <c r="G875"/>
  <c r="Q875" s="1"/>
  <c r="P874"/>
  <c r="M874"/>
  <c r="G874"/>
  <c r="Q874" s="1"/>
  <c r="P873"/>
  <c r="M873"/>
  <c r="G873"/>
  <c r="Q873" s="1"/>
  <c r="P872"/>
  <c r="M872"/>
  <c r="G872"/>
  <c r="Q872" s="1"/>
  <c r="P871"/>
  <c r="M871"/>
  <c r="G871"/>
  <c r="Q871" s="1"/>
  <c r="P870"/>
  <c r="M870"/>
  <c r="G870"/>
  <c r="Q870" s="1"/>
  <c r="P869"/>
  <c r="M869"/>
  <c r="G869"/>
  <c r="Q869" s="1"/>
  <c r="P868"/>
  <c r="M868"/>
  <c r="G868"/>
  <c r="Q868" s="1"/>
  <c r="P867"/>
  <c r="M867"/>
  <c r="G867"/>
  <c r="Q867" s="1"/>
  <c r="P866"/>
  <c r="M866"/>
  <c r="G866"/>
  <c r="Q866" s="1"/>
  <c r="P865"/>
  <c r="M865"/>
  <c r="G865"/>
  <c r="Q865" s="1"/>
  <c r="P864"/>
  <c r="M864"/>
  <c r="G864"/>
  <c r="Q864" s="1"/>
  <c r="P863"/>
  <c r="M863"/>
  <c r="G863"/>
  <c r="Q863" s="1"/>
  <c r="P862"/>
  <c r="M862"/>
  <c r="G862"/>
  <c r="Q862" s="1"/>
  <c r="P861"/>
  <c r="M861"/>
  <c r="G861"/>
  <c r="Q861" s="1"/>
  <c r="P860"/>
  <c r="M860"/>
  <c r="G860"/>
  <c r="Q860" s="1"/>
  <c r="P859"/>
  <c r="M859"/>
  <c r="G859"/>
  <c r="Q859" s="1"/>
  <c r="P858"/>
  <c r="M858"/>
  <c r="G858"/>
  <c r="Q858" s="1"/>
  <c r="P857"/>
  <c r="M857"/>
  <c r="G857"/>
  <c r="Q857" s="1"/>
  <c r="P856"/>
  <c r="M856"/>
  <c r="G856"/>
  <c r="Q856" s="1"/>
  <c r="P855"/>
  <c r="M855"/>
  <c r="G855"/>
  <c r="Q855" s="1"/>
  <c r="P854"/>
  <c r="M854"/>
  <c r="G854"/>
  <c r="Q854" s="1"/>
  <c r="P853"/>
  <c r="M853"/>
  <c r="G853"/>
  <c r="Q853" s="1"/>
  <c r="P852"/>
  <c r="M852"/>
  <c r="G852"/>
  <c r="Q852" s="1"/>
  <c r="P851"/>
  <c r="M851"/>
  <c r="G851"/>
  <c r="Q851" s="1"/>
  <c r="P850"/>
  <c r="M850"/>
  <c r="G850"/>
  <c r="Q850" s="1"/>
  <c r="P849"/>
  <c r="M849"/>
  <c r="G849"/>
  <c r="Q849" s="1"/>
  <c r="P848"/>
  <c r="M848"/>
  <c r="G848"/>
  <c r="Q848" s="1"/>
  <c r="P847"/>
  <c r="M847"/>
  <c r="G847"/>
  <c r="Q847" s="1"/>
  <c r="P846"/>
  <c r="M846"/>
  <c r="G846"/>
  <c r="Q846" s="1"/>
  <c r="P845"/>
  <c r="M845"/>
  <c r="G845"/>
  <c r="Q845" s="1"/>
  <c r="P844"/>
  <c r="M844"/>
  <c r="G844"/>
  <c r="Q844" s="1"/>
  <c r="P843"/>
  <c r="M843"/>
  <c r="G843"/>
  <c r="Q843" s="1"/>
  <c r="P842"/>
  <c r="M842"/>
  <c r="G842"/>
  <c r="Q842" s="1"/>
  <c r="P841"/>
  <c r="M841"/>
  <c r="G841"/>
  <c r="Q841" s="1"/>
  <c r="P840"/>
  <c r="M840"/>
  <c r="G840"/>
  <c r="Q840" s="1"/>
  <c r="P839"/>
  <c r="M839"/>
  <c r="G839"/>
  <c r="Q839" s="1"/>
  <c r="P838"/>
  <c r="M838"/>
  <c r="G838"/>
  <c r="Q838" s="1"/>
  <c r="P837"/>
  <c r="M837"/>
  <c r="G837"/>
  <c r="Q837" s="1"/>
  <c r="P836"/>
  <c r="M836"/>
  <c r="G836"/>
  <c r="Q836" s="1"/>
  <c r="P835"/>
  <c r="M835"/>
  <c r="G835"/>
  <c r="Q835" s="1"/>
  <c r="P834"/>
  <c r="M834"/>
  <c r="G834"/>
  <c r="Q834" s="1"/>
  <c r="P833"/>
  <c r="M833"/>
  <c r="G833"/>
  <c r="Q833" s="1"/>
  <c r="P832"/>
  <c r="M832"/>
  <c r="G832"/>
  <c r="Q832" s="1"/>
  <c r="P831"/>
  <c r="M831"/>
  <c r="G831"/>
  <c r="Q831" s="1"/>
  <c r="P830"/>
  <c r="M830"/>
  <c r="G830"/>
  <c r="Q830" s="1"/>
  <c r="P829"/>
  <c r="M829"/>
  <c r="G829"/>
  <c r="Q829" s="1"/>
  <c r="P828"/>
  <c r="M828"/>
  <c r="G828"/>
  <c r="Q828" s="1"/>
  <c r="P827"/>
  <c r="M827"/>
  <c r="G827"/>
  <c r="Q827" s="1"/>
  <c r="P826"/>
  <c r="M826"/>
  <c r="G826"/>
  <c r="Q826" s="1"/>
  <c r="P825"/>
  <c r="M825"/>
  <c r="G825"/>
  <c r="Q825" s="1"/>
  <c r="P824"/>
  <c r="M824"/>
  <c r="G824"/>
  <c r="Q824" s="1"/>
  <c r="P823"/>
  <c r="M823"/>
  <c r="G823"/>
  <c r="Q823" s="1"/>
  <c r="P822"/>
  <c r="M822"/>
  <c r="G822"/>
  <c r="Q822" s="1"/>
  <c r="P821"/>
  <c r="M821"/>
  <c r="G821"/>
  <c r="Q821" s="1"/>
  <c r="P820"/>
  <c r="M820"/>
  <c r="G820"/>
  <c r="Q820" s="1"/>
  <c r="P819"/>
  <c r="M819"/>
  <c r="G819"/>
  <c r="Q819" s="1"/>
  <c r="P818"/>
  <c r="M818"/>
  <c r="G818"/>
  <c r="Q818" s="1"/>
  <c r="P817"/>
  <c r="M817"/>
  <c r="G817"/>
  <c r="Q817" s="1"/>
  <c r="P816"/>
  <c r="M816"/>
  <c r="G816"/>
  <c r="Q816" s="1"/>
  <c r="P815"/>
  <c r="M815"/>
  <c r="G815"/>
  <c r="Q815" s="1"/>
  <c r="P814"/>
  <c r="M814"/>
  <c r="G814"/>
  <c r="Q814" s="1"/>
  <c r="P813"/>
  <c r="M813"/>
  <c r="G813"/>
  <c r="Q813" s="1"/>
  <c r="P812"/>
  <c r="M812"/>
  <c r="G812"/>
  <c r="Q812" s="1"/>
  <c r="P811"/>
  <c r="M811"/>
  <c r="G811"/>
  <c r="Q811" s="1"/>
  <c r="P810"/>
  <c r="M810"/>
  <c r="G810"/>
  <c r="Q810" s="1"/>
  <c r="P809"/>
  <c r="M809"/>
  <c r="G809"/>
  <c r="Q809" s="1"/>
  <c r="P808"/>
  <c r="M808"/>
  <c r="G808"/>
  <c r="Q808" s="1"/>
  <c r="P807"/>
  <c r="M807"/>
  <c r="G807"/>
  <c r="Q807" s="1"/>
  <c r="P806"/>
  <c r="M806"/>
  <c r="G806"/>
  <c r="Q806" s="1"/>
  <c r="P805"/>
  <c r="M805"/>
  <c r="G805"/>
  <c r="Q805" s="1"/>
  <c r="P804"/>
  <c r="M804"/>
  <c r="G804"/>
  <c r="Q804" s="1"/>
  <c r="P803"/>
  <c r="M803"/>
  <c r="G803"/>
  <c r="Q803" s="1"/>
  <c r="P802"/>
  <c r="M802"/>
  <c r="G802"/>
  <c r="Q802" s="1"/>
  <c r="P801"/>
  <c r="M801"/>
  <c r="G801"/>
  <c r="Q801" s="1"/>
  <c r="P800"/>
  <c r="M800"/>
  <c r="G800"/>
  <c r="Q800" s="1"/>
  <c r="P799"/>
  <c r="M799"/>
  <c r="G799"/>
  <c r="Q799" s="1"/>
  <c r="P798"/>
  <c r="M798"/>
  <c r="G798"/>
  <c r="Q798" s="1"/>
  <c r="P797"/>
  <c r="M797"/>
  <c r="G797"/>
  <c r="Q797" s="1"/>
  <c r="P796"/>
  <c r="M796"/>
  <c r="G796"/>
  <c r="Q796" s="1"/>
  <c r="P795"/>
  <c r="M795"/>
  <c r="G795"/>
  <c r="Q795" s="1"/>
  <c r="P794"/>
  <c r="M794"/>
  <c r="G794"/>
  <c r="Q794" s="1"/>
  <c r="P793"/>
  <c r="M793"/>
  <c r="G793"/>
  <c r="Q793" s="1"/>
  <c r="P792"/>
  <c r="M792"/>
  <c r="G792"/>
  <c r="Q792" s="1"/>
  <c r="P791"/>
  <c r="M791"/>
  <c r="G791"/>
  <c r="Q791" s="1"/>
  <c r="P790"/>
  <c r="M790"/>
  <c r="G790"/>
  <c r="Q790" s="1"/>
  <c r="P789"/>
  <c r="M789"/>
  <c r="G789"/>
  <c r="Q789" s="1"/>
  <c r="P788"/>
  <c r="M788"/>
  <c r="G788"/>
  <c r="Q788" s="1"/>
  <c r="P787"/>
  <c r="M787"/>
  <c r="G787"/>
  <c r="Q787" s="1"/>
  <c r="P786"/>
  <c r="M786"/>
  <c r="G786"/>
  <c r="Q786" s="1"/>
  <c r="P785"/>
  <c r="M785"/>
  <c r="G785"/>
  <c r="Q785" s="1"/>
  <c r="P784"/>
  <c r="M784"/>
  <c r="G784"/>
  <c r="Q784" s="1"/>
  <c r="P783"/>
  <c r="M783"/>
  <c r="G783"/>
  <c r="Q783" s="1"/>
  <c r="P782"/>
  <c r="M782"/>
  <c r="G782"/>
  <c r="Q782" s="1"/>
  <c r="P781"/>
  <c r="M781"/>
  <c r="G781"/>
  <c r="Q781" s="1"/>
  <c r="P780"/>
  <c r="M780"/>
  <c r="G780"/>
  <c r="Q780" s="1"/>
  <c r="P779"/>
  <c r="M779"/>
  <c r="G779"/>
  <c r="Q779" s="1"/>
  <c r="P778"/>
  <c r="M778"/>
  <c r="G778"/>
  <c r="Q778" s="1"/>
  <c r="P777"/>
  <c r="M777"/>
  <c r="G777"/>
  <c r="Q777" s="1"/>
  <c r="P776"/>
  <c r="M776"/>
  <c r="G776"/>
  <c r="Q776" s="1"/>
  <c r="P775"/>
  <c r="M775"/>
  <c r="G775"/>
  <c r="Q775" s="1"/>
  <c r="P774"/>
  <c r="M774"/>
  <c r="G774"/>
  <c r="Q774" s="1"/>
  <c r="P773"/>
  <c r="M773"/>
  <c r="G773"/>
  <c r="Q773" s="1"/>
  <c r="P772"/>
  <c r="M772"/>
  <c r="G772"/>
  <c r="Q772" s="1"/>
  <c r="P771"/>
  <c r="M771"/>
  <c r="G771"/>
  <c r="Q771" s="1"/>
  <c r="P770"/>
  <c r="M770"/>
  <c r="G770"/>
  <c r="Q770" s="1"/>
  <c r="P769"/>
  <c r="M769"/>
  <c r="G769"/>
  <c r="Q769" s="1"/>
  <c r="P768"/>
  <c r="M768"/>
  <c r="G768"/>
  <c r="Q768" s="1"/>
  <c r="P767"/>
  <c r="M767"/>
  <c r="G767"/>
  <c r="Q767" s="1"/>
  <c r="P766"/>
  <c r="M766"/>
  <c r="G766"/>
  <c r="Q766" s="1"/>
  <c r="P765"/>
  <c r="M765"/>
  <c r="G765"/>
  <c r="Q765" s="1"/>
  <c r="P764"/>
  <c r="M764"/>
  <c r="G764"/>
  <c r="Q764" s="1"/>
  <c r="P763"/>
  <c r="M763"/>
  <c r="G763"/>
  <c r="Q763" s="1"/>
  <c r="P762"/>
  <c r="M762"/>
  <c r="G762"/>
  <c r="Q762" s="1"/>
  <c r="P761"/>
  <c r="M761"/>
  <c r="G761"/>
  <c r="Q761" s="1"/>
  <c r="P760"/>
  <c r="M760"/>
  <c r="G760"/>
  <c r="Q760" s="1"/>
  <c r="P759"/>
  <c r="M759"/>
  <c r="G759"/>
  <c r="Q759" s="1"/>
  <c r="P758"/>
  <c r="M758"/>
  <c r="G758"/>
  <c r="Q758" s="1"/>
  <c r="P757"/>
  <c r="M757"/>
  <c r="G757"/>
  <c r="Q757" s="1"/>
  <c r="P756"/>
  <c r="M756"/>
  <c r="G756"/>
  <c r="Q756" s="1"/>
  <c r="P755"/>
  <c r="M755"/>
  <c r="G755"/>
  <c r="Q755" s="1"/>
  <c r="P754"/>
  <c r="M754"/>
  <c r="G754"/>
  <c r="Q754" s="1"/>
  <c r="P753"/>
  <c r="M753"/>
  <c r="G753"/>
  <c r="Q753" s="1"/>
  <c r="P752"/>
  <c r="M752"/>
  <c r="G752"/>
  <c r="Q752" s="1"/>
  <c r="P751"/>
  <c r="M751"/>
  <c r="G751"/>
  <c r="Q751" s="1"/>
  <c r="P750"/>
  <c r="M750"/>
  <c r="G750"/>
  <c r="Q750" s="1"/>
  <c r="P749"/>
  <c r="M749"/>
  <c r="G749"/>
  <c r="Q749" s="1"/>
  <c r="P748"/>
  <c r="M748"/>
  <c r="G748"/>
  <c r="Q748" s="1"/>
  <c r="P747"/>
  <c r="M747"/>
  <c r="G747"/>
  <c r="Q747" s="1"/>
  <c r="P746"/>
  <c r="M746"/>
  <c r="G746"/>
  <c r="Q746" s="1"/>
  <c r="P745"/>
  <c r="M745"/>
  <c r="G745"/>
  <c r="Q745" s="1"/>
  <c r="P744"/>
  <c r="M744"/>
  <c r="G744"/>
  <c r="Q744" s="1"/>
  <c r="P743"/>
  <c r="M743"/>
  <c r="G743"/>
  <c r="Q743" s="1"/>
  <c r="P742"/>
  <c r="M742"/>
  <c r="G742"/>
  <c r="Q742" s="1"/>
  <c r="P741"/>
  <c r="M741"/>
  <c r="G741"/>
  <c r="Q741" s="1"/>
  <c r="P740"/>
  <c r="M740"/>
  <c r="G740"/>
  <c r="Q740" s="1"/>
  <c r="P739"/>
  <c r="M739"/>
  <c r="G739"/>
  <c r="Q739" s="1"/>
  <c r="P738"/>
  <c r="M738"/>
  <c r="G738"/>
  <c r="Q738" s="1"/>
  <c r="P737"/>
  <c r="M737"/>
  <c r="G737"/>
  <c r="Q737" s="1"/>
  <c r="P736"/>
  <c r="M736"/>
  <c r="G736"/>
  <c r="Q736" s="1"/>
  <c r="P735"/>
  <c r="M735"/>
  <c r="G735"/>
  <c r="Q735" s="1"/>
  <c r="P734"/>
  <c r="M734"/>
  <c r="G734"/>
  <c r="Q734" s="1"/>
  <c r="P733"/>
  <c r="M733"/>
  <c r="G733"/>
  <c r="Q733" s="1"/>
  <c r="P732"/>
  <c r="M732"/>
  <c r="G732"/>
  <c r="Q732" s="1"/>
  <c r="P731"/>
  <c r="M731"/>
  <c r="G731"/>
  <c r="Q731" s="1"/>
  <c r="P730"/>
  <c r="M730"/>
  <c r="G730"/>
  <c r="Q730" s="1"/>
  <c r="P729"/>
  <c r="M729"/>
  <c r="G729"/>
  <c r="Q729" s="1"/>
  <c r="P728"/>
  <c r="M728"/>
  <c r="G728"/>
  <c r="Q728" s="1"/>
  <c r="P727"/>
  <c r="M727"/>
  <c r="G727"/>
  <c r="Q727" s="1"/>
  <c r="P726"/>
  <c r="M726"/>
  <c r="G726"/>
  <c r="Q726" s="1"/>
  <c r="P725"/>
  <c r="M725"/>
  <c r="G725"/>
  <c r="Q725" s="1"/>
  <c r="P724"/>
  <c r="M724"/>
  <c r="G724"/>
  <c r="Q724" s="1"/>
  <c r="P723"/>
  <c r="M723"/>
  <c r="G723"/>
  <c r="Q723" s="1"/>
  <c r="P722"/>
  <c r="M722"/>
  <c r="G722"/>
  <c r="Q722" s="1"/>
  <c r="P721"/>
  <c r="M721"/>
  <c r="G721"/>
  <c r="Q721" s="1"/>
  <c r="P720"/>
  <c r="M720"/>
  <c r="G720"/>
  <c r="Q720" s="1"/>
  <c r="P719"/>
  <c r="M719"/>
  <c r="G719"/>
  <c r="Q719" s="1"/>
  <c r="P718"/>
  <c r="M718"/>
  <c r="G718"/>
  <c r="Q718" s="1"/>
  <c r="P717"/>
  <c r="M717"/>
  <c r="G717"/>
  <c r="Q717" s="1"/>
  <c r="P716"/>
  <c r="M716"/>
  <c r="G716"/>
  <c r="Q716" s="1"/>
  <c r="P715"/>
  <c r="M715"/>
  <c r="G715"/>
  <c r="Q715" s="1"/>
  <c r="P714"/>
  <c r="M714"/>
  <c r="G714"/>
  <c r="Q714" s="1"/>
  <c r="P713"/>
  <c r="M713"/>
  <c r="G713"/>
  <c r="Q713" s="1"/>
  <c r="P712"/>
  <c r="M712"/>
  <c r="G712"/>
  <c r="Q712" s="1"/>
  <c r="P711"/>
  <c r="M711"/>
  <c r="G711"/>
  <c r="Q711" s="1"/>
  <c r="P710"/>
  <c r="M710"/>
  <c r="G710"/>
  <c r="Q710" s="1"/>
  <c r="P709"/>
  <c r="M709"/>
  <c r="G709"/>
  <c r="Q709" s="1"/>
  <c r="P708"/>
  <c r="M708"/>
  <c r="G708"/>
  <c r="Q708" s="1"/>
  <c r="P707"/>
  <c r="M707"/>
  <c r="G707"/>
  <c r="Q707" s="1"/>
  <c r="P706"/>
  <c r="M706"/>
  <c r="G706"/>
  <c r="Q706" s="1"/>
  <c r="P705"/>
  <c r="M705"/>
  <c r="G705"/>
  <c r="Q705" s="1"/>
  <c r="P704"/>
  <c r="M704"/>
  <c r="G704"/>
  <c r="Q704" s="1"/>
  <c r="P703"/>
  <c r="M703"/>
  <c r="G703"/>
  <c r="Q703" s="1"/>
  <c r="P702"/>
  <c r="M702"/>
  <c r="G702"/>
  <c r="Q702" s="1"/>
  <c r="P701"/>
  <c r="M701"/>
  <c r="G701"/>
  <c r="Q701" s="1"/>
  <c r="P700"/>
  <c r="M700"/>
  <c r="G700"/>
  <c r="Q700" s="1"/>
  <c r="P699"/>
  <c r="M699"/>
  <c r="G699"/>
  <c r="Q699" s="1"/>
  <c r="P698"/>
  <c r="M698"/>
  <c r="G698"/>
  <c r="Q698" s="1"/>
  <c r="P697"/>
  <c r="M697"/>
  <c r="G697"/>
  <c r="Q697" s="1"/>
  <c r="P696"/>
  <c r="M696"/>
  <c r="G696"/>
  <c r="Q696" s="1"/>
  <c r="P695"/>
  <c r="M695"/>
  <c r="G695"/>
  <c r="Q695" s="1"/>
  <c r="P694"/>
  <c r="M694"/>
  <c r="G694"/>
  <c r="Q694" s="1"/>
  <c r="P693"/>
  <c r="M693"/>
  <c r="G693"/>
  <c r="Q693" s="1"/>
  <c r="P692"/>
  <c r="M692"/>
  <c r="G692"/>
  <c r="Q692" s="1"/>
  <c r="P691"/>
  <c r="M691"/>
  <c r="G691"/>
  <c r="Q691" s="1"/>
  <c r="P690"/>
  <c r="M690"/>
  <c r="G690"/>
  <c r="Q690" s="1"/>
  <c r="P689"/>
  <c r="M689"/>
  <c r="G689"/>
  <c r="Q689" s="1"/>
  <c r="P688"/>
  <c r="M688"/>
  <c r="G688"/>
  <c r="Q688" s="1"/>
  <c r="P687"/>
  <c r="M687"/>
  <c r="G687"/>
  <c r="Q687" s="1"/>
  <c r="P686"/>
  <c r="M686"/>
  <c r="G686"/>
  <c r="Q686" s="1"/>
  <c r="P685"/>
  <c r="M685"/>
  <c r="G685"/>
  <c r="Q685" s="1"/>
  <c r="P684"/>
  <c r="M684"/>
  <c r="G684"/>
  <c r="Q684" s="1"/>
  <c r="P683"/>
  <c r="M683"/>
  <c r="G683"/>
  <c r="Q683" s="1"/>
  <c r="P682"/>
  <c r="M682"/>
  <c r="G682"/>
  <c r="Q682" s="1"/>
  <c r="P681"/>
  <c r="M681"/>
  <c r="G681"/>
  <c r="Q681" s="1"/>
  <c r="P680"/>
  <c r="M680"/>
  <c r="G680"/>
  <c r="Q680" s="1"/>
  <c r="P679"/>
  <c r="M679"/>
  <c r="G679"/>
  <c r="Q679" s="1"/>
  <c r="P678"/>
  <c r="M678"/>
  <c r="G678"/>
  <c r="Q678" s="1"/>
  <c r="P677"/>
  <c r="M677"/>
  <c r="G677"/>
  <c r="Q677" s="1"/>
  <c r="P676"/>
  <c r="M676"/>
  <c r="G676"/>
  <c r="Q676" s="1"/>
  <c r="P675"/>
  <c r="M675"/>
  <c r="G675"/>
  <c r="Q675" s="1"/>
  <c r="P674"/>
  <c r="M674"/>
  <c r="G674"/>
  <c r="Q674" s="1"/>
  <c r="P673"/>
  <c r="M673"/>
  <c r="G673"/>
  <c r="Q673" s="1"/>
  <c r="P672"/>
  <c r="M672"/>
  <c r="G672"/>
  <c r="Q672" s="1"/>
  <c r="P671"/>
  <c r="M671"/>
  <c r="G671"/>
  <c r="Q671" s="1"/>
  <c r="P670"/>
  <c r="M670"/>
  <c r="G670"/>
  <c r="Q670" s="1"/>
  <c r="P669"/>
  <c r="M669"/>
  <c r="G669"/>
  <c r="Q669" s="1"/>
  <c r="P668"/>
  <c r="M668"/>
  <c r="G668"/>
  <c r="Q668" s="1"/>
  <c r="P667"/>
  <c r="M667"/>
  <c r="G667"/>
  <c r="Q667" s="1"/>
  <c r="P666"/>
  <c r="M666"/>
  <c r="G666"/>
  <c r="Q666" s="1"/>
  <c r="P665"/>
  <c r="M665"/>
  <c r="G665"/>
  <c r="Q665" s="1"/>
  <c r="P664"/>
  <c r="M664"/>
  <c r="G664"/>
  <c r="Q664" s="1"/>
  <c r="P663"/>
  <c r="M663"/>
  <c r="G663"/>
  <c r="Q663" s="1"/>
  <c r="P662"/>
  <c r="M662"/>
  <c r="G662"/>
  <c r="Q662" s="1"/>
  <c r="P661"/>
  <c r="M661"/>
  <c r="G661"/>
  <c r="Q661" s="1"/>
  <c r="P660"/>
  <c r="M660"/>
  <c r="G660"/>
  <c r="Q660" s="1"/>
  <c r="P659"/>
  <c r="M659"/>
  <c r="G659"/>
  <c r="Q659" s="1"/>
  <c r="P658"/>
  <c r="M658"/>
  <c r="G658"/>
  <c r="Q658" s="1"/>
  <c r="P657"/>
  <c r="M657"/>
  <c r="G657"/>
  <c r="Q657" s="1"/>
  <c r="P656"/>
  <c r="M656"/>
  <c r="G656"/>
  <c r="Q656" s="1"/>
  <c r="P655"/>
  <c r="M655"/>
  <c r="G655"/>
  <c r="Q655" s="1"/>
  <c r="P654"/>
  <c r="M654"/>
  <c r="G654"/>
  <c r="Q654" s="1"/>
  <c r="P653"/>
  <c r="M653"/>
  <c r="G653"/>
  <c r="Q653" s="1"/>
  <c r="P652"/>
  <c r="M652"/>
  <c r="G652"/>
  <c r="Q652" s="1"/>
  <c r="P651"/>
  <c r="M651"/>
  <c r="G651"/>
  <c r="Q651" s="1"/>
  <c r="P650"/>
  <c r="M650"/>
  <c r="G650"/>
  <c r="Q650" s="1"/>
  <c r="P649"/>
  <c r="M649"/>
  <c r="G649"/>
  <c r="Q649" s="1"/>
  <c r="P648"/>
  <c r="M648"/>
  <c r="G648"/>
  <c r="Q648" s="1"/>
  <c r="P647"/>
  <c r="M647"/>
  <c r="G647"/>
  <c r="Q647" s="1"/>
  <c r="P646"/>
  <c r="M646"/>
  <c r="G646"/>
  <c r="Q646" s="1"/>
  <c r="P645"/>
  <c r="M645"/>
  <c r="G645"/>
  <c r="Q645" s="1"/>
  <c r="P644"/>
  <c r="M644"/>
  <c r="G644"/>
  <c r="Q644" s="1"/>
  <c r="P643"/>
  <c r="M643"/>
  <c r="G643"/>
  <c r="Q643" s="1"/>
  <c r="P642"/>
  <c r="M642"/>
  <c r="G642"/>
  <c r="Q642" s="1"/>
  <c r="P641"/>
  <c r="M641"/>
  <c r="G641"/>
  <c r="Q641" s="1"/>
  <c r="P640"/>
  <c r="M640"/>
  <c r="G640"/>
  <c r="Q640" s="1"/>
  <c r="P639"/>
  <c r="M639"/>
  <c r="G639"/>
  <c r="Q639" s="1"/>
  <c r="P638"/>
  <c r="M638"/>
  <c r="G638"/>
  <c r="Q638" s="1"/>
  <c r="P637"/>
  <c r="M637"/>
  <c r="G637"/>
  <c r="Q637" s="1"/>
  <c r="P636"/>
  <c r="M636"/>
  <c r="G636"/>
  <c r="Q636" s="1"/>
  <c r="P635"/>
  <c r="M635"/>
  <c r="G635"/>
  <c r="Q635" s="1"/>
  <c r="P634"/>
  <c r="M634"/>
  <c r="G634"/>
  <c r="Q634" s="1"/>
  <c r="P633"/>
  <c r="M633"/>
  <c r="G633"/>
  <c r="Q633" s="1"/>
  <c r="P632"/>
  <c r="M632"/>
  <c r="G632"/>
  <c r="Q632" s="1"/>
  <c r="P631"/>
  <c r="M631"/>
  <c r="G631"/>
  <c r="Q631" s="1"/>
  <c r="P630"/>
  <c r="M630"/>
  <c r="G630"/>
  <c r="Q630" s="1"/>
  <c r="P629"/>
  <c r="M629"/>
  <c r="G629"/>
  <c r="Q629" s="1"/>
  <c r="P628"/>
  <c r="M628"/>
  <c r="G628"/>
  <c r="Q628" s="1"/>
  <c r="P627"/>
  <c r="M627"/>
  <c r="G627"/>
  <c r="Q627" s="1"/>
  <c r="P626"/>
  <c r="M626"/>
  <c r="G626"/>
  <c r="Q626" s="1"/>
  <c r="P625"/>
  <c r="M625"/>
  <c r="G625"/>
  <c r="Q625" s="1"/>
  <c r="P624"/>
  <c r="M624"/>
  <c r="G624"/>
  <c r="Q624" s="1"/>
  <c r="P623"/>
  <c r="M623"/>
  <c r="G623"/>
  <c r="Q623" s="1"/>
  <c r="P622"/>
  <c r="M622"/>
  <c r="G622"/>
  <c r="Q622" s="1"/>
  <c r="P621"/>
  <c r="M621"/>
  <c r="G621"/>
  <c r="Q621" s="1"/>
  <c r="P620"/>
  <c r="M620"/>
  <c r="G620"/>
  <c r="Q620" s="1"/>
  <c r="P619"/>
  <c r="M619"/>
  <c r="G619"/>
  <c r="Q619" s="1"/>
  <c r="P618"/>
  <c r="M618"/>
  <c r="G618"/>
  <c r="Q618" s="1"/>
  <c r="P617"/>
  <c r="M617"/>
  <c r="G617"/>
  <c r="Q617" s="1"/>
  <c r="P616"/>
  <c r="M616"/>
  <c r="G616"/>
  <c r="Q616" s="1"/>
  <c r="P615"/>
  <c r="M615"/>
  <c r="G615"/>
  <c r="Q615" s="1"/>
  <c r="P614"/>
  <c r="M614"/>
  <c r="G614"/>
  <c r="Q614" s="1"/>
  <c r="P613"/>
  <c r="M613"/>
  <c r="G613"/>
  <c r="Q613" s="1"/>
  <c r="P612"/>
  <c r="M612"/>
  <c r="G612"/>
  <c r="Q612" s="1"/>
  <c r="P611"/>
  <c r="M611"/>
  <c r="G611"/>
  <c r="Q611" s="1"/>
  <c r="P610"/>
  <c r="M610"/>
  <c r="G610"/>
  <c r="Q610" s="1"/>
  <c r="P609"/>
  <c r="M609"/>
  <c r="G609"/>
  <c r="Q609" s="1"/>
  <c r="P608"/>
  <c r="M608"/>
  <c r="G608"/>
  <c r="Q608" s="1"/>
  <c r="P607"/>
  <c r="M607"/>
  <c r="G607"/>
  <c r="Q607" s="1"/>
  <c r="P606"/>
  <c r="M606"/>
  <c r="G606"/>
  <c r="Q606" s="1"/>
  <c r="P605"/>
  <c r="M605"/>
  <c r="G605"/>
  <c r="Q605" s="1"/>
  <c r="P604"/>
  <c r="M604"/>
  <c r="G604"/>
  <c r="Q604" s="1"/>
  <c r="P603"/>
  <c r="M603"/>
  <c r="G603"/>
  <c r="Q603" s="1"/>
  <c r="P602"/>
  <c r="M602"/>
  <c r="G602"/>
  <c r="Q602" s="1"/>
  <c r="P601"/>
  <c r="M601"/>
  <c r="G601"/>
  <c r="Q601" s="1"/>
  <c r="P600"/>
  <c r="M600"/>
  <c r="G600"/>
  <c r="Q600" s="1"/>
  <c r="P599"/>
  <c r="M599"/>
  <c r="G599"/>
  <c r="Q599" s="1"/>
  <c r="P598"/>
  <c r="M598"/>
  <c r="G598"/>
  <c r="Q598" s="1"/>
  <c r="P597"/>
  <c r="M597"/>
  <c r="G597"/>
  <c r="Q597" s="1"/>
  <c r="P596"/>
  <c r="M596"/>
  <c r="G596"/>
  <c r="Q596" s="1"/>
  <c r="P595"/>
  <c r="M595"/>
  <c r="G595"/>
  <c r="Q595" s="1"/>
  <c r="P594"/>
  <c r="M594"/>
  <c r="G594"/>
  <c r="Q594" s="1"/>
  <c r="P593"/>
  <c r="M593"/>
  <c r="G593"/>
  <c r="Q593" s="1"/>
  <c r="P592"/>
  <c r="M592"/>
  <c r="G592"/>
  <c r="Q592" s="1"/>
  <c r="P591"/>
  <c r="M591"/>
  <c r="G591"/>
  <c r="Q591" s="1"/>
  <c r="P590"/>
  <c r="M590"/>
  <c r="G590"/>
  <c r="Q590" s="1"/>
  <c r="P589"/>
  <c r="M589"/>
  <c r="G589"/>
  <c r="Q589" s="1"/>
  <c r="P588"/>
  <c r="M588"/>
  <c r="G588"/>
  <c r="Q588" s="1"/>
  <c r="P587"/>
  <c r="M587"/>
  <c r="G587"/>
  <c r="Q587" s="1"/>
  <c r="P586"/>
  <c r="M586"/>
  <c r="G586"/>
  <c r="Q586" s="1"/>
  <c r="P585"/>
  <c r="M585"/>
  <c r="G585"/>
  <c r="Q585" s="1"/>
  <c r="P584"/>
  <c r="M584"/>
  <c r="G584"/>
  <c r="Q584" s="1"/>
  <c r="P583"/>
  <c r="M583"/>
  <c r="G583"/>
  <c r="Q583" s="1"/>
  <c r="P582"/>
  <c r="M582"/>
  <c r="G582"/>
  <c r="Q582" s="1"/>
  <c r="P581"/>
  <c r="M581"/>
  <c r="G581"/>
  <c r="Q581" s="1"/>
  <c r="P580"/>
  <c r="M580"/>
  <c r="G580"/>
  <c r="Q580" s="1"/>
  <c r="P579"/>
  <c r="M579"/>
  <c r="G579"/>
  <c r="Q579" s="1"/>
  <c r="P578"/>
  <c r="M578"/>
  <c r="G578"/>
  <c r="Q578" s="1"/>
  <c r="P577"/>
  <c r="M577"/>
  <c r="G577"/>
  <c r="Q577" s="1"/>
  <c r="P576"/>
  <c r="M576"/>
  <c r="G576"/>
  <c r="Q576" s="1"/>
  <c r="P575"/>
  <c r="M575"/>
  <c r="G575"/>
  <c r="Q575" s="1"/>
  <c r="P574"/>
  <c r="M574"/>
  <c r="G574"/>
  <c r="Q574" s="1"/>
  <c r="P573"/>
  <c r="M573"/>
  <c r="G573"/>
  <c r="Q573" s="1"/>
  <c r="P572"/>
  <c r="M572"/>
  <c r="G572"/>
  <c r="Q572" s="1"/>
  <c r="P571"/>
  <c r="M571"/>
  <c r="G571"/>
  <c r="Q571" s="1"/>
  <c r="P570"/>
  <c r="M570"/>
  <c r="G570"/>
  <c r="Q570" s="1"/>
  <c r="P569"/>
  <c r="M569"/>
  <c r="G569"/>
  <c r="Q569" s="1"/>
  <c r="P568"/>
  <c r="M568"/>
  <c r="G568"/>
  <c r="Q568" s="1"/>
  <c r="P567"/>
  <c r="M567"/>
  <c r="G567"/>
  <c r="Q567" s="1"/>
  <c r="P566"/>
  <c r="M566"/>
  <c r="G566"/>
  <c r="Q566" s="1"/>
  <c r="P565"/>
  <c r="M565"/>
  <c r="G565"/>
  <c r="Q565" s="1"/>
  <c r="P564"/>
  <c r="M564"/>
  <c r="G564"/>
  <c r="Q564" s="1"/>
  <c r="P563"/>
  <c r="M563"/>
  <c r="G563"/>
  <c r="Q563" s="1"/>
  <c r="P562"/>
  <c r="M562"/>
  <c r="G562"/>
  <c r="Q562" s="1"/>
  <c r="P561"/>
  <c r="M561"/>
  <c r="G561"/>
  <c r="Q561" s="1"/>
  <c r="P560"/>
  <c r="M560"/>
  <c r="G560"/>
  <c r="Q560" s="1"/>
  <c r="P559"/>
  <c r="M559"/>
  <c r="G559"/>
  <c r="Q559" s="1"/>
  <c r="P558"/>
  <c r="M558"/>
  <c r="G558"/>
  <c r="Q558" s="1"/>
  <c r="P557"/>
  <c r="M557"/>
  <c r="G557"/>
  <c r="Q557" s="1"/>
  <c r="P556"/>
  <c r="M556"/>
  <c r="G556"/>
  <c r="Q556" s="1"/>
  <c r="P555"/>
  <c r="M555"/>
  <c r="G555"/>
  <c r="Q555" s="1"/>
  <c r="P554"/>
  <c r="M554"/>
  <c r="G554"/>
  <c r="Q554" s="1"/>
  <c r="P553"/>
  <c r="M553"/>
  <c r="G553"/>
  <c r="Q553" s="1"/>
  <c r="P552"/>
  <c r="M552"/>
  <c r="G552"/>
  <c r="Q552" s="1"/>
  <c r="P551"/>
  <c r="M551"/>
  <c r="G551"/>
  <c r="Q551" s="1"/>
  <c r="P550"/>
  <c r="M550"/>
  <c r="G550"/>
  <c r="Q550" s="1"/>
  <c r="P549"/>
  <c r="M549"/>
  <c r="G549"/>
  <c r="Q549" s="1"/>
  <c r="P548"/>
  <c r="M548"/>
  <c r="G548"/>
  <c r="Q548" s="1"/>
  <c r="P547"/>
  <c r="M547"/>
  <c r="G547"/>
  <c r="Q547" s="1"/>
  <c r="P546"/>
  <c r="M546"/>
  <c r="G546"/>
  <c r="Q546" s="1"/>
  <c r="P545"/>
  <c r="M545"/>
  <c r="G545"/>
  <c r="Q545" s="1"/>
  <c r="P544"/>
  <c r="M544"/>
  <c r="G544"/>
  <c r="Q544" s="1"/>
  <c r="P543"/>
  <c r="M543"/>
  <c r="G543"/>
  <c r="Q543" s="1"/>
  <c r="P542"/>
  <c r="M542"/>
  <c r="G542"/>
  <c r="Q542" s="1"/>
  <c r="P541"/>
  <c r="M541"/>
  <c r="G541"/>
  <c r="Q541" s="1"/>
  <c r="P540"/>
  <c r="M540"/>
  <c r="G540"/>
  <c r="Q540" s="1"/>
  <c r="P539"/>
  <c r="M539"/>
  <c r="G539"/>
  <c r="Q539" s="1"/>
  <c r="P538"/>
  <c r="M538"/>
  <c r="G538"/>
  <c r="Q538" s="1"/>
  <c r="P537"/>
  <c r="M537"/>
  <c r="G537"/>
  <c r="Q537" s="1"/>
  <c r="P536"/>
  <c r="M536"/>
  <c r="G536"/>
  <c r="Q536" s="1"/>
  <c r="P535"/>
  <c r="M535"/>
  <c r="G535"/>
  <c r="Q535" s="1"/>
  <c r="P534"/>
  <c r="M534"/>
  <c r="G534"/>
  <c r="Q534" s="1"/>
  <c r="P533"/>
  <c r="M533"/>
  <c r="G533"/>
  <c r="Q533" s="1"/>
  <c r="P532"/>
  <c r="M532"/>
  <c r="G532"/>
  <c r="Q532" s="1"/>
  <c r="P531"/>
  <c r="M531"/>
  <c r="G531"/>
  <c r="Q531" s="1"/>
  <c r="P530"/>
  <c r="M530"/>
  <c r="G530"/>
  <c r="Q530" s="1"/>
  <c r="P529"/>
  <c r="M529"/>
  <c r="G529"/>
  <c r="Q529" s="1"/>
  <c r="P528"/>
  <c r="M528"/>
  <c r="G528"/>
  <c r="Q528" s="1"/>
  <c r="P527"/>
  <c r="M527"/>
  <c r="G527"/>
  <c r="Q527" s="1"/>
  <c r="P526"/>
  <c r="M526"/>
  <c r="G526"/>
  <c r="Q526" s="1"/>
  <c r="P525"/>
  <c r="M525"/>
  <c r="G525"/>
  <c r="Q525" s="1"/>
  <c r="P524"/>
  <c r="M524"/>
  <c r="G524"/>
  <c r="Q524" s="1"/>
  <c r="P523"/>
  <c r="M523"/>
  <c r="G523"/>
  <c r="Q523" s="1"/>
  <c r="P522"/>
  <c r="M522"/>
  <c r="G522"/>
  <c r="Q522" s="1"/>
  <c r="P521"/>
  <c r="M521"/>
  <c r="G521"/>
  <c r="Q521" s="1"/>
  <c r="P520"/>
  <c r="M520"/>
  <c r="G520"/>
  <c r="Q520" s="1"/>
  <c r="P519"/>
  <c r="M519"/>
  <c r="G519"/>
  <c r="Q519" s="1"/>
  <c r="P518"/>
  <c r="M518"/>
  <c r="G518"/>
  <c r="Q518" s="1"/>
  <c r="P517"/>
  <c r="M517"/>
  <c r="G517"/>
  <c r="Q517" s="1"/>
  <c r="P516"/>
  <c r="M516"/>
  <c r="G516"/>
  <c r="Q516" s="1"/>
  <c r="P515"/>
  <c r="M515"/>
  <c r="G515"/>
  <c r="Q515" s="1"/>
  <c r="P514"/>
  <c r="M514"/>
  <c r="G514"/>
  <c r="Q514" s="1"/>
  <c r="P513"/>
  <c r="M513"/>
  <c r="G513"/>
  <c r="Q513" s="1"/>
  <c r="P512"/>
  <c r="M512"/>
  <c r="G512"/>
  <c r="Q512" s="1"/>
  <c r="P511"/>
  <c r="M511"/>
  <c r="G511"/>
  <c r="Q511" s="1"/>
  <c r="P510"/>
  <c r="M510"/>
  <c r="G510"/>
  <c r="Q510" s="1"/>
  <c r="P509"/>
  <c r="M509"/>
  <c r="G509"/>
  <c r="Q509" s="1"/>
  <c r="P508"/>
  <c r="M508"/>
  <c r="G508"/>
  <c r="Q508" s="1"/>
  <c r="P507"/>
  <c r="M507"/>
  <c r="G507"/>
  <c r="Q507" s="1"/>
  <c r="P506"/>
  <c r="M506"/>
  <c r="G506"/>
  <c r="Q506" s="1"/>
  <c r="P505"/>
  <c r="M505"/>
  <c r="G505"/>
  <c r="Q505" s="1"/>
  <c r="P504"/>
  <c r="M504"/>
  <c r="G504"/>
  <c r="Q504" s="1"/>
  <c r="P503"/>
  <c r="M503"/>
  <c r="G503"/>
  <c r="Q503" s="1"/>
  <c r="P502"/>
  <c r="M502"/>
  <c r="G502"/>
  <c r="Q502" s="1"/>
  <c r="P501"/>
  <c r="M501"/>
  <c r="G501"/>
  <c r="Q501" s="1"/>
  <c r="P500"/>
  <c r="M500"/>
  <c r="G500"/>
  <c r="Q500" s="1"/>
  <c r="P499"/>
  <c r="M499"/>
  <c r="G499"/>
  <c r="Q499" s="1"/>
  <c r="P498"/>
  <c r="M498"/>
  <c r="G498"/>
  <c r="Q498" s="1"/>
  <c r="P497"/>
  <c r="M497"/>
  <c r="G497"/>
  <c r="Q497" s="1"/>
  <c r="P496"/>
  <c r="M496"/>
  <c r="G496"/>
  <c r="Q496" s="1"/>
  <c r="P495"/>
  <c r="M495"/>
  <c r="G495"/>
  <c r="Q495" s="1"/>
  <c r="P494"/>
  <c r="M494"/>
  <c r="G494"/>
  <c r="Q494" s="1"/>
  <c r="P493"/>
  <c r="M493"/>
  <c r="G493"/>
  <c r="Q493" s="1"/>
  <c r="P492"/>
  <c r="M492"/>
  <c r="G492"/>
  <c r="Q492" s="1"/>
  <c r="P491"/>
  <c r="M491"/>
  <c r="G491"/>
  <c r="Q491" s="1"/>
  <c r="P490"/>
  <c r="M490"/>
  <c r="G490"/>
  <c r="Q490" s="1"/>
  <c r="P489"/>
  <c r="M489"/>
  <c r="G489"/>
  <c r="Q489" s="1"/>
  <c r="P488"/>
  <c r="M488"/>
  <c r="G488"/>
  <c r="Q488" s="1"/>
  <c r="P487"/>
  <c r="M487"/>
  <c r="G487"/>
  <c r="Q487" s="1"/>
  <c r="P486"/>
  <c r="M486"/>
  <c r="G486"/>
  <c r="Q486" s="1"/>
  <c r="P485"/>
  <c r="M485"/>
  <c r="G485"/>
  <c r="Q485" s="1"/>
  <c r="P484"/>
  <c r="M484"/>
  <c r="G484"/>
  <c r="Q484" s="1"/>
  <c r="P483"/>
  <c r="M483"/>
  <c r="G483"/>
  <c r="Q483" s="1"/>
  <c r="P482"/>
  <c r="M482"/>
  <c r="G482"/>
  <c r="Q482" s="1"/>
  <c r="P481"/>
  <c r="M481"/>
  <c r="G481"/>
  <c r="Q481" s="1"/>
  <c r="P480"/>
  <c r="M480"/>
  <c r="G480"/>
  <c r="Q480" s="1"/>
  <c r="P479"/>
  <c r="M479"/>
  <c r="G479"/>
  <c r="Q479" s="1"/>
  <c r="P478"/>
  <c r="M478"/>
  <c r="G478"/>
  <c r="Q478" s="1"/>
  <c r="P477"/>
  <c r="M477"/>
  <c r="G477"/>
  <c r="Q477" s="1"/>
  <c r="P476"/>
  <c r="M476"/>
  <c r="G476"/>
  <c r="Q476" s="1"/>
  <c r="P475"/>
  <c r="M475"/>
  <c r="G475"/>
  <c r="Q475" s="1"/>
  <c r="P474"/>
  <c r="M474"/>
  <c r="G474"/>
  <c r="Q474" s="1"/>
  <c r="P473"/>
  <c r="M473"/>
  <c r="G473"/>
  <c r="Q473" s="1"/>
  <c r="P472"/>
  <c r="M472"/>
  <c r="G472"/>
  <c r="Q472" s="1"/>
  <c r="P471"/>
  <c r="M471"/>
  <c r="G471"/>
  <c r="Q471" s="1"/>
  <c r="P470"/>
  <c r="M470"/>
  <c r="G470"/>
  <c r="Q470" s="1"/>
  <c r="P469"/>
  <c r="M469"/>
  <c r="G469"/>
  <c r="Q469" s="1"/>
  <c r="P468"/>
  <c r="M468"/>
  <c r="G468"/>
  <c r="Q468" s="1"/>
  <c r="P467"/>
  <c r="M467"/>
  <c r="G467"/>
  <c r="Q467" s="1"/>
  <c r="P466"/>
  <c r="M466"/>
  <c r="G466"/>
  <c r="Q466" s="1"/>
  <c r="P465"/>
  <c r="M465"/>
  <c r="G465"/>
  <c r="Q465" s="1"/>
  <c r="P464"/>
  <c r="M464"/>
  <c r="G464"/>
  <c r="Q464" s="1"/>
  <c r="P463"/>
  <c r="M463"/>
  <c r="G463"/>
  <c r="Q463" s="1"/>
  <c r="P462"/>
  <c r="M462"/>
  <c r="G462"/>
  <c r="Q462" s="1"/>
  <c r="P461"/>
  <c r="M461"/>
  <c r="G461"/>
  <c r="Q461" s="1"/>
  <c r="P460"/>
  <c r="M460"/>
  <c r="G460"/>
  <c r="Q460" s="1"/>
  <c r="P459"/>
  <c r="M459"/>
  <c r="G459"/>
  <c r="Q459" s="1"/>
  <c r="P458"/>
  <c r="M458"/>
  <c r="G458"/>
  <c r="Q458" s="1"/>
  <c r="P457"/>
  <c r="M457"/>
  <c r="G457"/>
  <c r="Q457" s="1"/>
  <c r="P456"/>
  <c r="M456"/>
  <c r="G456"/>
  <c r="Q456" s="1"/>
  <c r="P455"/>
  <c r="M455"/>
  <c r="G455"/>
  <c r="Q455" s="1"/>
  <c r="P454"/>
  <c r="M454"/>
  <c r="G454"/>
  <c r="Q454" s="1"/>
  <c r="P453"/>
  <c r="M453"/>
  <c r="G453"/>
  <c r="Q453" s="1"/>
  <c r="P452"/>
  <c r="M452"/>
  <c r="G452"/>
  <c r="Q452" s="1"/>
  <c r="P451"/>
  <c r="M451"/>
  <c r="G451"/>
  <c r="Q451" s="1"/>
  <c r="P450"/>
  <c r="M450"/>
  <c r="G450"/>
  <c r="Q450" s="1"/>
  <c r="P449"/>
  <c r="M449"/>
  <c r="G449"/>
  <c r="Q449" s="1"/>
  <c r="P448"/>
  <c r="M448"/>
  <c r="G448"/>
  <c r="Q448" s="1"/>
  <c r="P447"/>
  <c r="M447"/>
  <c r="G447"/>
  <c r="Q447" s="1"/>
  <c r="P446"/>
  <c r="M446"/>
  <c r="G446"/>
  <c r="Q446" s="1"/>
  <c r="P445"/>
  <c r="M445"/>
  <c r="G445"/>
  <c r="Q445" s="1"/>
  <c r="P444"/>
  <c r="M444"/>
  <c r="G444"/>
  <c r="Q444" s="1"/>
  <c r="P443"/>
  <c r="M443"/>
  <c r="G443"/>
  <c r="Q443" s="1"/>
  <c r="P442"/>
  <c r="M442"/>
  <c r="G442"/>
  <c r="Q442" s="1"/>
  <c r="P441"/>
  <c r="M441"/>
  <c r="G441"/>
  <c r="Q441" s="1"/>
  <c r="P440"/>
  <c r="M440"/>
  <c r="G440"/>
  <c r="Q440" s="1"/>
  <c r="P439"/>
  <c r="M439"/>
  <c r="G439"/>
  <c r="Q439" s="1"/>
  <c r="P438"/>
  <c r="M438"/>
  <c r="G438"/>
  <c r="Q438" s="1"/>
  <c r="P437"/>
  <c r="M437"/>
  <c r="G437"/>
  <c r="Q437" s="1"/>
  <c r="P436"/>
  <c r="M436"/>
  <c r="G436"/>
  <c r="Q436" s="1"/>
  <c r="P435"/>
  <c r="M435"/>
  <c r="G435"/>
  <c r="Q435" s="1"/>
  <c r="P434"/>
  <c r="M434"/>
  <c r="G434"/>
  <c r="Q434" s="1"/>
  <c r="P433"/>
  <c r="M433"/>
  <c r="G433"/>
  <c r="Q433" s="1"/>
  <c r="P432"/>
  <c r="M432"/>
  <c r="G432"/>
  <c r="Q432" s="1"/>
  <c r="P431"/>
  <c r="M431"/>
  <c r="G431"/>
  <c r="Q431" s="1"/>
  <c r="P430"/>
  <c r="M430"/>
  <c r="G430"/>
  <c r="Q430" s="1"/>
  <c r="P429"/>
  <c r="M429"/>
  <c r="G429"/>
  <c r="Q429" s="1"/>
  <c r="P428"/>
  <c r="M428"/>
  <c r="G428"/>
  <c r="Q428" s="1"/>
  <c r="P427"/>
  <c r="M427"/>
  <c r="G427"/>
  <c r="Q427" s="1"/>
  <c r="P426"/>
  <c r="M426"/>
  <c r="G426"/>
  <c r="Q426" s="1"/>
  <c r="P425"/>
  <c r="M425"/>
  <c r="G425"/>
  <c r="Q425" s="1"/>
  <c r="P424"/>
  <c r="M424"/>
  <c r="G424"/>
  <c r="Q424" s="1"/>
  <c r="P423"/>
  <c r="M423"/>
  <c r="G423"/>
  <c r="Q423" s="1"/>
  <c r="P422"/>
  <c r="M422"/>
  <c r="G422"/>
  <c r="Q422" s="1"/>
  <c r="P421"/>
  <c r="M421"/>
  <c r="G421"/>
  <c r="Q421" s="1"/>
  <c r="P420"/>
  <c r="M420"/>
  <c r="G420"/>
  <c r="Q420" s="1"/>
  <c r="P419"/>
  <c r="M419"/>
  <c r="G419"/>
  <c r="Q419" s="1"/>
  <c r="P418"/>
  <c r="M418"/>
  <c r="G418"/>
  <c r="Q418" s="1"/>
  <c r="P417"/>
  <c r="M417"/>
  <c r="G417"/>
  <c r="Q417" s="1"/>
  <c r="P416"/>
  <c r="M416"/>
  <c r="G416"/>
  <c r="Q416" s="1"/>
  <c r="P415"/>
  <c r="M415"/>
  <c r="G415"/>
  <c r="Q415" s="1"/>
  <c r="P414"/>
  <c r="M414"/>
  <c r="G414"/>
  <c r="Q414" s="1"/>
  <c r="P413"/>
  <c r="M413"/>
  <c r="G413"/>
  <c r="Q413" s="1"/>
  <c r="P412"/>
  <c r="M412"/>
  <c r="G412"/>
  <c r="Q412" s="1"/>
  <c r="P411"/>
  <c r="M411"/>
  <c r="G411"/>
  <c r="Q411" s="1"/>
  <c r="P410"/>
  <c r="M410"/>
  <c r="G410"/>
  <c r="Q410" s="1"/>
  <c r="P409"/>
  <c r="M409"/>
  <c r="G409"/>
  <c r="Q409" s="1"/>
  <c r="P408"/>
  <c r="M408"/>
  <c r="G408"/>
  <c r="Q408" s="1"/>
  <c r="P407"/>
  <c r="M407"/>
  <c r="G407"/>
  <c r="Q407" s="1"/>
  <c r="P406"/>
  <c r="M406"/>
  <c r="G406"/>
  <c r="Q406" s="1"/>
  <c r="P405"/>
  <c r="M405"/>
  <c r="G405"/>
  <c r="Q405" s="1"/>
  <c r="P404"/>
  <c r="M404"/>
  <c r="G404"/>
  <c r="Q404" s="1"/>
  <c r="P403"/>
  <c r="M403"/>
  <c r="G403"/>
  <c r="Q403" s="1"/>
  <c r="P402"/>
  <c r="M402"/>
  <c r="G402"/>
  <c r="Q402" s="1"/>
  <c r="P401"/>
  <c r="M401"/>
  <c r="G401"/>
  <c r="Q401" s="1"/>
  <c r="P400"/>
  <c r="M400"/>
  <c r="G400"/>
  <c r="Q400" s="1"/>
  <c r="P399"/>
  <c r="M399"/>
  <c r="G399"/>
  <c r="Q399" s="1"/>
  <c r="P398"/>
  <c r="M398"/>
  <c r="G398"/>
  <c r="Q398" s="1"/>
  <c r="P397"/>
  <c r="M397"/>
  <c r="G397"/>
  <c r="Q397" s="1"/>
  <c r="P396"/>
  <c r="M396"/>
  <c r="G396"/>
  <c r="Q396" s="1"/>
  <c r="P395"/>
  <c r="M395"/>
  <c r="G395"/>
  <c r="Q395" s="1"/>
  <c r="P394"/>
  <c r="M394"/>
  <c r="G394"/>
  <c r="Q394" s="1"/>
  <c r="P393"/>
  <c r="M393"/>
  <c r="G393"/>
  <c r="Q393" s="1"/>
  <c r="P392"/>
  <c r="M392"/>
  <c r="G392"/>
  <c r="Q392" s="1"/>
  <c r="P391"/>
  <c r="M391"/>
  <c r="G391"/>
  <c r="Q391" s="1"/>
  <c r="P390"/>
  <c r="M390"/>
  <c r="G390"/>
  <c r="Q390" s="1"/>
  <c r="P389"/>
  <c r="M389"/>
  <c r="G389"/>
  <c r="Q389" s="1"/>
  <c r="P388"/>
  <c r="M388"/>
  <c r="G388"/>
  <c r="Q388" s="1"/>
  <c r="P387"/>
  <c r="M387"/>
  <c r="G387"/>
  <c r="Q387" s="1"/>
  <c r="P386"/>
  <c r="M386"/>
  <c r="G386"/>
  <c r="Q386" s="1"/>
  <c r="P385"/>
  <c r="M385"/>
  <c r="G385"/>
  <c r="Q385" s="1"/>
  <c r="P384"/>
  <c r="M384"/>
  <c r="G384"/>
  <c r="Q384" s="1"/>
  <c r="P383"/>
  <c r="M383"/>
  <c r="G383"/>
  <c r="Q383" s="1"/>
  <c r="P382"/>
  <c r="M382"/>
  <c r="G382"/>
  <c r="Q382" s="1"/>
  <c r="P381"/>
  <c r="M381"/>
  <c r="G381"/>
  <c r="Q381" s="1"/>
  <c r="P380"/>
  <c r="M380"/>
  <c r="G380"/>
  <c r="Q380" s="1"/>
  <c r="P379"/>
  <c r="M379"/>
  <c r="G379"/>
  <c r="Q379" s="1"/>
  <c r="P378"/>
  <c r="M378"/>
  <c r="G378"/>
  <c r="Q378" s="1"/>
  <c r="P377"/>
  <c r="M377"/>
  <c r="G377"/>
  <c r="Q377" s="1"/>
  <c r="P376"/>
  <c r="M376"/>
  <c r="G376"/>
  <c r="Q376" s="1"/>
  <c r="P375"/>
  <c r="M375"/>
  <c r="G375"/>
  <c r="Q375" s="1"/>
  <c r="P374"/>
  <c r="M374"/>
  <c r="G374"/>
  <c r="Q374" s="1"/>
  <c r="P373"/>
  <c r="M373"/>
  <c r="G373"/>
  <c r="Q373" s="1"/>
  <c r="P372"/>
  <c r="M372"/>
  <c r="G372"/>
  <c r="Q372" s="1"/>
  <c r="P371"/>
  <c r="M371"/>
  <c r="G371"/>
  <c r="Q371" s="1"/>
  <c r="P370"/>
  <c r="M370"/>
  <c r="G370"/>
  <c r="Q370" s="1"/>
  <c r="P369"/>
  <c r="M369"/>
  <c r="G369"/>
  <c r="Q369" s="1"/>
  <c r="P368"/>
  <c r="M368"/>
  <c r="G368"/>
  <c r="Q368" s="1"/>
  <c r="P367"/>
  <c r="M367"/>
  <c r="G367"/>
  <c r="Q367" s="1"/>
  <c r="P366"/>
  <c r="M366"/>
  <c r="G366"/>
  <c r="Q366" s="1"/>
  <c r="P365"/>
  <c r="M365"/>
  <c r="G365"/>
  <c r="Q365" s="1"/>
  <c r="P364"/>
  <c r="M364"/>
  <c r="G364"/>
  <c r="Q364" s="1"/>
  <c r="P363"/>
  <c r="M363"/>
  <c r="G363"/>
  <c r="Q363" s="1"/>
  <c r="P362"/>
  <c r="M362"/>
  <c r="G362"/>
  <c r="Q362" s="1"/>
  <c r="P361"/>
  <c r="M361"/>
  <c r="G361"/>
  <c r="Q361" s="1"/>
  <c r="P360"/>
  <c r="M360"/>
  <c r="G360"/>
  <c r="Q360" s="1"/>
  <c r="P359"/>
  <c r="M359"/>
  <c r="G359"/>
  <c r="Q359" s="1"/>
  <c r="P358"/>
  <c r="M358"/>
  <c r="G358"/>
  <c r="Q358" s="1"/>
  <c r="P357"/>
  <c r="M357"/>
  <c r="G357"/>
  <c r="Q357" s="1"/>
  <c r="P356"/>
  <c r="M356"/>
  <c r="G356"/>
  <c r="Q356" s="1"/>
  <c r="P355"/>
  <c r="M355"/>
  <c r="G355"/>
  <c r="Q355" s="1"/>
  <c r="P354"/>
  <c r="M354"/>
  <c r="G354"/>
  <c r="Q354" s="1"/>
  <c r="P353"/>
  <c r="M353"/>
  <c r="G353"/>
  <c r="Q353" s="1"/>
  <c r="P352"/>
  <c r="M352"/>
  <c r="G352"/>
  <c r="Q352" s="1"/>
  <c r="P351"/>
  <c r="M351"/>
  <c r="G351"/>
  <c r="Q351" s="1"/>
  <c r="P350"/>
  <c r="M350"/>
  <c r="G350"/>
  <c r="Q350" s="1"/>
  <c r="P349"/>
  <c r="M349"/>
  <c r="G349"/>
  <c r="Q349" s="1"/>
  <c r="P348"/>
  <c r="M348"/>
  <c r="G348"/>
  <c r="Q348" s="1"/>
  <c r="P347"/>
  <c r="M347"/>
  <c r="G347"/>
  <c r="Q347" s="1"/>
  <c r="P346"/>
  <c r="M346"/>
  <c r="G346"/>
  <c r="Q346" s="1"/>
  <c r="P345"/>
  <c r="M345"/>
  <c r="G345"/>
  <c r="Q345" s="1"/>
  <c r="P344"/>
  <c r="M344"/>
  <c r="G344"/>
  <c r="Q344" s="1"/>
  <c r="P343"/>
  <c r="M343"/>
  <c r="G343"/>
  <c r="Q343" s="1"/>
  <c r="P342"/>
  <c r="M342"/>
  <c r="G342"/>
  <c r="Q342" s="1"/>
  <c r="P341"/>
  <c r="M341"/>
  <c r="G341"/>
  <c r="Q341" s="1"/>
  <c r="P340"/>
  <c r="M340"/>
  <c r="G340"/>
  <c r="Q340" s="1"/>
  <c r="P339"/>
  <c r="M339"/>
  <c r="G339"/>
  <c r="Q339" s="1"/>
  <c r="P338"/>
  <c r="M338"/>
  <c r="G338"/>
  <c r="Q338" s="1"/>
  <c r="P337"/>
  <c r="M337"/>
  <c r="G337"/>
  <c r="Q337" s="1"/>
  <c r="P336"/>
  <c r="M336"/>
  <c r="G336"/>
  <c r="Q336" s="1"/>
  <c r="P335"/>
  <c r="M335"/>
  <c r="G335"/>
  <c r="Q335" s="1"/>
  <c r="P334"/>
  <c r="M334"/>
  <c r="G334"/>
  <c r="Q334" s="1"/>
  <c r="P333"/>
  <c r="M333"/>
  <c r="G333"/>
  <c r="Q333" s="1"/>
  <c r="P332"/>
  <c r="M332"/>
  <c r="G332"/>
  <c r="Q332" s="1"/>
  <c r="P331"/>
  <c r="M331"/>
  <c r="G331"/>
  <c r="Q331" s="1"/>
  <c r="P330"/>
  <c r="M330"/>
  <c r="G330"/>
  <c r="Q330" s="1"/>
  <c r="P329"/>
  <c r="M329"/>
  <c r="G329"/>
  <c r="Q329" s="1"/>
  <c r="P328"/>
  <c r="M328"/>
  <c r="G328"/>
  <c r="Q328" s="1"/>
  <c r="P327"/>
  <c r="M327"/>
  <c r="G327"/>
  <c r="Q327" s="1"/>
  <c r="P326"/>
  <c r="M326"/>
  <c r="G326"/>
  <c r="Q326" s="1"/>
  <c r="P325"/>
  <c r="M325"/>
  <c r="G325"/>
  <c r="Q325" s="1"/>
  <c r="P324"/>
  <c r="M324"/>
  <c r="G324"/>
  <c r="Q324" s="1"/>
  <c r="P323"/>
  <c r="M323"/>
  <c r="G323"/>
  <c r="Q323" s="1"/>
  <c r="P322"/>
  <c r="M322"/>
  <c r="G322"/>
  <c r="Q322" s="1"/>
  <c r="P321"/>
  <c r="M321"/>
  <c r="G321"/>
  <c r="Q321" s="1"/>
  <c r="P320"/>
  <c r="M320"/>
  <c r="G320"/>
  <c r="Q320" s="1"/>
  <c r="P319"/>
  <c r="M319"/>
  <c r="G319"/>
  <c r="Q319" s="1"/>
  <c r="P318"/>
  <c r="M318"/>
  <c r="G318"/>
  <c r="Q318" s="1"/>
  <c r="P317"/>
  <c r="M317"/>
  <c r="G317"/>
  <c r="Q317" s="1"/>
  <c r="P316"/>
  <c r="M316"/>
  <c r="G316"/>
  <c r="Q316" s="1"/>
  <c r="P315"/>
  <c r="M315"/>
  <c r="G315"/>
  <c r="Q315" s="1"/>
  <c r="P314"/>
  <c r="M314"/>
  <c r="G314"/>
  <c r="Q314" s="1"/>
  <c r="P313"/>
  <c r="M313"/>
  <c r="G313"/>
  <c r="Q313" s="1"/>
  <c r="P312"/>
  <c r="M312"/>
  <c r="G312"/>
  <c r="Q312" s="1"/>
  <c r="P311"/>
  <c r="M311"/>
  <c r="G311"/>
  <c r="Q311" s="1"/>
  <c r="P310"/>
  <c r="M310"/>
  <c r="G310"/>
  <c r="Q310" s="1"/>
  <c r="P309"/>
  <c r="M309"/>
  <c r="G309"/>
  <c r="Q309" s="1"/>
  <c r="P308"/>
  <c r="M308"/>
  <c r="G308"/>
  <c r="Q308" s="1"/>
  <c r="P307"/>
  <c r="M307"/>
  <c r="G307"/>
  <c r="Q307" s="1"/>
  <c r="P306"/>
  <c r="M306"/>
  <c r="G306"/>
  <c r="Q306" s="1"/>
  <c r="P305"/>
  <c r="M305"/>
  <c r="G305"/>
  <c r="Q305" s="1"/>
  <c r="P304"/>
  <c r="M304"/>
  <c r="G304"/>
  <c r="Q304" s="1"/>
  <c r="P303"/>
  <c r="M303"/>
  <c r="G303"/>
  <c r="Q303" s="1"/>
  <c r="P302"/>
  <c r="M302"/>
  <c r="G302"/>
  <c r="Q302" s="1"/>
  <c r="P301"/>
  <c r="M301"/>
  <c r="G301"/>
  <c r="Q301" s="1"/>
  <c r="P300"/>
  <c r="M300"/>
  <c r="G300"/>
  <c r="Q300" s="1"/>
  <c r="P299"/>
  <c r="M299"/>
  <c r="G299"/>
  <c r="Q299" s="1"/>
  <c r="P298"/>
  <c r="M298"/>
  <c r="G298"/>
  <c r="Q298" s="1"/>
  <c r="P297"/>
  <c r="M297"/>
  <c r="G297"/>
  <c r="Q297" s="1"/>
  <c r="P296"/>
  <c r="M296"/>
  <c r="G296"/>
  <c r="Q296" s="1"/>
  <c r="P295"/>
  <c r="M295"/>
  <c r="G295"/>
  <c r="Q295" s="1"/>
  <c r="P294"/>
  <c r="M294"/>
  <c r="G294"/>
  <c r="Q294" s="1"/>
  <c r="P293"/>
  <c r="M293"/>
  <c r="G293"/>
  <c r="Q293" s="1"/>
  <c r="P292"/>
  <c r="M292"/>
  <c r="G292"/>
  <c r="Q292" s="1"/>
  <c r="P291"/>
  <c r="M291"/>
  <c r="G291"/>
  <c r="Q291" s="1"/>
  <c r="P290"/>
  <c r="M290"/>
  <c r="G290"/>
  <c r="Q290" s="1"/>
  <c r="P289"/>
  <c r="M289"/>
  <c r="G289"/>
  <c r="Q289" s="1"/>
  <c r="P288"/>
  <c r="M288"/>
  <c r="G288"/>
  <c r="Q288" s="1"/>
  <c r="P287"/>
  <c r="M287"/>
  <c r="G287"/>
  <c r="Q287" s="1"/>
  <c r="P286"/>
  <c r="M286"/>
  <c r="G286"/>
  <c r="Q286" s="1"/>
  <c r="P285"/>
  <c r="M285"/>
  <c r="G285"/>
  <c r="Q285" s="1"/>
  <c r="P284"/>
  <c r="M284"/>
  <c r="G284"/>
  <c r="Q284" s="1"/>
  <c r="P283"/>
  <c r="M283"/>
  <c r="G283"/>
  <c r="Q283" s="1"/>
  <c r="P282"/>
  <c r="M282"/>
  <c r="G282"/>
  <c r="Q282" s="1"/>
  <c r="P281"/>
  <c r="M281"/>
  <c r="G281"/>
  <c r="Q281" s="1"/>
  <c r="P280"/>
  <c r="M280"/>
  <c r="G280"/>
  <c r="Q280" s="1"/>
  <c r="P279"/>
  <c r="M279"/>
  <c r="G279"/>
  <c r="Q279" s="1"/>
  <c r="P278"/>
  <c r="M278"/>
  <c r="G278"/>
  <c r="Q278" s="1"/>
  <c r="P277"/>
  <c r="M277"/>
  <c r="G277"/>
  <c r="Q277" s="1"/>
  <c r="P276"/>
  <c r="M276"/>
  <c r="G276"/>
  <c r="Q276" s="1"/>
  <c r="P275"/>
  <c r="M275"/>
  <c r="G275"/>
  <c r="Q275" s="1"/>
  <c r="P274"/>
  <c r="M274"/>
  <c r="G274"/>
  <c r="Q274" s="1"/>
  <c r="P273"/>
  <c r="M273"/>
  <c r="G273"/>
  <c r="Q273" s="1"/>
  <c r="P272"/>
  <c r="M272"/>
  <c r="G272"/>
  <c r="Q272" s="1"/>
  <c r="P271"/>
  <c r="M271"/>
  <c r="G271"/>
  <c r="Q271" s="1"/>
  <c r="P270"/>
  <c r="M270"/>
  <c r="G270"/>
  <c r="Q270" s="1"/>
  <c r="P269"/>
  <c r="M269"/>
  <c r="G269"/>
  <c r="Q269" s="1"/>
  <c r="P268"/>
  <c r="M268"/>
  <c r="G268"/>
  <c r="Q268" s="1"/>
  <c r="P267"/>
  <c r="M267"/>
  <c r="G267"/>
  <c r="Q267" s="1"/>
  <c r="P266"/>
  <c r="M266"/>
  <c r="G266"/>
  <c r="Q266" s="1"/>
  <c r="P265"/>
  <c r="M265"/>
  <c r="G265"/>
  <c r="Q265" s="1"/>
  <c r="P264"/>
  <c r="M264"/>
  <c r="G264"/>
  <c r="Q264" s="1"/>
  <c r="P263"/>
  <c r="M263"/>
  <c r="G263"/>
  <c r="Q263" s="1"/>
  <c r="P262"/>
  <c r="M262"/>
  <c r="G262"/>
  <c r="Q262" s="1"/>
  <c r="P261"/>
  <c r="M261"/>
  <c r="G261"/>
  <c r="Q261" s="1"/>
  <c r="P260"/>
  <c r="M260"/>
  <c r="G260"/>
  <c r="Q260" s="1"/>
  <c r="P259"/>
  <c r="M259"/>
  <c r="G259"/>
  <c r="Q259" s="1"/>
  <c r="P258"/>
  <c r="M258"/>
  <c r="G258"/>
  <c r="Q258" s="1"/>
  <c r="P257"/>
  <c r="M257"/>
  <c r="G257"/>
  <c r="Q257" s="1"/>
  <c r="P256"/>
  <c r="M256"/>
  <c r="G256"/>
  <c r="Q256" s="1"/>
  <c r="P255"/>
  <c r="M255"/>
  <c r="G255"/>
  <c r="Q255" s="1"/>
  <c r="P254"/>
  <c r="M254"/>
  <c r="G254"/>
  <c r="Q254" s="1"/>
  <c r="P253"/>
  <c r="M253"/>
  <c r="G253"/>
  <c r="Q253" s="1"/>
  <c r="P252"/>
  <c r="M252"/>
  <c r="G252"/>
  <c r="Q252" s="1"/>
  <c r="P251"/>
  <c r="M251"/>
  <c r="G251"/>
  <c r="Q251" s="1"/>
  <c r="P250"/>
  <c r="M250"/>
  <c r="G250"/>
  <c r="Q250" s="1"/>
  <c r="P249"/>
  <c r="M249"/>
  <c r="G249"/>
  <c r="Q249" s="1"/>
  <c r="P248"/>
  <c r="M248"/>
  <c r="G248"/>
  <c r="Q248" s="1"/>
  <c r="P247"/>
  <c r="M247"/>
  <c r="G247"/>
  <c r="Q247" s="1"/>
  <c r="P246"/>
  <c r="M246"/>
  <c r="G246"/>
  <c r="Q246" s="1"/>
  <c r="P245"/>
  <c r="M245"/>
  <c r="G245"/>
  <c r="Q245" s="1"/>
  <c r="P244"/>
  <c r="M244"/>
  <c r="G244"/>
  <c r="Q244" s="1"/>
  <c r="P243"/>
  <c r="M243"/>
  <c r="G243"/>
  <c r="Q243" s="1"/>
  <c r="P242"/>
  <c r="M242"/>
  <c r="G242"/>
  <c r="Q242" s="1"/>
  <c r="P241"/>
  <c r="M241"/>
  <c r="G241"/>
  <c r="Q241" s="1"/>
  <c r="P240"/>
  <c r="M240"/>
  <c r="G240"/>
  <c r="Q240" s="1"/>
  <c r="P239"/>
  <c r="M239"/>
  <c r="G239"/>
  <c r="Q239" s="1"/>
  <c r="P238"/>
  <c r="M238"/>
  <c r="G238"/>
  <c r="Q238" s="1"/>
  <c r="P237"/>
  <c r="M237"/>
  <c r="G237"/>
  <c r="Q237" s="1"/>
  <c r="P236"/>
  <c r="M236"/>
  <c r="G236"/>
  <c r="Q236" s="1"/>
  <c r="P235"/>
  <c r="M235"/>
  <c r="G235"/>
  <c r="Q235" s="1"/>
  <c r="P234"/>
  <c r="M234"/>
  <c r="G234"/>
  <c r="Q234" s="1"/>
  <c r="P233"/>
  <c r="M233"/>
  <c r="G233"/>
  <c r="Q233" s="1"/>
  <c r="P232"/>
  <c r="M232"/>
  <c r="G232"/>
  <c r="Q232" s="1"/>
  <c r="P231"/>
  <c r="M231"/>
  <c r="G231"/>
  <c r="Q231" s="1"/>
  <c r="P230"/>
  <c r="M230"/>
  <c r="G230"/>
  <c r="Q230" s="1"/>
  <c r="P229"/>
  <c r="M229"/>
  <c r="G229"/>
  <c r="Q229" s="1"/>
  <c r="P228"/>
  <c r="M228"/>
  <c r="G228"/>
  <c r="Q228" s="1"/>
  <c r="P227"/>
  <c r="M227"/>
  <c r="G227"/>
  <c r="Q227" s="1"/>
  <c r="P226"/>
  <c r="M226"/>
  <c r="G226"/>
  <c r="Q226" s="1"/>
  <c r="P225"/>
  <c r="M225"/>
  <c r="G225"/>
  <c r="Q225" s="1"/>
  <c r="P224"/>
  <c r="M224"/>
  <c r="G224"/>
  <c r="Q224" s="1"/>
  <c r="P223"/>
  <c r="M223"/>
  <c r="G223"/>
  <c r="Q223" s="1"/>
  <c r="P222"/>
  <c r="M222"/>
  <c r="G222"/>
  <c r="Q222" s="1"/>
  <c r="P221"/>
  <c r="M221"/>
  <c r="G221"/>
  <c r="Q221" s="1"/>
  <c r="P220"/>
  <c r="M220"/>
  <c r="G220"/>
  <c r="Q220" s="1"/>
  <c r="P219"/>
  <c r="M219"/>
  <c r="G219"/>
  <c r="Q219" s="1"/>
  <c r="P218"/>
  <c r="M218"/>
  <c r="G218"/>
  <c r="Q218" s="1"/>
  <c r="P217"/>
  <c r="M217"/>
  <c r="G217"/>
  <c r="Q217" s="1"/>
  <c r="P216"/>
  <c r="M216"/>
  <c r="G216"/>
  <c r="Q216" s="1"/>
  <c r="P215"/>
  <c r="M215"/>
  <c r="G215"/>
  <c r="Q215" s="1"/>
  <c r="P214"/>
  <c r="M214"/>
  <c r="G214"/>
  <c r="Q214" s="1"/>
  <c r="P213"/>
  <c r="M213"/>
  <c r="G213"/>
  <c r="Q213" s="1"/>
  <c r="P212"/>
  <c r="M212"/>
  <c r="G212"/>
  <c r="Q212" s="1"/>
  <c r="P211"/>
  <c r="M211"/>
  <c r="G211"/>
  <c r="Q211" s="1"/>
  <c r="P210"/>
  <c r="M210"/>
  <c r="G210"/>
  <c r="Q210" s="1"/>
  <c r="P209"/>
  <c r="M209"/>
  <c r="G209"/>
  <c r="Q209" s="1"/>
  <c r="P208"/>
  <c r="M208"/>
  <c r="G208"/>
  <c r="Q208" s="1"/>
  <c r="P207"/>
  <c r="M207"/>
  <c r="G207"/>
  <c r="Q207" s="1"/>
  <c r="P206"/>
  <c r="M206"/>
  <c r="G206"/>
  <c r="Q206" s="1"/>
  <c r="P205"/>
  <c r="M205"/>
  <c r="G205"/>
  <c r="Q205" s="1"/>
  <c r="P204"/>
  <c r="M204"/>
  <c r="G204"/>
  <c r="Q204" s="1"/>
  <c r="P203"/>
  <c r="M203"/>
  <c r="G203"/>
  <c r="Q203" s="1"/>
  <c r="P202"/>
  <c r="M202"/>
  <c r="G202"/>
  <c r="Q202" s="1"/>
  <c r="P201"/>
  <c r="M201"/>
  <c r="G201"/>
  <c r="Q201" s="1"/>
  <c r="P200"/>
  <c r="M200"/>
  <c r="G200"/>
  <c r="Q200" s="1"/>
  <c r="P199"/>
  <c r="M199"/>
  <c r="G199"/>
  <c r="Q199" s="1"/>
  <c r="P198"/>
  <c r="M198"/>
  <c r="G198"/>
  <c r="Q198" s="1"/>
  <c r="P197"/>
  <c r="M197"/>
  <c r="G197"/>
  <c r="Q197" s="1"/>
  <c r="P196"/>
  <c r="M196"/>
  <c r="G196"/>
  <c r="Q196" s="1"/>
  <c r="P195"/>
  <c r="M195"/>
  <c r="G195"/>
  <c r="Q195" s="1"/>
  <c r="P194"/>
  <c r="M194"/>
  <c r="G194"/>
  <c r="Q194" s="1"/>
  <c r="P193"/>
  <c r="M193"/>
  <c r="G193"/>
  <c r="Q193" s="1"/>
  <c r="P192"/>
  <c r="M192"/>
  <c r="G192"/>
  <c r="Q192" s="1"/>
  <c r="P191"/>
  <c r="M191"/>
  <c r="G191"/>
  <c r="Q191" s="1"/>
  <c r="P190"/>
  <c r="M190"/>
  <c r="G190"/>
  <c r="Q190" s="1"/>
  <c r="P189"/>
  <c r="M189"/>
  <c r="G189"/>
  <c r="Q189" s="1"/>
  <c r="P188"/>
  <c r="M188"/>
  <c r="G188"/>
  <c r="Q188" s="1"/>
  <c r="P187"/>
  <c r="M187"/>
  <c r="G187"/>
  <c r="Q187" s="1"/>
  <c r="P186"/>
  <c r="M186"/>
  <c r="G186"/>
  <c r="Q186" s="1"/>
  <c r="P185"/>
  <c r="M185"/>
  <c r="G185"/>
  <c r="Q185" s="1"/>
  <c r="P184"/>
  <c r="M184"/>
  <c r="G184"/>
  <c r="Q184" s="1"/>
  <c r="P183"/>
  <c r="M183"/>
  <c r="G183"/>
  <c r="Q183" s="1"/>
  <c r="P182"/>
  <c r="M182"/>
  <c r="G182"/>
  <c r="Q182" s="1"/>
  <c r="P181"/>
  <c r="M181"/>
  <c r="G181"/>
  <c r="Q181" s="1"/>
  <c r="P180"/>
  <c r="M180"/>
  <c r="G180"/>
  <c r="Q180" s="1"/>
  <c r="P179"/>
  <c r="M179"/>
  <c r="G179"/>
  <c r="Q179" s="1"/>
  <c r="P178"/>
  <c r="M178"/>
  <c r="G178"/>
  <c r="Q178" s="1"/>
  <c r="P177"/>
  <c r="M177"/>
  <c r="G177"/>
  <c r="Q177" s="1"/>
  <c r="P176"/>
  <c r="M176"/>
  <c r="G176"/>
  <c r="Q176" s="1"/>
  <c r="P175"/>
  <c r="M175"/>
  <c r="G175"/>
  <c r="Q175" s="1"/>
  <c r="P174"/>
  <c r="M174"/>
  <c r="G174"/>
  <c r="Q174" s="1"/>
  <c r="P173"/>
  <c r="M173"/>
  <c r="G173"/>
  <c r="Q173" s="1"/>
  <c r="P172"/>
  <c r="M172"/>
  <c r="G172"/>
  <c r="Q172" s="1"/>
  <c r="P171"/>
  <c r="M171"/>
  <c r="G171"/>
  <c r="Q171" s="1"/>
  <c r="P170"/>
  <c r="M170"/>
  <c r="G170"/>
  <c r="Q170" s="1"/>
  <c r="P169"/>
  <c r="M169"/>
  <c r="G169"/>
  <c r="Q169" s="1"/>
  <c r="P168"/>
  <c r="M168"/>
  <c r="G168"/>
  <c r="Q168" s="1"/>
  <c r="P167"/>
  <c r="M167"/>
  <c r="G167"/>
  <c r="Q167" s="1"/>
  <c r="P166"/>
  <c r="M166"/>
  <c r="G166"/>
  <c r="Q166" s="1"/>
  <c r="P165"/>
  <c r="M165"/>
  <c r="G165"/>
  <c r="Q165" s="1"/>
  <c r="P164"/>
  <c r="M164"/>
  <c r="G164"/>
  <c r="Q164" s="1"/>
  <c r="P163"/>
  <c r="M163"/>
  <c r="G163"/>
  <c r="Q163" s="1"/>
  <c r="P162"/>
  <c r="M162"/>
  <c r="G162"/>
  <c r="Q162" s="1"/>
  <c r="P161"/>
  <c r="M161"/>
  <c r="G161"/>
  <c r="Q161" s="1"/>
  <c r="P160"/>
  <c r="M160"/>
  <c r="G160"/>
  <c r="Q160" s="1"/>
  <c r="P159"/>
  <c r="M159"/>
  <c r="G159"/>
  <c r="Q159" s="1"/>
  <c r="P158"/>
  <c r="M158"/>
  <c r="G158"/>
  <c r="Q158" s="1"/>
  <c r="P157"/>
  <c r="M157"/>
  <c r="G157"/>
  <c r="Q157" s="1"/>
  <c r="P156"/>
  <c r="M156"/>
  <c r="G156"/>
  <c r="Q156" s="1"/>
  <c r="P155"/>
  <c r="M155"/>
  <c r="G155"/>
  <c r="Q155" s="1"/>
  <c r="P154"/>
  <c r="M154"/>
  <c r="G154"/>
  <c r="Q154" s="1"/>
  <c r="P153"/>
  <c r="M153"/>
  <c r="G153"/>
  <c r="Q153" s="1"/>
  <c r="P152"/>
  <c r="M152"/>
  <c r="G152"/>
  <c r="Q152" s="1"/>
  <c r="P151"/>
  <c r="M151"/>
  <c r="G151"/>
  <c r="Q151" s="1"/>
  <c r="P150"/>
  <c r="M150"/>
  <c r="G150"/>
  <c r="Q150" s="1"/>
  <c r="P149"/>
  <c r="M149"/>
  <c r="G149"/>
  <c r="Q149" s="1"/>
  <c r="P148"/>
  <c r="M148"/>
  <c r="G148"/>
  <c r="Q148" s="1"/>
  <c r="P147"/>
  <c r="M147"/>
  <c r="G147"/>
  <c r="Q147" s="1"/>
  <c r="P146"/>
  <c r="M146"/>
  <c r="G146"/>
  <c r="Q146" s="1"/>
  <c r="P145"/>
  <c r="M145"/>
  <c r="G145"/>
  <c r="Q145" s="1"/>
  <c r="P144"/>
  <c r="M144"/>
  <c r="G144"/>
  <c r="Q144" s="1"/>
  <c r="P143"/>
  <c r="M143"/>
  <c r="G143"/>
  <c r="Q143" s="1"/>
  <c r="P142"/>
  <c r="M142"/>
  <c r="G142"/>
  <c r="Q142" s="1"/>
  <c r="P141"/>
  <c r="M141"/>
  <c r="G141"/>
  <c r="Q141" s="1"/>
  <c r="P140"/>
  <c r="M140"/>
  <c r="G140"/>
  <c r="Q140" s="1"/>
  <c r="P139"/>
  <c r="M139"/>
  <c r="G139"/>
  <c r="Q139" s="1"/>
  <c r="P138"/>
  <c r="M138"/>
  <c r="G138"/>
  <c r="Q138" s="1"/>
  <c r="P137"/>
  <c r="M137"/>
  <c r="G137"/>
  <c r="Q137" s="1"/>
  <c r="P136"/>
  <c r="M136"/>
  <c r="G136"/>
  <c r="Q136" s="1"/>
  <c r="P135"/>
  <c r="M135"/>
  <c r="G135"/>
  <c r="Q135" s="1"/>
  <c r="P134"/>
  <c r="M134"/>
  <c r="G134"/>
  <c r="Q134" s="1"/>
  <c r="P133"/>
  <c r="M133"/>
  <c r="G133"/>
  <c r="Q133" s="1"/>
  <c r="P132"/>
  <c r="M132"/>
  <c r="G132"/>
  <c r="Q132" s="1"/>
  <c r="P131"/>
  <c r="M131"/>
  <c r="G131"/>
  <c r="Q131" s="1"/>
  <c r="P130"/>
  <c r="M130"/>
  <c r="G130"/>
  <c r="Q130" s="1"/>
  <c r="P129"/>
  <c r="M129"/>
  <c r="G129"/>
  <c r="Q129" s="1"/>
  <c r="P128"/>
  <c r="M128"/>
  <c r="G128"/>
  <c r="Q128" s="1"/>
  <c r="P127"/>
  <c r="M127"/>
  <c r="G127"/>
  <c r="Q127" s="1"/>
  <c r="P126"/>
  <c r="M126"/>
  <c r="G126"/>
  <c r="Q126" s="1"/>
  <c r="P125"/>
  <c r="M125"/>
  <c r="G125"/>
  <c r="Q125" s="1"/>
  <c r="P124"/>
  <c r="M124"/>
  <c r="G124"/>
  <c r="Q124" s="1"/>
  <c r="P123"/>
  <c r="M123"/>
  <c r="G123"/>
  <c r="Q123" s="1"/>
  <c r="P122"/>
  <c r="M122"/>
  <c r="G122"/>
  <c r="Q122" s="1"/>
  <c r="P121"/>
  <c r="M121"/>
  <c r="G121"/>
  <c r="Q121" s="1"/>
  <c r="P120"/>
  <c r="M120"/>
  <c r="G120"/>
  <c r="Q120" s="1"/>
  <c r="P119"/>
  <c r="M119"/>
  <c r="G119"/>
  <c r="Q119" s="1"/>
  <c r="P118"/>
  <c r="M118"/>
  <c r="G118"/>
  <c r="Q118" s="1"/>
  <c r="P117"/>
  <c r="M117"/>
  <c r="G117"/>
  <c r="Q117" s="1"/>
  <c r="P116"/>
  <c r="M116"/>
  <c r="G116"/>
  <c r="Q116" s="1"/>
  <c r="P115"/>
  <c r="M115"/>
  <c r="G115"/>
  <c r="Q115" s="1"/>
  <c r="P114"/>
  <c r="M114"/>
  <c r="G114"/>
  <c r="Q114" s="1"/>
  <c r="P113"/>
  <c r="M113"/>
  <c r="G113"/>
  <c r="Q113" s="1"/>
  <c r="P112"/>
  <c r="M112"/>
  <c r="G112"/>
  <c r="Q112" s="1"/>
  <c r="P111"/>
  <c r="M111"/>
  <c r="G111"/>
  <c r="Q111" s="1"/>
  <c r="P110"/>
  <c r="M110"/>
  <c r="G110"/>
  <c r="Q110" s="1"/>
  <c r="P109"/>
  <c r="M109"/>
  <c r="G109"/>
  <c r="Q109" s="1"/>
  <c r="P108"/>
  <c r="M108"/>
  <c r="G108"/>
  <c r="Q108" s="1"/>
  <c r="P107"/>
  <c r="M107"/>
  <c r="G107"/>
  <c r="Q107" s="1"/>
  <c r="P106"/>
  <c r="M106"/>
  <c r="G106"/>
  <c r="Q106" s="1"/>
  <c r="P105"/>
  <c r="M105"/>
  <c r="G105"/>
  <c r="Q105" s="1"/>
  <c r="P104"/>
  <c r="M104"/>
  <c r="G104"/>
  <c r="Q104" s="1"/>
  <c r="P103"/>
  <c r="M103"/>
  <c r="G103"/>
  <c r="Q103" s="1"/>
  <c r="P102"/>
  <c r="M102"/>
  <c r="G102"/>
  <c r="Q102" s="1"/>
  <c r="P101"/>
  <c r="M101"/>
  <c r="G101"/>
  <c r="Q101" s="1"/>
  <c r="P100"/>
  <c r="M100"/>
  <c r="G100"/>
  <c r="Q100" s="1"/>
  <c r="P99"/>
  <c r="M99"/>
  <c r="G99"/>
  <c r="Q99" s="1"/>
  <c r="P98"/>
  <c r="M98"/>
  <c r="G98"/>
  <c r="Q98" s="1"/>
  <c r="P97"/>
  <c r="M97"/>
  <c r="G97"/>
  <c r="Q97" s="1"/>
  <c r="P96"/>
  <c r="M96"/>
  <c r="G96"/>
  <c r="Q96" s="1"/>
  <c r="P95"/>
  <c r="M95"/>
  <c r="G95"/>
  <c r="Q95" s="1"/>
  <c r="P94"/>
  <c r="M94"/>
  <c r="G94"/>
  <c r="Q94" s="1"/>
  <c r="P93"/>
  <c r="M93"/>
  <c r="G93"/>
  <c r="Q93" s="1"/>
  <c r="P92"/>
  <c r="M92"/>
  <c r="G92"/>
  <c r="Q92" s="1"/>
  <c r="P91"/>
  <c r="M91"/>
  <c r="G91"/>
  <c r="Q91" s="1"/>
  <c r="P90"/>
  <c r="M90"/>
  <c r="G90"/>
  <c r="Q90" s="1"/>
  <c r="P89"/>
  <c r="M89"/>
  <c r="G89"/>
  <c r="Q89" s="1"/>
  <c r="P88"/>
  <c r="M88"/>
  <c r="G88"/>
  <c r="Q88" s="1"/>
  <c r="P87"/>
  <c r="M87"/>
  <c r="G87"/>
  <c r="Q87" s="1"/>
  <c r="P86"/>
  <c r="M86"/>
  <c r="G86"/>
  <c r="Q86" s="1"/>
  <c r="P85"/>
  <c r="M85"/>
  <c r="G85"/>
  <c r="Q85" s="1"/>
  <c r="P84"/>
  <c r="M84"/>
  <c r="G84"/>
  <c r="Q84" s="1"/>
  <c r="P83"/>
  <c r="M83"/>
  <c r="G83"/>
  <c r="Q83" s="1"/>
  <c r="P82"/>
  <c r="M82"/>
  <c r="G82"/>
  <c r="Q82" s="1"/>
  <c r="P81"/>
  <c r="M81"/>
  <c r="G81"/>
  <c r="Q81" s="1"/>
  <c r="P80"/>
  <c r="M80"/>
  <c r="G80"/>
  <c r="Q80" s="1"/>
  <c r="P79"/>
  <c r="M79"/>
  <c r="G79"/>
  <c r="Q79" s="1"/>
  <c r="P78"/>
  <c r="M78"/>
  <c r="G78"/>
  <c r="Q78" s="1"/>
  <c r="P77"/>
  <c r="M77"/>
  <c r="G77"/>
  <c r="Q77" s="1"/>
  <c r="P76"/>
  <c r="M76"/>
  <c r="G76"/>
  <c r="Q76" s="1"/>
  <c r="P75"/>
  <c r="M75"/>
  <c r="G75"/>
  <c r="Q75" s="1"/>
  <c r="P74"/>
  <c r="M74"/>
  <c r="G74"/>
  <c r="Q74" s="1"/>
  <c r="P73"/>
  <c r="M73"/>
  <c r="G73"/>
  <c r="Q73" s="1"/>
  <c r="P72"/>
  <c r="M72"/>
  <c r="G72"/>
  <c r="Q72" s="1"/>
  <c r="P71"/>
  <c r="M71"/>
  <c r="G71"/>
  <c r="Q71" s="1"/>
  <c r="P70"/>
  <c r="M70"/>
  <c r="G70"/>
  <c r="Q70" s="1"/>
  <c r="P69"/>
  <c r="M69"/>
  <c r="G69"/>
  <c r="Q69" s="1"/>
  <c r="P68"/>
  <c r="M68"/>
  <c r="G68"/>
  <c r="Q68" s="1"/>
  <c r="P67"/>
  <c r="M67"/>
  <c r="G67"/>
  <c r="Q67" s="1"/>
  <c r="P66"/>
  <c r="M66"/>
  <c r="G66"/>
  <c r="Q66" s="1"/>
  <c r="P65"/>
  <c r="M65"/>
  <c r="G65"/>
  <c r="Q65" s="1"/>
  <c r="P64"/>
  <c r="M64"/>
  <c r="G64"/>
  <c r="Q64" s="1"/>
  <c r="P63"/>
  <c r="M63"/>
  <c r="G63"/>
  <c r="Q63" s="1"/>
  <c r="P62"/>
  <c r="M62"/>
  <c r="G62"/>
  <c r="Q62" s="1"/>
  <c r="P61"/>
  <c r="M61"/>
  <c r="G61"/>
  <c r="Q61" s="1"/>
  <c r="P60"/>
  <c r="M60"/>
  <c r="G60"/>
  <c r="Q60" s="1"/>
  <c r="P59"/>
  <c r="M59"/>
  <c r="G59"/>
  <c r="Q59" s="1"/>
  <c r="P58"/>
  <c r="M58"/>
  <c r="G58"/>
  <c r="Q58" s="1"/>
  <c r="P57"/>
  <c r="M57"/>
  <c r="G57"/>
  <c r="Q57" s="1"/>
  <c r="P56"/>
  <c r="M56"/>
  <c r="G56"/>
  <c r="Q56" s="1"/>
  <c r="P55"/>
  <c r="M55"/>
  <c r="G55"/>
  <c r="Q55" s="1"/>
  <c r="P54"/>
  <c r="M54"/>
  <c r="G54"/>
  <c r="Q54" s="1"/>
  <c r="P53"/>
  <c r="M53"/>
  <c r="G53"/>
  <c r="Q53" s="1"/>
  <c r="P52"/>
  <c r="M52"/>
  <c r="G52"/>
  <c r="Q52" s="1"/>
  <c r="P51"/>
  <c r="M51"/>
  <c r="G51"/>
  <c r="Q51" s="1"/>
  <c r="P50"/>
  <c r="M50"/>
  <c r="G50"/>
  <c r="Q50" s="1"/>
  <c r="P49"/>
  <c r="M49"/>
  <c r="G49"/>
  <c r="Q49" s="1"/>
  <c r="P48"/>
  <c r="M48"/>
  <c r="G48"/>
  <c r="Q48" s="1"/>
  <c r="P47"/>
  <c r="M47"/>
  <c r="G47"/>
  <c r="Q47" s="1"/>
  <c r="P46"/>
  <c r="M46"/>
  <c r="G46"/>
  <c r="Q46" s="1"/>
  <c r="P45"/>
  <c r="M45"/>
  <c r="G45"/>
  <c r="Q45" s="1"/>
  <c r="P44"/>
  <c r="M44"/>
  <c r="G44"/>
  <c r="Q44" s="1"/>
  <c r="P43"/>
  <c r="M43"/>
  <c r="G43"/>
  <c r="Q43" s="1"/>
  <c r="P42"/>
  <c r="M42"/>
  <c r="G42"/>
  <c r="Q42" s="1"/>
  <c r="P41"/>
  <c r="M41"/>
  <c r="G41"/>
  <c r="Q41" s="1"/>
  <c r="P40"/>
  <c r="M40"/>
  <c r="G40"/>
  <c r="Q40" s="1"/>
  <c r="P39"/>
  <c r="M39"/>
  <c r="G39"/>
  <c r="Q39" s="1"/>
  <c r="P38"/>
  <c r="M38"/>
  <c r="G38"/>
  <c r="Q38" s="1"/>
  <c r="P37"/>
  <c r="M37"/>
  <c r="G37"/>
  <c r="Q37" s="1"/>
  <c r="P36"/>
  <c r="M36"/>
  <c r="G36"/>
  <c r="Q36" s="1"/>
  <c r="P35"/>
  <c r="M35"/>
  <c r="G35"/>
  <c r="Q35" s="1"/>
  <c r="P34"/>
  <c r="M34"/>
  <c r="G34"/>
  <c r="Q34" s="1"/>
  <c r="P33"/>
  <c r="M33"/>
  <c r="G33"/>
  <c r="Q33" s="1"/>
  <c r="P32"/>
  <c r="M32"/>
  <c r="G32"/>
  <c r="Q32" s="1"/>
  <c r="P31"/>
  <c r="M31"/>
  <c r="G31"/>
  <c r="Q31" s="1"/>
  <c r="P30"/>
  <c r="M30"/>
  <c r="G30"/>
  <c r="Q30" s="1"/>
  <c r="P29"/>
  <c r="M29"/>
  <c r="G29"/>
  <c r="Q29" s="1"/>
  <c r="P28"/>
  <c r="M28"/>
  <c r="G28"/>
  <c r="Q28" s="1"/>
  <c r="P27"/>
  <c r="M27"/>
  <c r="G27"/>
  <c r="Q27" s="1"/>
  <c r="P26"/>
  <c r="M26"/>
  <c r="G26"/>
  <c r="Q26" s="1"/>
  <c r="P25"/>
  <c r="M25"/>
  <c r="G25"/>
  <c r="Q25" s="1"/>
  <c r="P24"/>
  <c r="M24"/>
  <c r="G24"/>
  <c r="Q24" s="1"/>
  <c r="P23"/>
  <c r="M23"/>
  <c r="G23"/>
  <c r="Q23" s="1"/>
  <c r="P22"/>
  <c r="M22"/>
  <c r="G22"/>
  <c r="Q22" s="1"/>
  <c r="P21"/>
  <c r="M21"/>
  <c r="G21"/>
  <c r="Q21" s="1"/>
  <c r="P20"/>
  <c r="M20"/>
  <c r="G20"/>
  <c r="Q20" s="1"/>
  <c r="P19"/>
  <c r="M19"/>
  <c r="G19"/>
  <c r="Q19" s="1"/>
  <c r="P18"/>
  <c r="M18"/>
  <c r="G18"/>
  <c r="Q18" s="1"/>
  <c r="P17"/>
  <c r="M17"/>
  <c r="G17"/>
  <c r="Q17" s="1"/>
  <c r="P16"/>
  <c r="M16"/>
  <c r="G16"/>
  <c r="Q16" s="1"/>
  <c r="P15"/>
  <c r="M15"/>
  <c r="G15"/>
  <c r="Q15" s="1"/>
  <c r="P14"/>
  <c r="M14"/>
  <c r="G14"/>
  <c r="Q14" s="1"/>
  <c r="P13"/>
  <c r="M13"/>
  <c r="G13"/>
  <c r="Q13" s="1"/>
  <c r="P12"/>
  <c r="M12"/>
  <c r="G12"/>
  <c r="Q12" s="1"/>
  <c r="P11"/>
  <c r="P1114" s="1"/>
  <c r="M11"/>
  <c r="M1114" s="1"/>
  <c r="G11"/>
  <c r="G1114" s="1"/>
  <c r="O1114" i="12"/>
  <c r="N1114"/>
  <c r="L1114"/>
  <c r="K1114"/>
  <c r="J1114"/>
  <c r="I1114"/>
  <c r="H1114"/>
  <c r="F1114"/>
  <c r="E1114"/>
  <c r="M1112"/>
  <c r="P1112" s="1"/>
  <c r="G1112"/>
  <c r="M1111"/>
  <c r="P1111" s="1"/>
  <c r="G1111"/>
  <c r="M1110"/>
  <c r="P1110" s="1"/>
  <c r="G1110"/>
  <c r="M1109"/>
  <c r="P1109" s="1"/>
  <c r="G1109"/>
  <c r="P1108"/>
  <c r="M1108"/>
  <c r="G1108"/>
  <c r="Q1108" s="1"/>
  <c r="M1107"/>
  <c r="P1107" s="1"/>
  <c r="G1107"/>
  <c r="M1106"/>
  <c r="P1106" s="1"/>
  <c r="G1106"/>
  <c r="M1105"/>
  <c r="P1105" s="1"/>
  <c r="G1105"/>
  <c r="Q1105" s="1"/>
  <c r="M1104"/>
  <c r="P1104" s="1"/>
  <c r="G1104"/>
  <c r="M1103"/>
  <c r="P1103" s="1"/>
  <c r="G1103"/>
  <c r="M1102"/>
  <c r="P1102" s="1"/>
  <c r="G1102"/>
  <c r="M1101"/>
  <c r="P1101" s="1"/>
  <c r="G1101"/>
  <c r="P1100"/>
  <c r="M1100"/>
  <c r="G1100"/>
  <c r="Q1100" s="1"/>
  <c r="M1099"/>
  <c r="P1099" s="1"/>
  <c r="G1099"/>
  <c r="M1098"/>
  <c r="P1098" s="1"/>
  <c r="G1098"/>
  <c r="M1097"/>
  <c r="P1097" s="1"/>
  <c r="G1097"/>
  <c r="Q1097" s="1"/>
  <c r="M1096"/>
  <c r="P1096" s="1"/>
  <c r="G1096"/>
  <c r="M1095"/>
  <c r="P1095" s="1"/>
  <c r="G1095"/>
  <c r="M1094"/>
  <c r="P1094" s="1"/>
  <c r="G1094"/>
  <c r="M1093"/>
  <c r="P1093" s="1"/>
  <c r="G1093"/>
  <c r="P1092"/>
  <c r="M1092"/>
  <c r="G1092"/>
  <c r="Q1092" s="1"/>
  <c r="M1091"/>
  <c r="P1091" s="1"/>
  <c r="G1091"/>
  <c r="M1090"/>
  <c r="P1090" s="1"/>
  <c r="G1090"/>
  <c r="M1089"/>
  <c r="P1089" s="1"/>
  <c r="G1089"/>
  <c r="Q1089" s="1"/>
  <c r="M1088"/>
  <c r="P1088" s="1"/>
  <c r="G1088"/>
  <c r="M1087"/>
  <c r="P1087" s="1"/>
  <c r="G1087"/>
  <c r="M1086"/>
  <c r="P1086" s="1"/>
  <c r="G1086"/>
  <c r="M1085"/>
  <c r="P1085" s="1"/>
  <c r="G1085"/>
  <c r="P1084"/>
  <c r="M1084"/>
  <c r="G1084"/>
  <c r="Q1084" s="1"/>
  <c r="M1083"/>
  <c r="P1083" s="1"/>
  <c r="G1083"/>
  <c r="M1082"/>
  <c r="P1082" s="1"/>
  <c r="G1082"/>
  <c r="M1081"/>
  <c r="P1081" s="1"/>
  <c r="G1081"/>
  <c r="Q1081" s="1"/>
  <c r="M1080"/>
  <c r="P1080" s="1"/>
  <c r="G1080"/>
  <c r="M1079"/>
  <c r="P1079" s="1"/>
  <c r="G1079"/>
  <c r="M1078"/>
  <c r="P1078" s="1"/>
  <c r="G1078"/>
  <c r="M1077"/>
  <c r="P1077" s="1"/>
  <c r="G1077"/>
  <c r="P1076"/>
  <c r="M1076"/>
  <c r="G1076"/>
  <c r="Q1076" s="1"/>
  <c r="M1075"/>
  <c r="P1075" s="1"/>
  <c r="G1075"/>
  <c r="M1074"/>
  <c r="P1074" s="1"/>
  <c r="G1074"/>
  <c r="M1073"/>
  <c r="P1073" s="1"/>
  <c r="G1073"/>
  <c r="Q1073" s="1"/>
  <c r="M1072"/>
  <c r="P1072" s="1"/>
  <c r="G1072"/>
  <c r="M1071"/>
  <c r="P1071" s="1"/>
  <c r="G1071"/>
  <c r="M1070"/>
  <c r="P1070" s="1"/>
  <c r="G1070"/>
  <c r="M1069"/>
  <c r="P1069" s="1"/>
  <c r="G1069"/>
  <c r="P1068"/>
  <c r="M1068"/>
  <c r="G1068"/>
  <c r="Q1068" s="1"/>
  <c r="M1067"/>
  <c r="P1067" s="1"/>
  <c r="G1067"/>
  <c r="M1066"/>
  <c r="P1066" s="1"/>
  <c r="G1066"/>
  <c r="M1065"/>
  <c r="P1065" s="1"/>
  <c r="G1065"/>
  <c r="Q1065" s="1"/>
  <c r="M1064"/>
  <c r="P1064" s="1"/>
  <c r="G1064"/>
  <c r="M1063"/>
  <c r="P1063" s="1"/>
  <c r="G1063"/>
  <c r="M1062"/>
  <c r="P1062" s="1"/>
  <c r="G1062"/>
  <c r="M1061"/>
  <c r="P1061" s="1"/>
  <c r="G1061"/>
  <c r="P1060"/>
  <c r="M1060"/>
  <c r="G1060"/>
  <c r="Q1060" s="1"/>
  <c r="M1059"/>
  <c r="P1059" s="1"/>
  <c r="G1059"/>
  <c r="M1058"/>
  <c r="P1058" s="1"/>
  <c r="G1058"/>
  <c r="M1057"/>
  <c r="P1057" s="1"/>
  <c r="G1057"/>
  <c r="Q1057" s="1"/>
  <c r="M1056"/>
  <c r="P1056" s="1"/>
  <c r="G1056"/>
  <c r="M1055"/>
  <c r="P1055" s="1"/>
  <c r="G1055"/>
  <c r="M1054"/>
  <c r="P1054" s="1"/>
  <c r="G1054"/>
  <c r="M1053"/>
  <c r="P1053" s="1"/>
  <c r="G1053"/>
  <c r="P1052"/>
  <c r="M1052"/>
  <c r="G1052"/>
  <c r="Q1052" s="1"/>
  <c r="M1051"/>
  <c r="P1051" s="1"/>
  <c r="G1051"/>
  <c r="M1050"/>
  <c r="P1050" s="1"/>
  <c r="G1050"/>
  <c r="M1049"/>
  <c r="P1049" s="1"/>
  <c r="G1049"/>
  <c r="Q1049" s="1"/>
  <c r="M1048"/>
  <c r="P1048" s="1"/>
  <c r="G1048"/>
  <c r="M1047"/>
  <c r="P1047" s="1"/>
  <c r="G1047"/>
  <c r="M1046"/>
  <c r="P1046" s="1"/>
  <c r="G1046"/>
  <c r="M1045"/>
  <c r="P1045" s="1"/>
  <c r="G1045"/>
  <c r="P1044"/>
  <c r="M1044"/>
  <c r="G1044"/>
  <c r="Q1044" s="1"/>
  <c r="M1043"/>
  <c r="P1043" s="1"/>
  <c r="G1043"/>
  <c r="M1042"/>
  <c r="P1042" s="1"/>
  <c r="G1042"/>
  <c r="M1041"/>
  <c r="P1041" s="1"/>
  <c r="G1041"/>
  <c r="Q1041" s="1"/>
  <c r="M1040"/>
  <c r="P1040" s="1"/>
  <c r="G1040"/>
  <c r="M1039"/>
  <c r="P1039" s="1"/>
  <c r="G1039"/>
  <c r="M1038"/>
  <c r="P1038" s="1"/>
  <c r="G1038"/>
  <c r="M1037"/>
  <c r="P1037" s="1"/>
  <c r="G1037"/>
  <c r="P1036"/>
  <c r="M1036"/>
  <c r="G1036"/>
  <c r="Q1036" s="1"/>
  <c r="M1035"/>
  <c r="P1035" s="1"/>
  <c r="G1035"/>
  <c r="M1034"/>
  <c r="P1034" s="1"/>
  <c r="G1034"/>
  <c r="M1033"/>
  <c r="P1033" s="1"/>
  <c r="G1033"/>
  <c r="Q1033" s="1"/>
  <c r="M1032"/>
  <c r="P1032" s="1"/>
  <c r="G1032"/>
  <c r="M1031"/>
  <c r="P1031" s="1"/>
  <c r="G1031"/>
  <c r="M1030"/>
  <c r="P1030" s="1"/>
  <c r="G1030"/>
  <c r="M1029"/>
  <c r="P1029" s="1"/>
  <c r="G1029"/>
  <c r="P1028"/>
  <c r="M1028"/>
  <c r="G1028"/>
  <c r="Q1028" s="1"/>
  <c r="M1027"/>
  <c r="P1027" s="1"/>
  <c r="G1027"/>
  <c r="M1026"/>
  <c r="P1026" s="1"/>
  <c r="G1026"/>
  <c r="M1025"/>
  <c r="P1025" s="1"/>
  <c r="G1025"/>
  <c r="Q1025" s="1"/>
  <c r="M1024"/>
  <c r="P1024" s="1"/>
  <c r="G1024"/>
  <c r="M1023"/>
  <c r="P1023" s="1"/>
  <c r="G1023"/>
  <c r="M1022"/>
  <c r="P1022" s="1"/>
  <c r="G1022"/>
  <c r="M1021"/>
  <c r="P1021" s="1"/>
  <c r="G1021"/>
  <c r="P1020"/>
  <c r="M1020"/>
  <c r="G1020"/>
  <c r="Q1020" s="1"/>
  <c r="M1019"/>
  <c r="P1019" s="1"/>
  <c r="G1019"/>
  <c r="M1018"/>
  <c r="P1018" s="1"/>
  <c r="G1018"/>
  <c r="M1017"/>
  <c r="P1017" s="1"/>
  <c r="G1017"/>
  <c r="Q1017" s="1"/>
  <c r="M1016"/>
  <c r="P1016" s="1"/>
  <c r="G1016"/>
  <c r="M1015"/>
  <c r="P1015" s="1"/>
  <c r="G1015"/>
  <c r="M1014"/>
  <c r="P1014" s="1"/>
  <c r="G1014"/>
  <c r="M1013"/>
  <c r="P1013" s="1"/>
  <c r="G1013"/>
  <c r="P1012"/>
  <c r="M1012"/>
  <c r="G1012"/>
  <c r="Q1012" s="1"/>
  <c r="M1011"/>
  <c r="P1011" s="1"/>
  <c r="G1011"/>
  <c r="M1010"/>
  <c r="P1010" s="1"/>
  <c r="G1010"/>
  <c r="M1009"/>
  <c r="P1009" s="1"/>
  <c r="G1009"/>
  <c r="Q1009" s="1"/>
  <c r="M1008"/>
  <c r="P1008" s="1"/>
  <c r="G1008"/>
  <c r="M1007"/>
  <c r="P1007" s="1"/>
  <c r="G1007"/>
  <c r="M1006"/>
  <c r="P1006" s="1"/>
  <c r="G1006"/>
  <c r="M1005"/>
  <c r="P1005" s="1"/>
  <c r="G1005"/>
  <c r="P1004"/>
  <c r="M1004"/>
  <c r="G1004"/>
  <c r="Q1004" s="1"/>
  <c r="M1003"/>
  <c r="P1003" s="1"/>
  <c r="G1003"/>
  <c r="M1002"/>
  <c r="P1002" s="1"/>
  <c r="G1002"/>
  <c r="M1001"/>
  <c r="P1001" s="1"/>
  <c r="G1001"/>
  <c r="Q1001" s="1"/>
  <c r="M1000"/>
  <c r="P1000" s="1"/>
  <c r="G1000"/>
  <c r="M999"/>
  <c r="P999" s="1"/>
  <c r="G999"/>
  <c r="M998"/>
  <c r="P998" s="1"/>
  <c r="G998"/>
  <c r="M997"/>
  <c r="P997" s="1"/>
  <c r="G997"/>
  <c r="P996"/>
  <c r="M996"/>
  <c r="G996"/>
  <c r="Q996" s="1"/>
  <c r="M995"/>
  <c r="P995" s="1"/>
  <c r="G995"/>
  <c r="M994"/>
  <c r="P994" s="1"/>
  <c r="G994"/>
  <c r="M993"/>
  <c r="P993" s="1"/>
  <c r="G993"/>
  <c r="Q993" s="1"/>
  <c r="M992"/>
  <c r="P992" s="1"/>
  <c r="G992"/>
  <c r="M991"/>
  <c r="P991" s="1"/>
  <c r="G991"/>
  <c r="M990"/>
  <c r="P990" s="1"/>
  <c r="G990"/>
  <c r="M989"/>
  <c r="P989" s="1"/>
  <c r="G989"/>
  <c r="P988"/>
  <c r="M988"/>
  <c r="G988"/>
  <c r="Q988" s="1"/>
  <c r="M987"/>
  <c r="P987" s="1"/>
  <c r="G987"/>
  <c r="M986"/>
  <c r="P986" s="1"/>
  <c r="G986"/>
  <c r="M985"/>
  <c r="P985" s="1"/>
  <c r="G985"/>
  <c r="Q985" s="1"/>
  <c r="M984"/>
  <c r="P984" s="1"/>
  <c r="G984"/>
  <c r="M983"/>
  <c r="P983" s="1"/>
  <c r="G983"/>
  <c r="M982"/>
  <c r="P982" s="1"/>
  <c r="G982"/>
  <c r="M981"/>
  <c r="P981" s="1"/>
  <c r="G981"/>
  <c r="P980"/>
  <c r="M980"/>
  <c r="G980"/>
  <c r="Q980" s="1"/>
  <c r="M979"/>
  <c r="P979" s="1"/>
  <c r="G979"/>
  <c r="M978"/>
  <c r="P978" s="1"/>
  <c r="G978"/>
  <c r="M977"/>
  <c r="P977" s="1"/>
  <c r="G977"/>
  <c r="Q977" s="1"/>
  <c r="M976"/>
  <c r="P976" s="1"/>
  <c r="G976"/>
  <c r="M975"/>
  <c r="P975" s="1"/>
  <c r="G975"/>
  <c r="M974"/>
  <c r="P974" s="1"/>
  <c r="G974"/>
  <c r="M973"/>
  <c r="P973" s="1"/>
  <c r="G973"/>
  <c r="P972"/>
  <c r="M972"/>
  <c r="G972"/>
  <c r="Q972" s="1"/>
  <c r="M971"/>
  <c r="P971" s="1"/>
  <c r="G971"/>
  <c r="M970"/>
  <c r="P970" s="1"/>
  <c r="G970"/>
  <c r="M969"/>
  <c r="P969" s="1"/>
  <c r="G969"/>
  <c r="Q969" s="1"/>
  <c r="M968"/>
  <c r="P968" s="1"/>
  <c r="G968"/>
  <c r="M967"/>
  <c r="P967" s="1"/>
  <c r="G967"/>
  <c r="M966"/>
  <c r="P966" s="1"/>
  <c r="G966"/>
  <c r="M965"/>
  <c r="P965" s="1"/>
  <c r="G965"/>
  <c r="P964"/>
  <c r="M964"/>
  <c r="G964"/>
  <c r="Q964" s="1"/>
  <c r="M963"/>
  <c r="P963" s="1"/>
  <c r="G963"/>
  <c r="M962"/>
  <c r="P962" s="1"/>
  <c r="G962"/>
  <c r="M961"/>
  <c r="P961" s="1"/>
  <c r="G961"/>
  <c r="Q961" s="1"/>
  <c r="M960"/>
  <c r="P960" s="1"/>
  <c r="G960"/>
  <c r="M959"/>
  <c r="P959" s="1"/>
  <c r="G959"/>
  <c r="M958"/>
  <c r="P958" s="1"/>
  <c r="G958"/>
  <c r="M957"/>
  <c r="P957" s="1"/>
  <c r="G957"/>
  <c r="P956"/>
  <c r="M956"/>
  <c r="G956"/>
  <c r="Q956" s="1"/>
  <c r="M955"/>
  <c r="P955" s="1"/>
  <c r="G955"/>
  <c r="M954"/>
  <c r="P954" s="1"/>
  <c r="G954"/>
  <c r="M953"/>
  <c r="P953" s="1"/>
  <c r="G953"/>
  <c r="Q953" s="1"/>
  <c r="M952"/>
  <c r="P952" s="1"/>
  <c r="G952"/>
  <c r="M951"/>
  <c r="P951" s="1"/>
  <c r="G951"/>
  <c r="M950"/>
  <c r="P950" s="1"/>
  <c r="G950"/>
  <c r="M949"/>
  <c r="P949" s="1"/>
  <c r="G949"/>
  <c r="P948"/>
  <c r="M948"/>
  <c r="G948"/>
  <c r="Q948" s="1"/>
  <c r="M947"/>
  <c r="P947" s="1"/>
  <c r="G947"/>
  <c r="M946"/>
  <c r="P946" s="1"/>
  <c r="G946"/>
  <c r="M945"/>
  <c r="P945" s="1"/>
  <c r="G945"/>
  <c r="Q945" s="1"/>
  <c r="M944"/>
  <c r="P944" s="1"/>
  <c r="G944"/>
  <c r="M943"/>
  <c r="P943" s="1"/>
  <c r="G943"/>
  <c r="M942"/>
  <c r="P942" s="1"/>
  <c r="G942"/>
  <c r="M941"/>
  <c r="P941" s="1"/>
  <c r="G941"/>
  <c r="P940"/>
  <c r="M940"/>
  <c r="G940"/>
  <c r="Q940" s="1"/>
  <c r="M939"/>
  <c r="P939" s="1"/>
  <c r="G939"/>
  <c r="M938"/>
  <c r="P938" s="1"/>
  <c r="G938"/>
  <c r="M937"/>
  <c r="P937" s="1"/>
  <c r="G937"/>
  <c r="Q937" s="1"/>
  <c r="M936"/>
  <c r="P936" s="1"/>
  <c r="G936"/>
  <c r="M935"/>
  <c r="P935" s="1"/>
  <c r="G935"/>
  <c r="M934"/>
  <c r="P934" s="1"/>
  <c r="G934"/>
  <c r="M933"/>
  <c r="P933" s="1"/>
  <c r="G933"/>
  <c r="P932"/>
  <c r="M932"/>
  <c r="G932"/>
  <c r="Q932" s="1"/>
  <c r="M931"/>
  <c r="P931" s="1"/>
  <c r="G931"/>
  <c r="M930"/>
  <c r="P930" s="1"/>
  <c r="G930"/>
  <c r="M929"/>
  <c r="P929" s="1"/>
  <c r="G929"/>
  <c r="Q929" s="1"/>
  <c r="M928"/>
  <c r="P928" s="1"/>
  <c r="G928"/>
  <c r="M927"/>
  <c r="P927" s="1"/>
  <c r="G927"/>
  <c r="M926"/>
  <c r="P926" s="1"/>
  <c r="G926"/>
  <c r="M925"/>
  <c r="P925" s="1"/>
  <c r="G925"/>
  <c r="P924"/>
  <c r="M924"/>
  <c r="G924"/>
  <c r="Q924" s="1"/>
  <c r="M923"/>
  <c r="P923" s="1"/>
  <c r="G923"/>
  <c r="M922"/>
  <c r="P922" s="1"/>
  <c r="G922"/>
  <c r="M921"/>
  <c r="P921" s="1"/>
  <c r="G921"/>
  <c r="Q921" s="1"/>
  <c r="M920"/>
  <c r="P920" s="1"/>
  <c r="G920"/>
  <c r="M919"/>
  <c r="P919" s="1"/>
  <c r="G919"/>
  <c r="M918"/>
  <c r="P918" s="1"/>
  <c r="G918"/>
  <c r="M917"/>
  <c r="P917" s="1"/>
  <c r="G917"/>
  <c r="P916"/>
  <c r="M916"/>
  <c r="G916"/>
  <c r="Q916" s="1"/>
  <c r="M915"/>
  <c r="P915" s="1"/>
  <c r="G915"/>
  <c r="M914"/>
  <c r="P914" s="1"/>
  <c r="G914"/>
  <c r="M913"/>
  <c r="P913" s="1"/>
  <c r="G913"/>
  <c r="Q913" s="1"/>
  <c r="M912"/>
  <c r="P912" s="1"/>
  <c r="G912"/>
  <c r="M911"/>
  <c r="P911" s="1"/>
  <c r="G911"/>
  <c r="M910"/>
  <c r="P910" s="1"/>
  <c r="G910"/>
  <c r="M909"/>
  <c r="P909" s="1"/>
  <c r="G909"/>
  <c r="Q909" s="1"/>
  <c r="M908"/>
  <c r="P908" s="1"/>
  <c r="G908"/>
  <c r="M907"/>
  <c r="P907" s="1"/>
  <c r="G907"/>
  <c r="M906"/>
  <c r="P906" s="1"/>
  <c r="G906"/>
  <c r="M905"/>
  <c r="P905" s="1"/>
  <c r="G905"/>
  <c r="M904"/>
  <c r="P904" s="1"/>
  <c r="G904"/>
  <c r="M903"/>
  <c r="P903" s="1"/>
  <c r="Q903" s="1"/>
  <c r="G903"/>
  <c r="P902"/>
  <c r="M902"/>
  <c r="G902"/>
  <c r="Q902" s="1"/>
  <c r="M901"/>
  <c r="P901" s="1"/>
  <c r="G901"/>
  <c r="Q901" s="1"/>
  <c r="M900"/>
  <c r="P900" s="1"/>
  <c r="G900"/>
  <c r="M899"/>
  <c r="P899" s="1"/>
  <c r="G899"/>
  <c r="M898"/>
  <c r="P898" s="1"/>
  <c r="G898"/>
  <c r="M897"/>
  <c r="P897" s="1"/>
  <c r="G897"/>
  <c r="M896"/>
  <c r="P896" s="1"/>
  <c r="G896"/>
  <c r="M895"/>
  <c r="P895" s="1"/>
  <c r="Q895" s="1"/>
  <c r="G895"/>
  <c r="P894"/>
  <c r="M894"/>
  <c r="G894"/>
  <c r="Q894" s="1"/>
  <c r="M893"/>
  <c r="P893" s="1"/>
  <c r="G893"/>
  <c r="Q893" s="1"/>
  <c r="M892"/>
  <c r="P892" s="1"/>
  <c r="G892"/>
  <c r="M891"/>
  <c r="P891" s="1"/>
  <c r="G891"/>
  <c r="M890"/>
  <c r="P890" s="1"/>
  <c r="G890"/>
  <c r="M889"/>
  <c r="P889" s="1"/>
  <c r="G889"/>
  <c r="M888"/>
  <c r="P888" s="1"/>
  <c r="G888"/>
  <c r="M887"/>
  <c r="P887" s="1"/>
  <c r="Q887" s="1"/>
  <c r="G887"/>
  <c r="P886"/>
  <c r="M886"/>
  <c r="G886"/>
  <c r="Q886" s="1"/>
  <c r="M885"/>
  <c r="P885" s="1"/>
  <c r="G885"/>
  <c r="Q885" s="1"/>
  <c r="M884"/>
  <c r="P884" s="1"/>
  <c r="G884"/>
  <c r="M883"/>
  <c r="P883" s="1"/>
  <c r="G883"/>
  <c r="M882"/>
  <c r="P882" s="1"/>
  <c r="G882"/>
  <c r="M881"/>
  <c r="P881" s="1"/>
  <c r="G881"/>
  <c r="M880"/>
  <c r="P880" s="1"/>
  <c r="G880"/>
  <c r="M879"/>
  <c r="P879" s="1"/>
  <c r="Q879" s="1"/>
  <c r="G879"/>
  <c r="P878"/>
  <c r="M878"/>
  <c r="G878"/>
  <c r="Q878" s="1"/>
  <c r="M877"/>
  <c r="P877" s="1"/>
  <c r="G877"/>
  <c r="Q877" s="1"/>
  <c r="M876"/>
  <c r="P876" s="1"/>
  <c r="G876"/>
  <c r="M875"/>
  <c r="P875" s="1"/>
  <c r="G875"/>
  <c r="M874"/>
  <c r="P874" s="1"/>
  <c r="G874"/>
  <c r="M873"/>
  <c r="P873" s="1"/>
  <c r="G873"/>
  <c r="M872"/>
  <c r="P872" s="1"/>
  <c r="G872"/>
  <c r="M871"/>
  <c r="P871" s="1"/>
  <c r="Q871" s="1"/>
  <c r="G871"/>
  <c r="P870"/>
  <c r="M870"/>
  <c r="G870"/>
  <c r="Q870" s="1"/>
  <c r="M869"/>
  <c r="P869" s="1"/>
  <c r="G869"/>
  <c r="Q869" s="1"/>
  <c r="M868"/>
  <c r="P868" s="1"/>
  <c r="G868"/>
  <c r="M867"/>
  <c r="P867" s="1"/>
  <c r="G867"/>
  <c r="M866"/>
  <c r="P866" s="1"/>
  <c r="G866"/>
  <c r="M865"/>
  <c r="P865" s="1"/>
  <c r="G865"/>
  <c r="M864"/>
  <c r="P864" s="1"/>
  <c r="G864"/>
  <c r="M863"/>
  <c r="P863" s="1"/>
  <c r="Q863" s="1"/>
  <c r="G863"/>
  <c r="P862"/>
  <c r="M862"/>
  <c r="G862"/>
  <c r="Q862" s="1"/>
  <c r="M861"/>
  <c r="P861" s="1"/>
  <c r="G861"/>
  <c r="Q861" s="1"/>
  <c r="M860"/>
  <c r="P860" s="1"/>
  <c r="G860"/>
  <c r="M859"/>
  <c r="P859" s="1"/>
  <c r="G859"/>
  <c r="M858"/>
  <c r="P858" s="1"/>
  <c r="G858"/>
  <c r="M857"/>
  <c r="P857" s="1"/>
  <c r="G857"/>
  <c r="M856"/>
  <c r="P856" s="1"/>
  <c r="G856"/>
  <c r="M855"/>
  <c r="P855" s="1"/>
  <c r="Q855" s="1"/>
  <c r="G855"/>
  <c r="P854"/>
  <c r="M854"/>
  <c r="G854"/>
  <c r="Q854" s="1"/>
  <c r="M853"/>
  <c r="P853" s="1"/>
  <c r="G853"/>
  <c r="Q853" s="1"/>
  <c r="M852"/>
  <c r="P852" s="1"/>
  <c r="G852"/>
  <c r="M851"/>
  <c r="P851" s="1"/>
  <c r="G851"/>
  <c r="M850"/>
  <c r="P850" s="1"/>
  <c r="G850"/>
  <c r="M849"/>
  <c r="P849" s="1"/>
  <c r="G849"/>
  <c r="M848"/>
  <c r="P848" s="1"/>
  <c r="G848"/>
  <c r="M847"/>
  <c r="P847" s="1"/>
  <c r="Q847" s="1"/>
  <c r="G847"/>
  <c r="P846"/>
  <c r="M846"/>
  <c r="G846"/>
  <c r="Q846" s="1"/>
  <c r="M845"/>
  <c r="P845" s="1"/>
  <c r="G845"/>
  <c r="Q845" s="1"/>
  <c r="M844"/>
  <c r="P844" s="1"/>
  <c r="G844"/>
  <c r="M843"/>
  <c r="P843" s="1"/>
  <c r="G843"/>
  <c r="M842"/>
  <c r="P842" s="1"/>
  <c r="G842"/>
  <c r="M841"/>
  <c r="P841" s="1"/>
  <c r="G841"/>
  <c r="M840"/>
  <c r="P840" s="1"/>
  <c r="G840"/>
  <c r="M839"/>
  <c r="P839" s="1"/>
  <c r="Q839" s="1"/>
  <c r="G839"/>
  <c r="P838"/>
  <c r="M838"/>
  <c r="G838"/>
  <c r="Q838" s="1"/>
  <c r="M837"/>
  <c r="P837" s="1"/>
  <c r="G837"/>
  <c r="Q837" s="1"/>
  <c r="M836"/>
  <c r="P836" s="1"/>
  <c r="G836"/>
  <c r="M835"/>
  <c r="P835" s="1"/>
  <c r="G835"/>
  <c r="M834"/>
  <c r="P834" s="1"/>
  <c r="G834"/>
  <c r="M833"/>
  <c r="P833" s="1"/>
  <c r="G833"/>
  <c r="M832"/>
  <c r="P832" s="1"/>
  <c r="G832"/>
  <c r="M831"/>
  <c r="P831" s="1"/>
  <c r="Q831" s="1"/>
  <c r="G831"/>
  <c r="P830"/>
  <c r="M830"/>
  <c r="G830"/>
  <c r="Q830" s="1"/>
  <c r="M829"/>
  <c r="P829" s="1"/>
  <c r="G829"/>
  <c r="Q829" s="1"/>
  <c r="M828"/>
  <c r="P828" s="1"/>
  <c r="G828"/>
  <c r="M827"/>
  <c r="P827" s="1"/>
  <c r="G827"/>
  <c r="M826"/>
  <c r="P826" s="1"/>
  <c r="G826"/>
  <c r="M825"/>
  <c r="P825" s="1"/>
  <c r="G825"/>
  <c r="M824"/>
  <c r="P824" s="1"/>
  <c r="G824"/>
  <c r="M823"/>
  <c r="P823" s="1"/>
  <c r="Q823" s="1"/>
  <c r="G823"/>
  <c r="P822"/>
  <c r="M822"/>
  <c r="G822"/>
  <c r="Q822" s="1"/>
  <c r="M821"/>
  <c r="P821" s="1"/>
  <c r="G821"/>
  <c r="Q821" s="1"/>
  <c r="M820"/>
  <c r="P820" s="1"/>
  <c r="G820"/>
  <c r="M819"/>
  <c r="P819" s="1"/>
  <c r="G819"/>
  <c r="M818"/>
  <c r="P818" s="1"/>
  <c r="G818"/>
  <c r="M817"/>
  <c r="P817" s="1"/>
  <c r="G817"/>
  <c r="M816"/>
  <c r="P816" s="1"/>
  <c r="G816"/>
  <c r="M815"/>
  <c r="P815" s="1"/>
  <c r="Q815" s="1"/>
  <c r="G815"/>
  <c r="P814"/>
  <c r="M814"/>
  <c r="G814"/>
  <c r="Q814" s="1"/>
  <c r="M813"/>
  <c r="P813" s="1"/>
  <c r="G813"/>
  <c r="Q813" s="1"/>
  <c r="M812"/>
  <c r="P812" s="1"/>
  <c r="G812"/>
  <c r="M811"/>
  <c r="P811" s="1"/>
  <c r="G811"/>
  <c r="M810"/>
  <c r="P810" s="1"/>
  <c r="G810"/>
  <c r="M809"/>
  <c r="P809" s="1"/>
  <c r="G809"/>
  <c r="M808"/>
  <c r="P808" s="1"/>
  <c r="G808"/>
  <c r="M807"/>
  <c r="P807" s="1"/>
  <c r="Q807" s="1"/>
  <c r="G807"/>
  <c r="P806"/>
  <c r="M806"/>
  <c r="G806"/>
  <c r="Q806" s="1"/>
  <c r="M805"/>
  <c r="P805" s="1"/>
  <c r="G805"/>
  <c r="Q805" s="1"/>
  <c r="M804"/>
  <c r="P804" s="1"/>
  <c r="G804"/>
  <c r="M803"/>
  <c r="P803" s="1"/>
  <c r="G803"/>
  <c r="M802"/>
  <c r="P802" s="1"/>
  <c r="G802"/>
  <c r="M801"/>
  <c r="P801" s="1"/>
  <c r="G801"/>
  <c r="M800"/>
  <c r="P800" s="1"/>
  <c r="G800"/>
  <c r="M799"/>
  <c r="P799" s="1"/>
  <c r="Q799" s="1"/>
  <c r="G799"/>
  <c r="P798"/>
  <c r="M798"/>
  <c r="G798"/>
  <c r="Q798" s="1"/>
  <c r="M797"/>
  <c r="P797" s="1"/>
  <c r="G797"/>
  <c r="M796"/>
  <c r="P796" s="1"/>
  <c r="G796"/>
  <c r="M795"/>
  <c r="P795" s="1"/>
  <c r="G795"/>
  <c r="M794"/>
  <c r="P794" s="1"/>
  <c r="G794"/>
  <c r="M793"/>
  <c r="P793" s="1"/>
  <c r="G793"/>
  <c r="M792"/>
  <c r="P792" s="1"/>
  <c r="G792"/>
  <c r="M791"/>
  <c r="P791" s="1"/>
  <c r="Q791" s="1"/>
  <c r="G791"/>
  <c r="P790"/>
  <c r="M790"/>
  <c r="G790"/>
  <c r="Q790" s="1"/>
  <c r="M789"/>
  <c r="P789" s="1"/>
  <c r="G789"/>
  <c r="Q789" s="1"/>
  <c r="M788"/>
  <c r="P788" s="1"/>
  <c r="G788"/>
  <c r="M787"/>
  <c r="P787" s="1"/>
  <c r="G787"/>
  <c r="M786"/>
  <c r="P786" s="1"/>
  <c r="G786"/>
  <c r="M785"/>
  <c r="P785" s="1"/>
  <c r="G785"/>
  <c r="M784"/>
  <c r="P784" s="1"/>
  <c r="G784"/>
  <c r="M783"/>
  <c r="P783" s="1"/>
  <c r="Q783" s="1"/>
  <c r="G783"/>
  <c r="P782"/>
  <c r="M782"/>
  <c r="G782"/>
  <c r="Q782" s="1"/>
  <c r="M781"/>
  <c r="P781" s="1"/>
  <c r="G781"/>
  <c r="M780"/>
  <c r="P780" s="1"/>
  <c r="G780"/>
  <c r="M779"/>
  <c r="P779" s="1"/>
  <c r="G779"/>
  <c r="M778"/>
  <c r="P778" s="1"/>
  <c r="G778"/>
  <c r="M777"/>
  <c r="P777" s="1"/>
  <c r="G777"/>
  <c r="M776"/>
  <c r="P776" s="1"/>
  <c r="G776"/>
  <c r="M775"/>
  <c r="P775" s="1"/>
  <c r="Q775" s="1"/>
  <c r="G775"/>
  <c r="P774"/>
  <c r="M774"/>
  <c r="G774"/>
  <c r="Q774" s="1"/>
  <c r="M773"/>
  <c r="P773" s="1"/>
  <c r="G773"/>
  <c r="Q773" s="1"/>
  <c r="M772"/>
  <c r="P772" s="1"/>
  <c r="G772"/>
  <c r="M771"/>
  <c r="P771" s="1"/>
  <c r="G771"/>
  <c r="M770"/>
  <c r="P770" s="1"/>
  <c r="G770"/>
  <c r="M769"/>
  <c r="P769" s="1"/>
  <c r="G769"/>
  <c r="M768"/>
  <c r="P768" s="1"/>
  <c r="G768"/>
  <c r="M767"/>
  <c r="P767" s="1"/>
  <c r="Q767" s="1"/>
  <c r="G767"/>
  <c r="P766"/>
  <c r="M766"/>
  <c r="G766"/>
  <c r="Q766" s="1"/>
  <c r="M765"/>
  <c r="P765" s="1"/>
  <c r="G765"/>
  <c r="Q765" s="1"/>
  <c r="M764"/>
  <c r="P764" s="1"/>
  <c r="G764"/>
  <c r="M763"/>
  <c r="P763" s="1"/>
  <c r="G763"/>
  <c r="M762"/>
  <c r="P762" s="1"/>
  <c r="G762"/>
  <c r="M761"/>
  <c r="P761" s="1"/>
  <c r="G761"/>
  <c r="M760"/>
  <c r="P760" s="1"/>
  <c r="G760"/>
  <c r="M759"/>
  <c r="P759" s="1"/>
  <c r="Q759" s="1"/>
  <c r="G759"/>
  <c r="P758"/>
  <c r="M758"/>
  <c r="G758"/>
  <c r="Q758" s="1"/>
  <c r="M757"/>
  <c r="P757" s="1"/>
  <c r="G757"/>
  <c r="Q757" s="1"/>
  <c r="M756"/>
  <c r="P756" s="1"/>
  <c r="G756"/>
  <c r="M755"/>
  <c r="P755" s="1"/>
  <c r="G755"/>
  <c r="M754"/>
  <c r="P754" s="1"/>
  <c r="G754"/>
  <c r="M753"/>
  <c r="P753" s="1"/>
  <c r="G753"/>
  <c r="M752"/>
  <c r="P752" s="1"/>
  <c r="G752"/>
  <c r="M751"/>
  <c r="P751" s="1"/>
  <c r="Q751" s="1"/>
  <c r="G751"/>
  <c r="P750"/>
  <c r="M750"/>
  <c r="G750"/>
  <c r="Q750" s="1"/>
  <c r="M749"/>
  <c r="P749" s="1"/>
  <c r="G749"/>
  <c r="M748"/>
  <c r="P748" s="1"/>
  <c r="G748"/>
  <c r="M747"/>
  <c r="P747" s="1"/>
  <c r="G747"/>
  <c r="M746"/>
  <c r="P746" s="1"/>
  <c r="G746"/>
  <c r="M745"/>
  <c r="P745" s="1"/>
  <c r="G745"/>
  <c r="M744"/>
  <c r="P744" s="1"/>
  <c r="G744"/>
  <c r="M743"/>
  <c r="P743" s="1"/>
  <c r="Q743" s="1"/>
  <c r="G743"/>
  <c r="P742"/>
  <c r="M742"/>
  <c r="G742"/>
  <c r="Q742" s="1"/>
  <c r="M741"/>
  <c r="P741" s="1"/>
  <c r="G741"/>
  <c r="M740"/>
  <c r="P740" s="1"/>
  <c r="G740"/>
  <c r="M739"/>
  <c r="P739" s="1"/>
  <c r="G739"/>
  <c r="M738"/>
  <c r="P738" s="1"/>
  <c r="G738"/>
  <c r="M737"/>
  <c r="P737" s="1"/>
  <c r="G737"/>
  <c r="M736"/>
  <c r="P736" s="1"/>
  <c r="G736"/>
  <c r="M735"/>
  <c r="P735" s="1"/>
  <c r="Q735" s="1"/>
  <c r="G735"/>
  <c r="P734"/>
  <c r="M734"/>
  <c r="G734"/>
  <c r="Q734" s="1"/>
  <c r="M733"/>
  <c r="P733" s="1"/>
  <c r="G733"/>
  <c r="M732"/>
  <c r="P732" s="1"/>
  <c r="G732"/>
  <c r="M731"/>
  <c r="P731" s="1"/>
  <c r="G731"/>
  <c r="M730"/>
  <c r="P730" s="1"/>
  <c r="G730"/>
  <c r="M729"/>
  <c r="P729" s="1"/>
  <c r="G729"/>
  <c r="M728"/>
  <c r="P728" s="1"/>
  <c r="G728"/>
  <c r="M727"/>
  <c r="P727" s="1"/>
  <c r="Q727" s="1"/>
  <c r="G727"/>
  <c r="P726"/>
  <c r="M726"/>
  <c r="G726"/>
  <c r="Q726" s="1"/>
  <c r="M725"/>
  <c r="P725" s="1"/>
  <c r="G725"/>
  <c r="M724"/>
  <c r="P724" s="1"/>
  <c r="G724"/>
  <c r="M723"/>
  <c r="P723" s="1"/>
  <c r="G723"/>
  <c r="M722"/>
  <c r="P722" s="1"/>
  <c r="G722"/>
  <c r="M721"/>
  <c r="P721" s="1"/>
  <c r="G721"/>
  <c r="M720"/>
  <c r="P720" s="1"/>
  <c r="G720"/>
  <c r="M719"/>
  <c r="P719" s="1"/>
  <c r="Q719" s="1"/>
  <c r="G719"/>
  <c r="P718"/>
  <c r="M718"/>
  <c r="G718"/>
  <c r="Q718" s="1"/>
  <c r="M717"/>
  <c r="P717" s="1"/>
  <c r="G717"/>
  <c r="M716"/>
  <c r="P716" s="1"/>
  <c r="G716"/>
  <c r="M715"/>
  <c r="P715" s="1"/>
  <c r="G715"/>
  <c r="M714"/>
  <c r="P714" s="1"/>
  <c r="G714"/>
  <c r="M713"/>
  <c r="P713" s="1"/>
  <c r="G713"/>
  <c r="M712"/>
  <c r="P712" s="1"/>
  <c r="G712"/>
  <c r="M711"/>
  <c r="P711" s="1"/>
  <c r="Q711" s="1"/>
  <c r="G711"/>
  <c r="P710"/>
  <c r="M710"/>
  <c r="G710"/>
  <c r="Q710" s="1"/>
  <c r="M709"/>
  <c r="P709" s="1"/>
  <c r="G709"/>
  <c r="M708"/>
  <c r="P708" s="1"/>
  <c r="G708"/>
  <c r="M707"/>
  <c r="P707" s="1"/>
  <c r="G707"/>
  <c r="M706"/>
  <c r="P706" s="1"/>
  <c r="G706"/>
  <c r="M705"/>
  <c r="P705" s="1"/>
  <c r="G705"/>
  <c r="M704"/>
  <c r="P704" s="1"/>
  <c r="G704"/>
  <c r="M703"/>
  <c r="P703" s="1"/>
  <c r="Q703" s="1"/>
  <c r="G703"/>
  <c r="P702"/>
  <c r="M702"/>
  <c r="G702"/>
  <c r="Q702" s="1"/>
  <c r="M701"/>
  <c r="P701" s="1"/>
  <c r="G701"/>
  <c r="M700"/>
  <c r="P700" s="1"/>
  <c r="G700"/>
  <c r="M699"/>
  <c r="P699" s="1"/>
  <c r="G699"/>
  <c r="M698"/>
  <c r="P698" s="1"/>
  <c r="G698"/>
  <c r="M697"/>
  <c r="P697" s="1"/>
  <c r="G697"/>
  <c r="M696"/>
  <c r="P696" s="1"/>
  <c r="G696"/>
  <c r="M695"/>
  <c r="P695" s="1"/>
  <c r="Q695" s="1"/>
  <c r="G695"/>
  <c r="P694"/>
  <c r="M694"/>
  <c r="G694"/>
  <c r="Q694" s="1"/>
  <c r="M693"/>
  <c r="P693" s="1"/>
  <c r="G693"/>
  <c r="M692"/>
  <c r="P692" s="1"/>
  <c r="G692"/>
  <c r="M691"/>
  <c r="P691" s="1"/>
  <c r="G691"/>
  <c r="M690"/>
  <c r="P690" s="1"/>
  <c r="G690"/>
  <c r="M689"/>
  <c r="P689" s="1"/>
  <c r="G689"/>
  <c r="M688"/>
  <c r="P688" s="1"/>
  <c r="G688"/>
  <c r="M687"/>
  <c r="P687" s="1"/>
  <c r="Q687" s="1"/>
  <c r="G687"/>
  <c r="P686"/>
  <c r="M686"/>
  <c r="G686"/>
  <c r="Q686" s="1"/>
  <c r="M685"/>
  <c r="P685" s="1"/>
  <c r="G685"/>
  <c r="M684"/>
  <c r="P684" s="1"/>
  <c r="G684"/>
  <c r="M683"/>
  <c r="P683" s="1"/>
  <c r="G683"/>
  <c r="M682"/>
  <c r="P682" s="1"/>
  <c r="G682"/>
  <c r="M681"/>
  <c r="P681" s="1"/>
  <c r="G681"/>
  <c r="M680"/>
  <c r="P680" s="1"/>
  <c r="G680"/>
  <c r="M679"/>
  <c r="P679" s="1"/>
  <c r="Q679" s="1"/>
  <c r="G679"/>
  <c r="P678"/>
  <c r="M678"/>
  <c r="G678"/>
  <c r="Q678" s="1"/>
  <c r="M677"/>
  <c r="P677" s="1"/>
  <c r="G677"/>
  <c r="M676"/>
  <c r="P676" s="1"/>
  <c r="G676"/>
  <c r="M675"/>
  <c r="P675" s="1"/>
  <c r="G675"/>
  <c r="M674"/>
  <c r="P674" s="1"/>
  <c r="G674"/>
  <c r="M673"/>
  <c r="P673" s="1"/>
  <c r="G673"/>
  <c r="M672"/>
  <c r="P672" s="1"/>
  <c r="G672"/>
  <c r="M671"/>
  <c r="P671" s="1"/>
  <c r="Q671" s="1"/>
  <c r="G671"/>
  <c r="P670"/>
  <c r="M670"/>
  <c r="G670"/>
  <c r="Q670" s="1"/>
  <c r="M669"/>
  <c r="P669" s="1"/>
  <c r="G669"/>
  <c r="M668"/>
  <c r="P668" s="1"/>
  <c r="G668"/>
  <c r="M667"/>
  <c r="P667" s="1"/>
  <c r="G667"/>
  <c r="M666"/>
  <c r="P666" s="1"/>
  <c r="G666"/>
  <c r="M665"/>
  <c r="P665" s="1"/>
  <c r="G665"/>
  <c r="M664"/>
  <c r="P664" s="1"/>
  <c r="G664"/>
  <c r="M663"/>
  <c r="P663" s="1"/>
  <c r="Q663" s="1"/>
  <c r="G663"/>
  <c r="P662"/>
  <c r="M662"/>
  <c r="G662"/>
  <c r="Q662" s="1"/>
  <c r="M661"/>
  <c r="P661" s="1"/>
  <c r="G661"/>
  <c r="M660"/>
  <c r="P660" s="1"/>
  <c r="G660"/>
  <c r="M659"/>
  <c r="P659" s="1"/>
  <c r="G659"/>
  <c r="M658"/>
  <c r="P658" s="1"/>
  <c r="G658"/>
  <c r="M657"/>
  <c r="P657" s="1"/>
  <c r="G657"/>
  <c r="M656"/>
  <c r="P656" s="1"/>
  <c r="G656"/>
  <c r="M655"/>
  <c r="P655" s="1"/>
  <c r="Q655" s="1"/>
  <c r="G655"/>
  <c r="P654"/>
  <c r="M654"/>
  <c r="G654"/>
  <c r="Q654" s="1"/>
  <c r="M653"/>
  <c r="P653" s="1"/>
  <c r="G653"/>
  <c r="M652"/>
  <c r="P652" s="1"/>
  <c r="G652"/>
  <c r="M651"/>
  <c r="P651" s="1"/>
  <c r="G651"/>
  <c r="M650"/>
  <c r="P650" s="1"/>
  <c r="G650"/>
  <c r="M649"/>
  <c r="P649" s="1"/>
  <c r="G649"/>
  <c r="M648"/>
  <c r="P648" s="1"/>
  <c r="G648"/>
  <c r="M647"/>
  <c r="P647" s="1"/>
  <c r="Q647" s="1"/>
  <c r="G647"/>
  <c r="P646"/>
  <c r="M646"/>
  <c r="G646"/>
  <c r="Q646" s="1"/>
  <c r="M645"/>
  <c r="P645" s="1"/>
  <c r="G645"/>
  <c r="M644"/>
  <c r="P644" s="1"/>
  <c r="G644"/>
  <c r="M643"/>
  <c r="P643" s="1"/>
  <c r="G643"/>
  <c r="M642"/>
  <c r="P642" s="1"/>
  <c r="G642"/>
  <c r="M641"/>
  <c r="P641" s="1"/>
  <c r="G641"/>
  <c r="M640"/>
  <c r="P640" s="1"/>
  <c r="G640"/>
  <c r="M639"/>
  <c r="P639" s="1"/>
  <c r="Q639" s="1"/>
  <c r="G639"/>
  <c r="P638"/>
  <c r="M638"/>
  <c r="G638"/>
  <c r="Q638" s="1"/>
  <c r="M637"/>
  <c r="P637" s="1"/>
  <c r="G637"/>
  <c r="M636"/>
  <c r="P636" s="1"/>
  <c r="G636"/>
  <c r="M635"/>
  <c r="P635" s="1"/>
  <c r="G635"/>
  <c r="M634"/>
  <c r="P634" s="1"/>
  <c r="G634"/>
  <c r="M633"/>
  <c r="P633" s="1"/>
  <c r="G633"/>
  <c r="M632"/>
  <c r="P632" s="1"/>
  <c r="G632"/>
  <c r="M631"/>
  <c r="P631" s="1"/>
  <c r="Q631" s="1"/>
  <c r="G631"/>
  <c r="P630"/>
  <c r="M630"/>
  <c r="G630"/>
  <c r="Q630" s="1"/>
  <c r="M629"/>
  <c r="P629" s="1"/>
  <c r="G629"/>
  <c r="M628"/>
  <c r="P628" s="1"/>
  <c r="G628"/>
  <c r="M627"/>
  <c r="P627" s="1"/>
  <c r="G627"/>
  <c r="M626"/>
  <c r="P626" s="1"/>
  <c r="G626"/>
  <c r="M625"/>
  <c r="P625" s="1"/>
  <c r="G625"/>
  <c r="M624"/>
  <c r="P624" s="1"/>
  <c r="G624"/>
  <c r="M623"/>
  <c r="P623" s="1"/>
  <c r="Q623" s="1"/>
  <c r="G623"/>
  <c r="P622"/>
  <c r="M622"/>
  <c r="G622"/>
  <c r="Q622" s="1"/>
  <c r="M621"/>
  <c r="P621" s="1"/>
  <c r="G621"/>
  <c r="M620"/>
  <c r="P620" s="1"/>
  <c r="G620"/>
  <c r="M619"/>
  <c r="P619" s="1"/>
  <c r="G619"/>
  <c r="M618"/>
  <c r="P618" s="1"/>
  <c r="G618"/>
  <c r="M617"/>
  <c r="P617" s="1"/>
  <c r="G617"/>
  <c r="M616"/>
  <c r="P616" s="1"/>
  <c r="G616"/>
  <c r="M615"/>
  <c r="P615" s="1"/>
  <c r="Q615" s="1"/>
  <c r="G615"/>
  <c r="P614"/>
  <c r="M614"/>
  <c r="G614"/>
  <c r="Q614" s="1"/>
  <c r="M613"/>
  <c r="P613" s="1"/>
  <c r="G613"/>
  <c r="M612"/>
  <c r="P612" s="1"/>
  <c r="G612"/>
  <c r="M611"/>
  <c r="P611" s="1"/>
  <c r="G611"/>
  <c r="M610"/>
  <c r="P610" s="1"/>
  <c r="G610"/>
  <c r="M609"/>
  <c r="P609" s="1"/>
  <c r="G609"/>
  <c r="M608"/>
  <c r="P608" s="1"/>
  <c r="G608"/>
  <c r="M607"/>
  <c r="P607" s="1"/>
  <c r="Q607" s="1"/>
  <c r="G607"/>
  <c r="P606"/>
  <c r="M606"/>
  <c r="G606"/>
  <c r="Q606" s="1"/>
  <c r="M605"/>
  <c r="P605" s="1"/>
  <c r="G605"/>
  <c r="M604"/>
  <c r="P604" s="1"/>
  <c r="G604"/>
  <c r="M603"/>
  <c r="P603" s="1"/>
  <c r="G603"/>
  <c r="M602"/>
  <c r="P602" s="1"/>
  <c r="G602"/>
  <c r="M601"/>
  <c r="P601" s="1"/>
  <c r="G601"/>
  <c r="M600"/>
  <c r="P600" s="1"/>
  <c r="G600"/>
  <c r="M599"/>
  <c r="P599" s="1"/>
  <c r="Q599" s="1"/>
  <c r="G599"/>
  <c r="P598"/>
  <c r="M598"/>
  <c r="G598"/>
  <c r="Q598" s="1"/>
  <c r="M597"/>
  <c r="P597" s="1"/>
  <c r="G597"/>
  <c r="M596"/>
  <c r="P596" s="1"/>
  <c r="G596"/>
  <c r="M595"/>
  <c r="P595" s="1"/>
  <c r="G595"/>
  <c r="M594"/>
  <c r="P594" s="1"/>
  <c r="G594"/>
  <c r="M593"/>
  <c r="P593" s="1"/>
  <c r="G593"/>
  <c r="M592"/>
  <c r="P592" s="1"/>
  <c r="G592"/>
  <c r="M591"/>
  <c r="P591" s="1"/>
  <c r="Q591" s="1"/>
  <c r="G591"/>
  <c r="P590"/>
  <c r="M590"/>
  <c r="G590"/>
  <c r="Q590" s="1"/>
  <c r="M589"/>
  <c r="P589" s="1"/>
  <c r="G589"/>
  <c r="M588"/>
  <c r="P588" s="1"/>
  <c r="G588"/>
  <c r="M587"/>
  <c r="P587" s="1"/>
  <c r="G587"/>
  <c r="M586"/>
  <c r="P586" s="1"/>
  <c r="G586"/>
  <c r="M585"/>
  <c r="P585" s="1"/>
  <c r="G585"/>
  <c r="M584"/>
  <c r="P584" s="1"/>
  <c r="G584"/>
  <c r="M583"/>
  <c r="P583" s="1"/>
  <c r="Q583" s="1"/>
  <c r="G583"/>
  <c r="P582"/>
  <c r="M582"/>
  <c r="G582"/>
  <c r="Q582" s="1"/>
  <c r="M581"/>
  <c r="P581" s="1"/>
  <c r="G581"/>
  <c r="M580"/>
  <c r="P580" s="1"/>
  <c r="G580"/>
  <c r="M579"/>
  <c r="P579" s="1"/>
  <c r="G579"/>
  <c r="M578"/>
  <c r="P578" s="1"/>
  <c r="G578"/>
  <c r="M577"/>
  <c r="P577" s="1"/>
  <c r="G577"/>
  <c r="M576"/>
  <c r="P576" s="1"/>
  <c r="G576"/>
  <c r="M575"/>
  <c r="P575" s="1"/>
  <c r="Q575" s="1"/>
  <c r="G575"/>
  <c r="P574"/>
  <c r="M574"/>
  <c r="G574"/>
  <c r="Q574" s="1"/>
  <c r="M573"/>
  <c r="P573" s="1"/>
  <c r="G573"/>
  <c r="M572"/>
  <c r="P572" s="1"/>
  <c r="G572"/>
  <c r="M571"/>
  <c r="P571" s="1"/>
  <c r="G571"/>
  <c r="M570"/>
  <c r="P570" s="1"/>
  <c r="G570"/>
  <c r="M569"/>
  <c r="P569" s="1"/>
  <c r="G569"/>
  <c r="M568"/>
  <c r="P568" s="1"/>
  <c r="G568"/>
  <c r="M567"/>
  <c r="P567" s="1"/>
  <c r="Q567" s="1"/>
  <c r="G567"/>
  <c r="P566"/>
  <c r="M566"/>
  <c r="G566"/>
  <c r="Q566" s="1"/>
  <c r="M565"/>
  <c r="P565" s="1"/>
  <c r="G565"/>
  <c r="M564"/>
  <c r="P564" s="1"/>
  <c r="G564"/>
  <c r="M563"/>
  <c r="P563" s="1"/>
  <c r="G563"/>
  <c r="M562"/>
  <c r="P562" s="1"/>
  <c r="G562"/>
  <c r="M561"/>
  <c r="P561" s="1"/>
  <c r="G561"/>
  <c r="M560"/>
  <c r="P560" s="1"/>
  <c r="G560"/>
  <c r="M559"/>
  <c r="P559" s="1"/>
  <c r="Q559" s="1"/>
  <c r="G559"/>
  <c r="P558"/>
  <c r="M558"/>
  <c r="G558"/>
  <c r="Q558" s="1"/>
  <c r="M557"/>
  <c r="P557" s="1"/>
  <c r="G557"/>
  <c r="M556"/>
  <c r="P556" s="1"/>
  <c r="G556"/>
  <c r="M555"/>
  <c r="P555" s="1"/>
  <c r="G555"/>
  <c r="M554"/>
  <c r="P554" s="1"/>
  <c r="G554"/>
  <c r="M553"/>
  <c r="P553" s="1"/>
  <c r="G553"/>
  <c r="M552"/>
  <c r="P552" s="1"/>
  <c r="G552"/>
  <c r="M551"/>
  <c r="P551" s="1"/>
  <c r="Q551" s="1"/>
  <c r="G551"/>
  <c r="P550"/>
  <c r="M550"/>
  <c r="G550"/>
  <c r="Q550" s="1"/>
  <c r="M549"/>
  <c r="P549" s="1"/>
  <c r="G549"/>
  <c r="M548"/>
  <c r="P548" s="1"/>
  <c r="G548"/>
  <c r="M547"/>
  <c r="P547" s="1"/>
  <c r="G547"/>
  <c r="M546"/>
  <c r="P546" s="1"/>
  <c r="G546"/>
  <c r="M545"/>
  <c r="P545" s="1"/>
  <c r="G545"/>
  <c r="M544"/>
  <c r="P544" s="1"/>
  <c r="G544"/>
  <c r="M543"/>
  <c r="P543" s="1"/>
  <c r="Q543" s="1"/>
  <c r="G543"/>
  <c r="P542"/>
  <c r="M542"/>
  <c r="G542"/>
  <c r="Q542" s="1"/>
  <c r="M541"/>
  <c r="P541" s="1"/>
  <c r="G541"/>
  <c r="M540"/>
  <c r="P540" s="1"/>
  <c r="G540"/>
  <c r="M539"/>
  <c r="P539" s="1"/>
  <c r="G539"/>
  <c r="M538"/>
  <c r="P538" s="1"/>
  <c r="G538"/>
  <c r="M537"/>
  <c r="P537" s="1"/>
  <c r="G537"/>
  <c r="M536"/>
  <c r="P536" s="1"/>
  <c r="G536"/>
  <c r="M535"/>
  <c r="P535" s="1"/>
  <c r="Q535" s="1"/>
  <c r="G535"/>
  <c r="P534"/>
  <c r="M534"/>
  <c r="G534"/>
  <c r="Q534" s="1"/>
  <c r="M533"/>
  <c r="P533" s="1"/>
  <c r="G533"/>
  <c r="M532"/>
  <c r="P532" s="1"/>
  <c r="G532"/>
  <c r="M531"/>
  <c r="P531" s="1"/>
  <c r="G531"/>
  <c r="M530"/>
  <c r="P530" s="1"/>
  <c r="G530"/>
  <c r="M529"/>
  <c r="P529" s="1"/>
  <c r="G529"/>
  <c r="M528"/>
  <c r="P528" s="1"/>
  <c r="G528"/>
  <c r="M527"/>
  <c r="P527" s="1"/>
  <c r="G527"/>
  <c r="M526"/>
  <c r="P526" s="1"/>
  <c r="G526"/>
  <c r="M525"/>
  <c r="P525" s="1"/>
  <c r="Q525" s="1"/>
  <c r="G525"/>
  <c r="P524"/>
  <c r="M524"/>
  <c r="G524"/>
  <c r="Q524" s="1"/>
  <c r="M523"/>
  <c r="P523" s="1"/>
  <c r="G523"/>
  <c r="Q523" s="1"/>
  <c r="M522"/>
  <c r="P522" s="1"/>
  <c r="G522"/>
  <c r="M521"/>
  <c r="P521" s="1"/>
  <c r="G521"/>
  <c r="M520"/>
  <c r="P520" s="1"/>
  <c r="G520"/>
  <c r="M519"/>
  <c r="P519" s="1"/>
  <c r="G519"/>
  <c r="M518"/>
  <c r="P518" s="1"/>
  <c r="G518"/>
  <c r="M517"/>
  <c r="P517" s="1"/>
  <c r="Q517" s="1"/>
  <c r="G517"/>
  <c r="P516"/>
  <c r="M516"/>
  <c r="G516"/>
  <c r="Q516" s="1"/>
  <c r="M515"/>
  <c r="P515" s="1"/>
  <c r="G515"/>
  <c r="Q515" s="1"/>
  <c r="M514"/>
  <c r="P514" s="1"/>
  <c r="G514"/>
  <c r="M513"/>
  <c r="P513" s="1"/>
  <c r="G513"/>
  <c r="M512"/>
  <c r="P512" s="1"/>
  <c r="G512"/>
  <c r="M511"/>
  <c r="P511" s="1"/>
  <c r="G511"/>
  <c r="M510"/>
  <c r="P510" s="1"/>
  <c r="G510"/>
  <c r="M509"/>
  <c r="P509" s="1"/>
  <c r="Q509" s="1"/>
  <c r="G509"/>
  <c r="P508"/>
  <c r="M508"/>
  <c r="G508"/>
  <c r="Q508" s="1"/>
  <c r="M507"/>
  <c r="P507" s="1"/>
  <c r="G507"/>
  <c r="Q507" s="1"/>
  <c r="M506"/>
  <c r="P506" s="1"/>
  <c r="G506"/>
  <c r="M505"/>
  <c r="P505" s="1"/>
  <c r="G505"/>
  <c r="M504"/>
  <c r="P504" s="1"/>
  <c r="G504"/>
  <c r="M503"/>
  <c r="P503" s="1"/>
  <c r="G503"/>
  <c r="M502"/>
  <c r="P502" s="1"/>
  <c r="G502"/>
  <c r="M501"/>
  <c r="P501" s="1"/>
  <c r="Q501" s="1"/>
  <c r="G501"/>
  <c r="P500"/>
  <c r="M500"/>
  <c r="G500"/>
  <c r="Q500" s="1"/>
  <c r="M499"/>
  <c r="P499" s="1"/>
  <c r="G499"/>
  <c r="Q499" s="1"/>
  <c r="M498"/>
  <c r="P498" s="1"/>
  <c r="G498"/>
  <c r="M497"/>
  <c r="P497" s="1"/>
  <c r="G497"/>
  <c r="M496"/>
  <c r="P496" s="1"/>
  <c r="G496"/>
  <c r="M495"/>
  <c r="P495" s="1"/>
  <c r="G495"/>
  <c r="M494"/>
  <c r="P494" s="1"/>
  <c r="G494"/>
  <c r="M493"/>
  <c r="P493" s="1"/>
  <c r="Q493" s="1"/>
  <c r="G493"/>
  <c r="P492"/>
  <c r="M492"/>
  <c r="G492"/>
  <c r="Q492" s="1"/>
  <c r="M491"/>
  <c r="P491" s="1"/>
  <c r="G491"/>
  <c r="M490"/>
  <c r="P490" s="1"/>
  <c r="G490"/>
  <c r="M489"/>
  <c r="P489" s="1"/>
  <c r="G489"/>
  <c r="M488"/>
  <c r="P488" s="1"/>
  <c r="G488"/>
  <c r="M487"/>
  <c r="P487" s="1"/>
  <c r="G487"/>
  <c r="M486"/>
  <c r="P486" s="1"/>
  <c r="G486"/>
  <c r="M485"/>
  <c r="P485" s="1"/>
  <c r="Q485" s="1"/>
  <c r="G485"/>
  <c r="P484"/>
  <c r="M484"/>
  <c r="G484"/>
  <c r="Q484" s="1"/>
  <c r="M483"/>
  <c r="P483" s="1"/>
  <c r="G483"/>
  <c r="Q483" s="1"/>
  <c r="M482"/>
  <c r="P482" s="1"/>
  <c r="G482"/>
  <c r="M481"/>
  <c r="P481" s="1"/>
  <c r="G481"/>
  <c r="M480"/>
  <c r="P480" s="1"/>
  <c r="G480"/>
  <c r="M479"/>
  <c r="P479" s="1"/>
  <c r="G479"/>
  <c r="M478"/>
  <c r="P478" s="1"/>
  <c r="G478"/>
  <c r="M477"/>
  <c r="P477" s="1"/>
  <c r="Q477" s="1"/>
  <c r="G477"/>
  <c r="P476"/>
  <c r="M476"/>
  <c r="G476"/>
  <c r="Q476" s="1"/>
  <c r="M475"/>
  <c r="P475" s="1"/>
  <c r="G475"/>
  <c r="M474"/>
  <c r="P474" s="1"/>
  <c r="G474"/>
  <c r="M473"/>
  <c r="P473" s="1"/>
  <c r="G473"/>
  <c r="M472"/>
  <c r="P472" s="1"/>
  <c r="G472"/>
  <c r="M471"/>
  <c r="P471" s="1"/>
  <c r="G471"/>
  <c r="M470"/>
  <c r="P470" s="1"/>
  <c r="G470"/>
  <c r="M469"/>
  <c r="P469" s="1"/>
  <c r="Q469" s="1"/>
  <c r="G469"/>
  <c r="P468"/>
  <c r="M468"/>
  <c r="G468"/>
  <c r="Q468" s="1"/>
  <c r="M467"/>
  <c r="P467" s="1"/>
  <c r="G467"/>
  <c r="Q467" s="1"/>
  <c r="M466"/>
  <c r="P466" s="1"/>
  <c r="G466"/>
  <c r="M465"/>
  <c r="P465" s="1"/>
  <c r="G465"/>
  <c r="M464"/>
  <c r="P464" s="1"/>
  <c r="G464"/>
  <c r="M463"/>
  <c r="P463" s="1"/>
  <c r="G463"/>
  <c r="M462"/>
  <c r="P462" s="1"/>
  <c r="G462"/>
  <c r="M461"/>
  <c r="P461" s="1"/>
  <c r="Q461" s="1"/>
  <c r="G461"/>
  <c r="P460"/>
  <c r="M460"/>
  <c r="G460"/>
  <c r="Q460" s="1"/>
  <c r="M459"/>
  <c r="P459" s="1"/>
  <c r="G459"/>
  <c r="M458"/>
  <c r="P458" s="1"/>
  <c r="G458"/>
  <c r="M457"/>
  <c r="P457" s="1"/>
  <c r="G457"/>
  <c r="M456"/>
  <c r="P456" s="1"/>
  <c r="G456"/>
  <c r="M455"/>
  <c r="P455" s="1"/>
  <c r="G455"/>
  <c r="M454"/>
  <c r="P454" s="1"/>
  <c r="G454"/>
  <c r="M453"/>
  <c r="P453" s="1"/>
  <c r="Q453" s="1"/>
  <c r="G453"/>
  <c r="P452"/>
  <c r="M452"/>
  <c r="G452"/>
  <c r="Q452" s="1"/>
  <c r="M451"/>
  <c r="P451" s="1"/>
  <c r="G451"/>
  <c r="Q451" s="1"/>
  <c r="M450"/>
  <c r="P450" s="1"/>
  <c r="G450"/>
  <c r="M449"/>
  <c r="P449" s="1"/>
  <c r="G449"/>
  <c r="M448"/>
  <c r="P448" s="1"/>
  <c r="G448"/>
  <c r="M447"/>
  <c r="P447" s="1"/>
  <c r="G447"/>
  <c r="M446"/>
  <c r="P446" s="1"/>
  <c r="G446"/>
  <c r="M445"/>
  <c r="P445" s="1"/>
  <c r="Q445" s="1"/>
  <c r="G445"/>
  <c r="P444"/>
  <c r="M444"/>
  <c r="G444"/>
  <c r="Q444" s="1"/>
  <c r="M443"/>
  <c r="P443" s="1"/>
  <c r="G443"/>
  <c r="M442"/>
  <c r="P442" s="1"/>
  <c r="G442"/>
  <c r="M441"/>
  <c r="P441" s="1"/>
  <c r="G441"/>
  <c r="M440"/>
  <c r="P440" s="1"/>
  <c r="G440"/>
  <c r="M439"/>
  <c r="P439" s="1"/>
  <c r="G439"/>
  <c r="M438"/>
  <c r="P438" s="1"/>
  <c r="G438"/>
  <c r="M437"/>
  <c r="P437" s="1"/>
  <c r="Q437" s="1"/>
  <c r="G437"/>
  <c r="M436"/>
  <c r="P436" s="1"/>
  <c r="G436"/>
  <c r="P435"/>
  <c r="M435"/>
  <c r="G435"/>
  <c r="Q435" s="1"/>
  <c r="M434"/>
  <c r="P434" s="1"/>
  <c r="G434"/>
  <c r="M433"/>
  <c r="P433" s="1"/>
  <c r="G433"/>
  <c r="M432"/>
  <c r="P432" s="1"/>
  <c r="G432"/>
  <c r="M431"/>
  <c r="P431" s="1"/>
  <c r="G431"/>
  <c r="M430"/>
  <c r="P430" s="1"/>
  <c r="G430"/>
  <c r="M429"/>
  <c r="P429" s="1"/>
  <c r="G429"/>
  <c r="M428"/>
  <c r="P428" s="1"/>
  <c r="Q428" s="1"/>
  <c r="G428"/>
  <c r="P427"/>
  <c r="M427"/>
  <c r="G427"/>
  <c r="Q427" s="1"/>
  <c r="M426"/>
  <c r="P426" s="1"/>
  <c r="G426"/>
  <c r="M425"/>
  <c r="P425" s="1"/>
  <c r="G425"/>
  <c r="M424"/>
  <c r="P424" s="1"/>
  <c r="G424"/>
  <c r="M423"/>
  <c r="P423" s="1"/>
  <c r="G423"/>
  <c r="M422"/>
  <c r="P422" s="1"/>
  <c r="G422"/>
  <c r="M421"/>
  <c r="P421" s="1"/>
  <c r="G421"/>
  <c r="M420"/>
  <c r="P420" s="1"/>
  <c r="Q420" s="1"/>
  <c r="G420"/>
  <c r="P419"/>
  <c r="M419"/>
  <c r="G419"/>
  <c r="Q419" s="1"/>
  <c r="M418"/>
  <c r="P418" s="1"/>
  <c r="G418"/>
  <c r="M417"/>
  <c r="P417" s="1"/>
  <c r="G417"/>
  <c r="M416"/>
  <c r="P416" s="1"/>
  <c r="G416"/>
  <c r="M415"/>
  <c r="P415" s="1"/>
  <c r="G415"/>
  <c r="M414"/>
  <c r="P414" s="1"/>
  <c r="G414"/>
  <c r="M413"/>
  <c r="P413" s="1"/>
  <c r="G413"/>
  <c r="M412"/>
  <c r="P412" s="1"/>
  <c r="Q412" s="1"/>
  <c r="G412"/>
  <c r="P411"/>
  <c r="M411"/>
  <c r="G411"/>
  <c r="Q411" s="1"/>
  <c r="M410"/>
  <c r="P410" s="1"/>
  <c r="G410"/>
  <c r="M409"/>
  <c r="P409" s="1"/>
  <c r="G409"/>
  <c r="M408"/>
  <c r="P408" s="1"/>
  <c r="G408"/>
  <c r="M407"/>
  <c r="P407" s="1"/>
  <c r="G407"/>
  <c r="M406"/>
  <c r="P406" s="1"/>
  <c r="G406"/>
  <c r="M405"/>
  <c r="P405" s="1"/>
  <c r="G405"/>
  <c r="M404"/>
  <c r="P404" s="1"/>
  <c r="Q404" s="1"/>
  <c r="G404"/>
  <c r="P403"/>
  <c r="M403"/>
  <c r="G403"/>
  <c r="Q403" s="1"/>
  <c r="M402"/>
  <c r="P402" s="1"/>
  <c r="G402"/>
  <c r="M401"/>
  <c r="P401" s="1"/>
  <c r="G401"/>
  <c r="M400"/>
  <c r="P400" s="1"/>
  <c r="G400"/>
  <c r="M399"/>
  <c r="P399" s="1"/>
  <c r="G399"/>
  <c r="M398"/>
  <c r="P398" s="1"/>
  <c r="G398"/>
  <c r="M397"/>
  <c r="P397" s="1"/>
  <c r="G397"/>
  <c r="M396"/>
  <c r="P396" s="1"/>
  <c r="Q396" s="1"/>
  <c r="G396"/>
  <c r="P395"/>
  <c r="M395"/>
  <c r="G395"/>
  <c r="Q395" s="1"/>
  <c r="M394"/>
  <c r="P394" s="1"/>
  <c r="G394"/>
  <c r="M393"/>
  <c r="P393" s="1"/>
  <c r="G393"/>
  <c r="M392"/>
  <c r="P392" s="1"/>
  <c r="G392"/>
  <c r="M391"/>
  <c r="P391" s="1"/>
  <c r="G391"/>
  <c r="M390"/>
  <c r="P390" s="1"/>
  <c r="G390"/>
  <c r="M389"/>
  <c r="P389" s="1"/>
  <c r="G389"/>
  <c r="M388"/>
  <c r="P388" s="1"/>
  <c r="Q388" s="1"/>
  <c r="G388"/>
  <c r="P387"/>
  <c r="M387"/>
  <c r="G387"/>
  <c r="Q387" s="1"/>
  <c r="M386"/>
  <c r="P386" s="1"/>
  <c r="G386"/>
  <c r="M385"/>
  <c r="P385" s="1"/>
  <c r="G385"/>
  <c r="M384"/>
  <c r="P384" s="1"/>
  <c r="G384"/>
  <c r="M383"/>
  <c r="P383" s="1"/>
  <c r="G383"/>
  <c r="M382"/>
  <c r="P382" s="1"/>
  <c r="G382"/>
  <c r="M381"/>
  <c r="P381" s="1"/>
  <c r="G381"/>
  <c r="M380"/>
  <c r="P380" s="1"/>
  <c r="Q380" s="1"/>
  <c r="G380"/>
  <c r="P379"/>
  <c r="M379"/>
  <c r="G379"/>
  <c r="Q379" s="1"/>
  <c r="M378"/>
  <c r="P378" s="1"/>
  <c r="G378"/>
  <c r="M377"/>
  <c r="P377" s="1"/>
  <c r="G377"/>
  <c r="M376"/>
  <c r="P376" s="1"/>
  <c r="G376"/>
  <c r="M375"/>
  <c r="P375" s="1"/>
  <c r="G375"/>
  <c r="M374"/>
  <c r="P374" s="1"/>
  <c r="G374"/>
  <c r="M373"/>
  <c r="P373" s="1"/>
  <c r="G373"/>
  <c r="M372"/>
  <c r="P372" s="1"/>
  <c r="Q372" s="1"/>
  <c r="G372"/>
  <c r="P371"/>
  <c r="M371"/>
  <c r="G371"/>
  <c r="Q371" s="1"/>
  <c r="M370"/>
  <c r="P370" s="1"/>
  <c r="G370"/>
  <c r="M369"/>
  <c r="P369" s="1"/>
  <c r="G369"/>
  <c r="M368"/>
  <c r="P368" s="1"/>
  <c r="G368"/>
  <c r="M367"/>
  <c r="P367" s="1"/>
  <c r="G367"/>
  <c r="M366"/>
  <c r="P366" s="1"/>
  <c r="G366"/>
  <c r="M365"/>
  <c r="P365" s="1"/>
  <c r="G365"/>
  <c r="M364"/>
  <c r="P364" s="1"/>
  <c r="Q364" s="1"/>
  <c r="G364"/>
  <c r="P363"/>
  <c r="M363"/>
  <c r="G363"/>
  <c r="Q363" s="1"/>
  <c r="M362"/>
  <c r="P362" s="1"/>
  <c r="G362"/>
  <c r="M361"/>
  <c r="P361" s="1"/>
  <c r="G361"/>
  <c r="M360"/>
  <c r="P360" s="1"/>
  <c r="G360"/>
  <c r="M359"/>
  <c r="P359" s="1"/>
  <c r="G359"/>
  <c r="M358"/>
  <c r="P358" s="1"/>
  <c r="G358"/>
  <c r="M357"/>
  <c r="P357" s="1"/>
  <c r="G357"/>
  <c r="M356"/>
  <c r="P356" s="1"/>
  <c r="Q356" s="1"/>
  <c r="G356"/>
  <c r="P355"/>
  <c r="M355"/>
  <c r="G355"/>
  <c r="Q355" s="1"/>
  <c r="M354"/>
  <c r="P354" s="1"/>
  <c r="G354"/>
  <c r="M353"/>
  <c r="P353" s="1"/>
  <c r="G353"/>
  <c r="M352"/>
  <c r="P352" s="1"/>
  <c r="G352"/>
  <c r="M351"/>
  <c r="P351" s="1"/>
  <c r="G351"/>
  <c r="M350"/>
  <c r="P350" s="1"/>
  <c r="G350"/>
  <c r="M349"/>
  <c r="P349" s="1"/>
  <c r="G349"/>
  <c r="M348"/>
  <c r="P348" s="1"/>
  <c r="Q348" s="1"/>
  <c r="G348"/>
  <c r="P347"/>
  <c r="M347"/>
  <c r="G347"/>
  <c r="Q347" s="1"/>
  <c r="M346"/>
  <c r="P346" s="1"/>
  <c r="G346"/>
  <c r="M345"/>
  <c r="P345" s="1"/>
  <c r="G345"/>
  <c r="M344"/>
  <c r="P344" s="1"/>
  <c r="G344"/>
  <c r="M343"/>
  <c r="P343" s="1"/>
  <c r="G343"/>
  <c r="M342"/>
  <c r="P342" s="1"/>
  <c r="G342"/>
  <c r="M341"/>
  <c r="P341" s="1"/>
  <c r="G341"/>
  <c r="M340"/>
  <c r="P340" s="1"/>
  <c r="Q340" s="1"/>
  <c r="G340"/>
  <c r="P339"/>
  <c r="M339"/>
  <c r="G339"/>
  <c r="Q339" s="1"/>
  <c r="M338"/>
  <c r="P338" s="1"/>
  <c r="G338"/>
  <c r="M337"/>
  <c r="P337" s="1"/>
  <c r="G337"/>
  <c r="M336"/>
  <c r="P336" s="1"/>
  <c r="G336"/>
  <c r="M335"/>
  <c r="P335" s="1"/>
  <c r="G335"/>
  <c r="M334"/>
  <c r="P334" s="1"/>
  <c r="G334"/>
  <c r="M333"/>
  <c r="P333" s="1"/>
  <c r="G333"/>
  <c r="M332"/>
  <c r="P332" s="1"/>
  <c r="Q332" s="1"/>
  <c r="G332"/>
  <c r="P331"/>
  <c r="M331"/>
  <c r="G331"/>
  <c r="Q331" s="1"/>
  <c r="M330"/>
  <c r="P330" s="1"/>
  <c r="G330"/>
  <c r="M329"/>
  <c r="P329" s="1"/>
  <c r="G329"/>
  <c r="M328"/>
  <c r="P328" s="1"/>
  <c r="G328"/>
  <c r="M327"/>
  <c r="P327" s="1"/>
  <c r="G327"/>
  <c r="M326"/>
  <c r="P326" s="1"/>
  <c r="G326"/>
  <c r="M325"/>
  <c r="P325" s="1"/>
  <c r="G325"/>
  <c r="M324"/>
  <c r="P324" s="1"/>
  <c r="Q324" s="1"/>
  <c r="G324"/>
  <c r="P323"/>
  <c r="M323"/>
  <c r="G323"/>
  <c r="Q323" s="1"/>
  <c r="M322"/>
  <c r="P322" s="1"/>
  <c r="G322"/>
  <c r="M321"/>
  <c r="P321" s="1"/>
  <c r="G321"/>
  <c r="M320"/>
  <c r="P320" s="1"/>
  <c r="G320"/>
  <c r="M319"/>
  <c r="P319" s="1"/>
  <c r="G319"/>
  <c r="M318"/>
  <c r="P318" s="1"/>
  <c r="G318"/>
  <c r="M317"/>
  <c r="P317" s="1"/>
  <c r="G317"/>
  <c r="M316"/>
  <c r="P316" s="1"/>
  <c r="Q316" s="1"/>
  <c r="G316"/>
  <c r="P315"/>
  <c r="M315"/>
  <c r="G315"/>
  <c r="Q315" s="1"/>
  <c r="M314"/>
  <c r="P314" s="1"/>
  <c r="G314"/>
  <c r="M313"/>
  <c r="P313" s="1"/>
  <c r="G313"/>
  <c r="M312"/>
  <c r="P312" s="1"/>
  <c r="G312"/>
  <c r="M311"/>
  <c r="P311" s="1"/>
  <c r="G311"/>
  <c r="M310"/>
  <c r="P310" s="1"/>
  <c r="G310"/>
  <c r="M309"/>
  <c r="P309" s="1"/>
  <c r="G309"/>
  <c r="M308"/>
  <c r="P308" s="1"/>
  <c r="Q308" s="1"/>
  <c r="G308"/>
  <c r="P307"/>
  <c r="M307"/>
  <c r="G307"/>
  <c r="Q307" s="1"/>
  <c r="M306"/>
  <c r="P306" s="1"/>
  <c r="G306"/>
  <c r="M305"/>
  <c r="P305" s="1"/>
  <c r="G305"/>
  <c r="M304"/>
  <c r="P304" s="1"/>
  <c r="G304"/>
  <c r="M303"/>
  <c r="P303" s="1"/>
  <c r="G303"/>
  <c r="M302"/>
  <c r="P302" s="1"/>
  <c r="G302"/>
  <c r="M301"/>
  <c r="P301" s="1"/>
  <c r="G301"/>
  <c r="M300"/>
  <c r="P300" s="1"/>
  <c r="Q300" s="1"/>
  <c r="G300"/>
  <c r="P299"/>
  <c r="M299"/>
  <c r="G299"/>
  <c r="Q299" s="1"/>
  <c r="M298"/>
  <c r="P298" s="1"/>
  <c r="G298"/>
  <c r="M297"/>
  <c r="P297" s="1"/>
  <c r="G297"/>
  <c r="M296"/>
  <c r="P296" s="1"/>
  <c r="G296"/>
  <c r="M295"/>
  <c r="P295" s="1"/>
  <c r="G295"/>
  <c r="M294"/>
  <c r="P294" s="1"/>
  <c r="G294"/>
  <c r="M293"/>
  <c r="P293" s="1"/>
  <c r="G293"/>
  <c r="M292"/>
  <c r="P292" s="1"/>
  <c r="Q292" s="1"/>
  <c r="G292"/>
  <c r="P291"/>
  <c r="M291"/>
  <c r="G291"/>
  <c r="Q291" s="1"/>
  <c r="M290"/>
  <c r="P290" s="1"/>
  <c r="G290"/>
  <c r="M289"/>
  <c r="P289" s="1"/>
  <c r="G289"/>
  <c r="M288"/>
  <c r="P288" s="1"/>
  <c r="G288"/>
  <c r="M287"/>
  <c r="P287" s="1"/>
  <c r="G287"/>
  <c r="M286"/>
  <c r="P286" s="1"/>
  <c r="G286"/>
  <c r="M285"/>
  <c r="P285" s="1"/>
  <c r="G285"/>
  <c r="M284"/>
  <c r="P284" s="1"/>
  <c r="Q284" s="1"/>
  <c r="G284"/>
  <c r="P283"/>
  <c r="M283"/>
  <c r="G283"/>
  <c r="Q283" s="1"/>
  <c r="M282"/>
  <c r="P282" s="1"/>
  <c r="G282"/>
  <c r="M281"/>
  <c r="P281" s="1"/>
  <c r="G281"/>
  <c r="M280"/>
  <c r="P280" s="1"/>
  <c r="G280"/>
  <c r="M279"/>
  <c r="P279" s="1"/>
  <c r="G279"/>
  <c r="M278"/>
  <c r="P278" s="1"/>
  <c r="G278"/>
  <c r="M277"/>
  <c r="P277" s="1"/>
  <c r="G277"/>
  <c r="M276"/>
  <c r="P276" s="1"/>
  <c r="Q276" s="1"/>
  <c r="G276"/>
  <c r="P275"/>
  <c r="M275"/>
  <c r="G275"/>
  <c r="Q275" s="1"/>
  <c r="M274"/>
  <c r="P274" s="1"/>
  <c r="G274"/>
  <c r="M273"/>
  <c r="P273" s="1"/>
  <c r="G273"/>
  <c r="M272"/>
  <c r="P272" s="1"/>
  <c r="G272"/>
  <c r="M271"/>
  <c r="P271" s="1"/>
  <c r="G271"/>
  <c r="M270"/>
  <c r="P270" s="1"/>
  <c r="G270"/>
  <c r="M269"/>
  <c r="P269" s="1"/>
  <c r="G269"/>
  <c r="M268"/>
  <c r="P268" s="1"/>
  <c r="Q268" s="1"/>
  <c r="G268"/>
  <c r="P267"/>
  <c r="M267"/>
  <c r="G267"/>
  <c r="Q267" s="1"/>
  <c r="M266"/>
  <c r="P266" s="1"/>
  <c r="G266"/>
  <c r="M265"/>
  <c r="P265" s="1"/>
  <c r="G265"/>
  <c r="M264"/>
  <c r="P264" s="1"/>
  <c r="G264"/>
  <c r="M263"/>
  <c r="P263" s="1"/>
  <c r="G263"/>
  <c r="M262"/>
  <c r="P262" s="1"/>
  <c r="G262"/>
  <c r="M261"/>
  <c r="P261" s="1"/>
  <c r="G261"/>
  <c r="M260"/>
  <c r="P260" s="1"/>
  <c r="Q260" s="1"/>
  <c r="G260"/>
  <c r="P259"/>
  <c r="M259"/>
  <c r="G259"/>
  <c r="Q259" s="1"/>
  <c r="M258"/>
  <c r="P258" s="1"/>
  <c r="G258"/>
  <c r="M257"/>
  <c r="P257" s="1"/>
  <c r="G257"/>
  <c r="M256"/>
  <c r="P256" s="1"/>
  <c r="G256"/>
  <c r="M255"/>
  <c r="P255" s="1"/>
  <c r="G255"/>
  <c r="M254"/>
  <c r="P254" s="1"/>
  <c r="G254"/>
  <c r="M253"/>
  <c r="P253" s="1"/>
  <c r="G253"/>
  <c r="M252"/>
  <c r="P252" s="1"/>
  <c r="Q252" s="1"/>
  <c r="G252"/>
  <c r="P251"/>
  <c r="M251"/>
  <c r="G251"/>
  <c r="Q251" s="1"/>
  <c r="M250"/>
  <c r="P250" s="1"/>
  <c r="G250"/>
  <c r="M249"/>
  <c r="P249" s="1"/>
  <c r="G249"/>
  <c r="M248"/>
  <c r="P248" s="1"/>
  <c r="G248"/>
  <c r="M247"/>
  <c r="P247" s="1"/>
  <c r="G247"/>
  <c r="M246"/>
  <c r="P246" s="1"/>
  <c r="G246"/>
  <c r="M245"/>
  <c r="P245" s="1"/>
  <c r="G245"/>
  <c r="M244"/>
  <c r="P244" s="1"/>
  <c r="Q244" s="1"/>
  <c r="G244"/>
  <c r="P243"/>
  <c r="M243"/>
  <c r="G243"/>
  <c r="Q243" s="1"/>
  <c r="M242"/>
  <c r="P242" s="1"/>
  <c r="G242"/>
  <c r="M241"/>
  <c r="P241" s="1"/>
  <c r="G241"/>
  <c r="M240"/>
  <c r="P240" s="1"/>
  <c r="G240"/>
  <c r="M239"/>
  <c r="P239" s="1"/>
  <c r="G239"/>
  <c r="M238"/>
  <c r="P238" s="1"/>
  <c r="G238"/>
  <c r="M237"/>
  <c r="P237" s="1"/>
  <c r="G237"/>
  <c r="M236"/>
  <c r="P236" s="1"/>
  <c r="Q236" s="1"/>
  <c r="G236"/>
  <c r="P235"/>
  <c r="M235"/>
  <c r="G235"/>
  <c r="Q235" s="1"/>
  <c r="M234"/>
  <c r="P234" s="1"/>
  <c r="G234"/>
  <c r="M233"/>
  <c r="P233" s="1"/>
  <c r="G233"/>
  <c r="M232"/>
  <c r="P232" s="1"/>
  <c r="G232"/>
  <c r="M231"/>
  <c r="P231" s="1"/>
  <c r="G231"/>
  <c r="M230"/>
  <c r="P230" s="1"/>
  <c r="G230"/>
  <c r="M229"/>
  <c r="P229" s="1"/>
  <c r="G229"/>
  <c r="M228"/>
  <c r="P228" s="1"/>
  <c r="G228"/>
  <c r="M227"/>
  <c r="P227" s="1"/>
  <c r="G227"/>
  <c r="M226"/>
  <c r="P226" s="1"/>
  <c r="G226"/>
  <c r="M225"/>
  <c r="P225" s="1"/>
  <c r="G225"/>
  <c r="M224"/>
  <c r="P224" s="1"/>
  <c r="Q224" s="1"/>
  <c r="G224"/>
  <c r="P223"/>
  <c r="M223"/>
  <c r="G223"/>
  <c r="Q223" s="1"/>
  <c r="M222"/>
  <c r="P222" s="1"/>
  <c r="G222"/>
  <c r="M221"/>
  <c r="P221" s="1"/>
  <c r="G221"/>
  <c r="M220"/>
  <c r="P220" s="1"/>
  <c r="G220"/>
  <c r="M219"/>
  <c r="P219" s="1"/>
  <c r="G219"/>
  <c r="M218"/>
  <c r="P218" s="1"/>
  <c r="G218"/>
  <c r="M217"/>
  <c r="P217" s="1"/>
  <c r="G217"/>
  <c r="M216"/>
  <c r="P216" s="1"/>
  <c r="Q216" s="1"/>
  <c r="G216"/>
  <c r="P215"/>
  <c r="M215"/>
  <c r="G215"/>
  <c r="Q215" s="1"/>
  <c r="M214"/>
  <c r="P214" s="1"/>
  <c r="G214"/>
  <c r="M213"/>
  <c r="P213" s="1"/>
  <c r="G213"/>
  <c r="M212"/>
  <c r="P212" s="1"/>
  <c r="G212"/>
  <c r="M211"/>
  <c r="P211" s="1"/>
  <c r="G211"/>
  <c r="M210"/>
  <c r="P210" s="1"/>
  <c r="G210"/>
  <c r="M209"/>
  <c r="P209" s="1"/>
  <c r="G209"/>
  <c r="M208"/>
  <c r="P208" s="1"/>
  <c r="Q208" s="1"/>
  <c r="G208"/>
  <c r="P207"/>
  <c r="M207"/>
  <c r="G207"/>
  <c r="Q207" s="1"/>
  <c r="M206"/>
  <c r="P206" s="1"/>
  <c r="G206"/>
  <c r="M205"/>
  <c r="P205" s="1"/>
  <c r="G205"/>
  <c r="M204"/>
  <c r="P204" s="1"/>
  <c r="G204"/>
  <c r="M203"/>
  <c r="P203" s="1"/>
  <c r="G203"/>
  <c r="M202"/>
  <c r="P202" s="1"/>
  <c r="G202"/>
  <c r="M201"/>
  <c r="P201" s="1"/>
  <c r="G201"/>
  <c r="M200"/>
  <c r="P200" s="1"/>
  <c r="Q200" s="1"/>
  <c r="G200"/>
  <c r="P199"/>
  <c r="M199"/>
  <c r="G199"/>
  <c r="Q199" s="1"/>
  <c r="M198"/>
  <c r="P198" s="1"/>
  <c r="G198"/>
  <c r="M197"/>
  <c r="P197" s="1"/>
  <c r="G197"/>
  <c r="M196"/>
  <c r="P196" s="1"/>
  <c r="G196"/>
  <c r="M195"/>
  <c r="P195" s="1"/>
  <c r="G195"/>
  <c r="M194"/>
  <c r="P194" s="1"/>
  <c r="G194"/>
  <c r="M193"/>
  <c r="P193" s="1"/>
  <c r="G193"/>
  <c r="M192"/>
  <c r="P192" s="1"/>
  <c r="Q192" s="1"/>
  <c r="G192"/>
  <c r="P191"/>
  <c r="M191"/>
  <c r="G191"/>
  <c r="Q191" s="1"/>
  <c r="M190"/>
  <c r="P190" s="1"/>
  <c r="G190"/>
  <c r="M189"/>
  <c r="P189" s="1"/>
  <c r="G189"/>
  <c r="M188"/>
  <c r="P188" s="1"/>
  <c r="G188"/>
  <c r="M187"/>
  <c r="P187" s="1"/>
  <c r="G187"/>
  <c r="M186"/>
  <c r="P186" s="1"/>
  <c r="G186"/>
  <c r="M185"/>
  <c r="P185" s="1"/>
  <c r="G185"/>
  <c r="M184"/>
  <c r="P184" s="1"/>
  <c r="Q184" s="1"/>
  <c r="G184"/>
  <c r="P183"/>
  <c r="M183"/>
  <c r="G183"/>
  <c r="Q183" s="1"/>
  <c r="M182"/>
  <c r="P182" s="1"/>
  <c r="G182"/>
  <c r="M181"/>
  <c r="P181" s="1"/>
  <c r="G181"/>
  <c r="M180"/>
  <c r="P180" s="1"/>
  <c r="G180"/>
  <c r="M179"/>
  <c r="P179" s="1"/>
  <c r="G179"/>
  <c r="M178"/>
  <c r="P178" s="1"/>
  <c r="G178"/>
  <c r="M177"/>
  <c r="P177" s="1"/>
  <c r="G177"/>
  <c r="M176"/>
  <c r="P176" s="1"/>
  <c r="Q176" s="1"/>
  <c r="G176"/>
  <c r="P175"/>
  <c r="M175"/>
  <c r="G175"/>
  <c r="Q175" s="1"/>
  <c r="M174"/>
  <c r="P174" s="1"/>
  <c r="G174"/>
  <c r="M173"/>
  <c r="P173" s="1"/>
  <c r="G173"/>
  <c r="M172"/>
  <c r="P172" s="1"/>
  <c r="G172"/>
  <c r="M171"/>
  <c r="P171" s="1"/>
  <c r="G171"/>
  <c r="M170"/>
  <c r="P170" s="1"/>
  <c r="G170"/>
  <c r="M169"/>
  <c r="P169" s="1"/>
  <c r="G169"/>
  <c r="M168"/>
  <c r="P168" s="1"/>
  <c r="Q168" s="1"/>
  <c r="G168"/>
  <c r="P167"/>
  <c r="M167"/>
  <c r="G167"/>
  <c r="Q167" s="1"/>
  <c r="M166"/>
  <c r="P166" s="1"/>
  <c r="G166"/>
  <c r="M165"/>
  <c r="P165" s="1"/>
  <c r="G165"/>
  <c r="M164"/>
  <c r="P164" s="1"/>
  <c r="G164"/>
  <c r="M163"/>
  <c r="P163" s="1"/>
  <c r="G163"/>
  <c r="M162"/>
  <c r="P162" s="1"/>
  <c r="G162"/>
  <c r="M161"/>
  <c r="P161" s="1"/>
  <c r="G161"/>
  <c r="M160"/>
  <c r="P160" s="1"/>
  <c r="Q160" s="1"/>
  <c r="G160"/>
  <c r="P159"/>
  <c r="M159"/>
  <c r="G159"/>
  <c r="Q159" s="1"/>
  <c r="M158"/>
  <c r="P158" s="1"/>
  <c r="G158"/>
  <c r="M157"/>
  <c r="P157" s="1"/>
  <c r="G157"/>
  <c r="M156"/>
  <c r="P156" s="1"/>
  <c r="G156"/>
  <c r="M155"/>
  <c r="P155" s="1"/>
  <c r="G155"/>
  <c r="M154"/>
  <c r="P154" s="1"/>
  <c r="G154"/>
  <c r="M153"/>
  <c r="P153" s="1"/>
  <c r="G153"/>
  <c r="M152"/>
  <c r="P152" s="1"/>
  <c r="Q152" s="1"/>
  <c r="G152"/>
  <c r="P151"/>
  <c r="M151"/>
  <c r="G151"/>
  <c r="Q151" s="1"/>
  <c r="M150"/>
  <c r="P150" s="1"/>
  <c r="G150"/>
  <c r="M149"/>
  <c r="P149" s="1"/>
  <c r="G149"/>
  <c r="M148"/>
  <c r="P148" s="1"/>
  <c r="G148"/>
  <c r="M147"/>
  <c r="P147" s="1"/>
  <c r="G147"/>
  <c r="M146"/>
  <c r="P146" s="1"/>
  <c r="G146"/>
  <c r="M145"/>
  <c r="P145" s="1"/>
  <c r="G145"/>
  <c r="M144"/>
  <c r="P144" s="1"/>
  <c r="Q144" s="1"/>
  <c r="G144"/>
  <c r="P143"/>
  <c r="M143"/>
  <c r="G143"/>
  <c r="Q143" s="1"/>
  <c r="M142"/>
  <c r="P142" s="1"/>
  <c r="G142"/>
  <c r="M141"/>
  <c r="P141" s="1"/>
  <c r="G141"/>
  <c r="M140"/>
  <c r="P140" s="1"/>
  <c r="G140"/>
  <c r="M139"/>
  <c r="P139" s="1"/>
  <c r="G139"/>
  <c r="M138"/>
  <c r="P138" s="1"/>
  <c r="G138"/>
  <c r="M137"/>
  <c r="P137" s="1"/>
  <c r="G137"/>
  <c r="M136"/>
  <c r="P136" s="1"/>
  <c r="Q136" s="1"/>
  <c r="G136"/>
  <c r="P135"/>
  <c r="M135"/>
  <c r="G135"/>
  <c r="Q135" s="1"/>
  <c r="M134"/>
  <c r="P134" s="1"/>
  <c r="G134"/>
  <c r="M133"/>
  <c r="P133" s="1"/>
  <c r="G133"/>
  <c r="M132"/>
  <c r="P132" s="1"/>
  <c r="G132"/>
  <c r="M131"/>
  <c r="P131" s="1"/>
  <c r="G131"/>
  <c r="M130"/>
  <c r="P130" s="1"/>
  <c r="G130"/>
  <c r="M129"/>
  <c r="P129" s="1"/>
  <c r="G129"/>
  <c r="M128"/>
  <c r="P128" s="1"/>
  <c r="Q128" s="1"/>
  <c r="G128"/>
  <c r="P127"/>
  <c r="M127"/>
  <c r="G127"/>
  <c r="Q127" s="1"/>
  <c r="M126"/>
  <c r="P126" s="1"/>
  <c r="G126"/>
  <c r="M125"/>
  <c r="P125" s="1"/>
  <c r="G125"/>
  <c r="M124"/>
  <c r="P124" s="1"/>
  <c r="G124"/>
  <c r="M123"/>
  <c r="P123" s="1"/>
  <c r="G123"/>
  <c r="M122"/>
  <c r="P122" s="1"/>
  <c r="G122"/>
  <c r="M121"/>
  <c r="P121" s="1"/>
  <c r="G121"/>
  <c r="M120"/>
  <c r="P120" s="1"/>
  <c r="Q120" s="1"/>
  <c r="G120"/>
  <c r="P119"/>
  <c r="M119"/>
  <c r="G119"/>
  <c r="Q119" s="1"/>
  <c r="M118"/>
  <c r="P118" s="1"/>
  <c r="G118"/>
  <c r="M117"/>
  <c r="P117" s="1"/>
  <c r="G117"/>
  <c r="M116"/>
  <c r="P116" s="1"/>
  <c r="G116"/>
  <c r="M115"/>
  <c r="P115" s="1"/>
  <c r="G115"/>
  <c r="M114"/>
  <c r="P114" s="1"/>
  <c r="G114"/>
  <c r="M113"/>
  <c r="P113" s="1"/>
  <c r="G113"/>
  <c r="M112"/>
  <c r="P112" s="1"/>
  <c r="Q112" s="1"/>
  <c r="G112"/>
  <c r="P111"/>
  <c r="M111"/>
  <c r="G111"/>
  <c r="Q111" s="1"/>
  <c r="M110"/>
  <c r="P110" s="1"/>
  <c r="G110"/>
  <c r="M109"/>
  <c r="P109" s="1"/>
  <c r="G109"/>
  <c r="M108"/>
  <c r="P108" s="1"/>
  <c r="G108"/>
  <c r="M107"/>
  <c r="P107" s="1"/>
  <c r="G107"/>
  <c r="M106"/>
  <c r="P106" s="1"/>
  <c r="G106"/>
  <c r="M105"/>
  <c r="P105" s="1"/>
  <c r="G105"/>
  <c r="M104"/>
  <c r="P104" s="1"/>
  <c r="Q104" s="1"/>
  <c r="G104"/>
  <c r="P103"/>
  <c r="M103"/>
  <c r="G103"/>
  <c r="Q103" s="1"/>
  <c r="M102"/>
  <c r="P102" s="1"/>
  <c r="G102"/>
  <c r="M101"/>
  <c r="P101" s="1"/>
  <c r="G101"/>
  <c r="M100"/>
  <c r="P100" s="1"/>
  <c r="G100"/>
  <c r="M99"/>
  <c r="P99" s="1"/>
  <c r="G99"/>
  <c r="M98"/>
  <c r="P98" s="1"/>
  <c r="G98"/>
  <c r="M97"/>
  <c r="P97" s="1"/>
  <c r="G97"/>
  <c r="M96"/>
  <c r="P96" s="1"/>
  <c r="Q96" s="1"/>
  <c r="G96"/>
  <c r="P95"/>
  <c r="M95"/>
  <c r="G95"/>
  <c r="Q95" s="1"/>
  <c r="M94"/>
  <c r="P94" s="1"/>
  <c r="G94"/>
  <c r="M93"/>
  <c r="P93" s="1"/>
  <c r="G93"/>
  <c r="M92"/>
  <c r="P92" s="1"/>
  <c r="G92"/>
  <c r="M91"/>
  <c r="P91" s="1"/>
  <c r="G91"/>
  <c r="M90"/>
  <c r="P90" s="1"/>
  <c r="G90"/>
  <c r="M89"/>
  <c r="P89" s="1"/>
  <c r="G89"/>
  <c r="M88"/>
  <c r="P88" s="1"/>
  <c r="Q88" s="1"/>
  <c r="G88"/>
  <c r="P87"/>
  <c r="M87"/>
  <c r="G87"/>
  <c r="Q87" s="1"/>
  <c r="M86"/>
  <c r="P86" s="1"/>
  <c r="G86"/>
  <c r="M85"/>
  <c r="P85" s="1"/>
  <c r="G85"/>
  <c r="M84"/>
  <c r="P84" s="1"/>
  <c r="G84"/>
  <c r="M83"/>
  <c r="P83" s="1"/>
  <c r="G83"/>
  <c r="M82"/>
  <c r="P82" s="1"/>
  <c r="G82"/>
  <c r="M81"/>
  <c r="P81" s="1"/>
  <c r="G81"/>
  <c r="M80"/>
  <c r="P80" s="1"/>
  <c r="Q80" s="1"/>
  <c r="G80"/>
  <c r="P79"/>
  <c r="M79"/>
  <c r="G79"/>
  <c r="Q79" s="1"/>
  <c r="M78"/>
  <c r="P78" s="1"/>
  <c r="G78"/>
  <c r="M77"/>
  <c r="P77" s="1"/>
  <c r="G77"/>
  <c r="M76"/>
  <c r="P76" s="1"/>
  <c r="G76"/>
  <c r="M75"/>
  <c r="P75" s="1"/>
  <c r="G75"/>
  <c r="M74"/>
  <c r="P74" s="1"/>
  <c r="G74"/>
  <c r="M73"/>
  <c r="P73" s="1"/>
  <c r="G73"/>
  <c r="M72"/>
  <c r="P72" s="1"/>
  <c r="Q72" s="1"/>
  <c r="G72"/>
  <c r="P71"/>
  <c r="M71"/>
  <c r="G71"/>
  <c r="Q71" s="1"/>
  <c r="M70"/>
  <c r="P70" s="1"/>
  <c r="G70"/>
  <c r="M69"/>
  <c r="P69" s="1"/>
  <c r="G69"/>
  <c r="M68"/>
  <c r="P68" s="1"/>
  <c r="G68"/>
  <c r="M67"/>
  <c r="P67" s="1"/>
  <c r="G67"/>
  <c r="M66"/>
  <c r="P66" s="1"/>
  <c r="G66"/>
  <c r="M65"/>
  <c r="P65" s="1"/>
  <c r="G65"/>
  <c r="M64"/>
  <c r="P64" s="1"/>
  <c r="Q64" s="1"/>
  <c r="G64"/>
  <c r="P63"/>
  <c r="M63"/>
  <c r="G63"/>
  <c r="Q63" s="1"/>
  <c r="M62"/>
  <c r="P62" s="1"/>
  <c r="G62"/>
  <c r="M61"/>
  <c r="P61" s="1"/>
  <c r="G61"/>
  <c r="M60"/>
  <c r="P60" s="1"/>
  <c r="G60"/>
  <c r="M59"/>
  <c r="P59" s="1"/>
  <c r="G59"/>
  <c r="M58"/>
  <c r="P58" s="1"/>
  <c r="G58"/>
  <c r="M57"/>
  <c r="P57" s="1"/>
  <c r="G57"/>
  <c r="M56"/>
  <c r="P56" s="1"/>
  <c r="Q56" s="1"/>
  <c r="G56"/>
  <c r="P55"/>
  <c r="M55"/>
  <c r="G55"/>
  <c r="Q55" s="1"/>
  <c r="M54"/>
  <c r="P54" s="1"/>
  <c r="G54"/>
  <c r="M53"/>
  <c r="P53" s="1"/>
  <c r="G53"/>
  <c r="M52"/>
  <c r="P52" s="1"/>
  <c r="G52"/>
  <c r="M51"/>
  <c r="P51" s="1"/>
  <c r="G51"/>
  <c r="M50"/>
  <c r="P50" s="1"/>
  <c r="G50"/>
  <c r="M49"/>
  <c r="P49" s="1"/>
  <c r="G49"/>
  <c r="M48"/>
  <c r="P48" s="1"/>
  <c r="Q48" s="1"/>
  <c r="G48"/>
  <c r="P47"/>
  <c r="M47"/>
  <c r="G47"/>
  <c r="Q47" s="1"/>
  <c r="M46"/>
  <c r="P46" s="1"/>
  <c r="G46"/>
  <c r="M45"/>
  <c r="P45" s="1"/>
  <c r="G45"/>
  <c r="M44"/>
  <c r="P44" s="1"/>
  <c r="G44"/>
  <c r="M43"/>
  <c r="P43" s="1"/>
  <c r="G43"/>
  <c r="M42"/>
  <c r="P42" s="1"/>
  <c r="G42"/>
  <c r="M41"/>
  <c r="P41" s="1"/>
  <c r="G41"/>
  <c r="M40"/>
  <c r="P40" s="1"/>
  <c r="Q40" s="1"/>
  <c r="G40"/>
  <c r="P39"/>
  <c r="M39"/>
  <c r="G39"/>
  <c r="Q39" s="1"/>
  <c r="M38"/>
  <c r="P38" s="1"/>
  <c r="G38"/>
  <c r="M37"/>
  <c r="P37" s="1"/>
  <c r="G37"/>
  <c r="M36"/>
  <c r="P36" s="1"/>
  <c r="G36"/>
  <c r="M35"/>
  <c r="P35" s="1"/>
  <c r="G35"/>
  <c r="M34"/>
  <c r="P34" s="1"/>
  <c r="G34"/>
  <c r="M33"/>
  <c r="P33" s="1"/>
  <c r="G33"/>
  <c r="M32"/>
  <c r="P32" s="1"/>
  <c r="Q32" s="1"/>
  <c r="G32"/>
  <c r="P31"/>
  <c r="M31"/>
  <c r="G31"/>
  <c r="Q31" s="1"/>
  <c r="M30"/>
  <c r="P30" s="1"/>
  <c r="G30"/>
  <c r="M29"/>
  <c r="P29" s="1"/>
  <c r="G29"/>
  <c r="M28"/>
  <c r="P28" s="1"/>
  <c r="G28"/>
  <c r="M27"/>
  <c r="P27" s="1"/>
  <c r="G27"/>
  <c r="M26"/>
  <c r="P26" s="1"/>
  <c r="G26"/>
  <c r="M25"/>
  <c r="P25" s="1"/>
  <c r="G25"/>
  <c r="M24"/>
  <c r="P24" s="1"/>
  <c r="Q24" s="1"/>
  <c r="G24"/>
  <c r="P23"/>
  <c r="M23"/>
  <c r="G23"/>
  <c r="Q23" s="1"/>
  <c r="M22"/>
  <c r="P22" s="1"/>
  <c r="G22"/>
  <c r="M21"/>
  <c r="P21" s="1"/>
  <c r="G21"/>
  <c r="M20"/>
  <c r="P20" s="1"/>
  <c r="G20"/>
  <c r="M19"/>
  <c r="P19" s="1"/>
  <c r="G19"/>
  <c r="M18"/>
  <c r="P18" s="1"/>
  <c r="G18"/>
  <c r="M17"/>
  <c r="P17" s="1"/>
  <c r="G17"/>
  <c r="M16"/>
  <c r="P16" s="1"/>
  <c r="Q16" s="1"/>
  <c r="G16"/>
  <c r="P15"/>
  <c r="M15"/>
  <c r="G15"/>
  <c r="Q15" s="1"/>
  <c r="M14"/>
  <c r="P14" s="1"/>
  <c r="G14"/>
  <c r="M13"/>
  <c r="P13" s="1"/>
  <c r="G13"/>
  <c r="M12"/>
  <c r="P12" s="1"/>
  <c r="G12"/>
  <c r="M11"/>
  <c r="P11" s="1"/>
  <c r="G11"/>
  <c r="G1114" l="1"/>
  <c r="Q12"/>
  <c r="Q19"/>
  <c r="Q20"/>
  <c r="Q27"/>
  <c r="Q28"/>
  <c r="Q35"/>
  <c r="Q36"/>
  <c r="Q43"/>
  <c r="Q44"/>
  <c r="Q51"/>
  <c r="Q52"/>
  <c r="Q59"/>
  <c r="Q60"/>
  <c r="Q67"/>
  <c r="Q68"/>
  <c r="Q75"/>
  <c r="Q76"/>
  <c r="Q83"/>
  <c r="Q84"/>
  <c r="Q91"/>
  <c r="Q92"/>
  <c r="Q99"/>
  <c r="Q100"/>
  <c r="Q107"/>
  <c r="Q108"/>
  <c r="Q115"/>
  <c r="Q116"/>
  <c r="Q123"/>
  <c r="Q124"/>
  <c r="Q131"/>
  <c r="Q132"/>
  <c r="Q139"/>
  <c r="Q140"/>
  <c r="Q147"/>
  <c r="Q148"/>
  <c r="Q155"/>
  <c r="Q156"/>
  <c r="Q163"/>
  <c r="Q164"/>
  <c r="Q171"/>
  <c r="Q172"/>
  <c r="Q179"/>
  <c r="Q180"/>
  <c r="Q187"/>
  <c r="Q188"/>
  <c r="Q195"/>
  <c r="Q196"/>
  <c r="Q203"/>
  <c r="Q204"/>
  <c r="Q211"/>
  <c r="Q212"/>
  <c r="Q219"/>
  <c r="Q220"/>
  <c r="Q227"/>
  <c r="Q228"/>
  <c r="Q910"/>
  <c r="Q911"/>
  <c r="Q917"/>
  <c r="Q918"/>
  <c r="Q919"/>
  <c r="Q925"/>
  <c r="Q926"/>
  <c r="Q927"/>
  <c r="Q933"/>
  <c r="Q934"/>
  <c r="Q935"/>
  <c r="Q941"/>
  <c r="Q942"/>
  <c r="Q943"/>
  <c r="Q949"/>
  <c r="Q950"/>
  <c r="Q951"/>
  <c r="Q957"/>
  <c r="Q958"/>
  <c r="Q959"/>
  <c r="Q965"/>
  <c r="Q966"/>
  <c r="Q967"/>
  <c r="Q973"/>
  <c r="Q974"/>
  <c r="Q975"/>
  <c r="Q981"/>
  <c r="Q982"/>
  <c r="Q983"/>
  <c r="Q989"/>
  <c r="Q990"/>
  <c r="Q991"/>
  <c r="Q997"/>
  <c r="Q998"/>
  <c r="Q999"/>
  <c r="Q1005"/>
  <c r="Q1006"/>
  <c r="Q1007"/>
  <c r="Q1013"/>
  <c r="Q1014"/>
  <c r="Q1015"/>
  <c r="Q1021"/>
  <c r="Q1022"/>
  <c r="Q1023"/>
  <c r="Q1029"/>
  <c r="Q1030"/>
  <c r="Q1031"/>
  <c r="Q1037"/>
  <c r="Q1038"/>
  <c r="Q1039"/>
  <c r="Q1045"/>
  <c r="Q1046"/>
  <c r="Q1047"/>
  <c r="Q1053"/>
  <c r="Q1054"/>
  <c r="Q1055"/>
  <c r="Q1061"/>
  <c r="Q1062"/>
  <c r="Q1063"/>
  <c r="Q1069"/>
  <c r="Q1070"/>
  <c r="Q1071"/>
  <c r="Q1077"/>
  <c r="Q1078"/>
  <c r="Q1079"/>
  <c r="Q1085"/>
  <c r="Q1086"/>
  <c r="Q1087"/>
  <c r="Q1093"/>
  <c r="Q1094"/>
  <c r="Q1095"/>
  <c r="Q1101"/>
  <c r="Q1102"/>
  <c r="Q1103"/>
  <c r="Q1109"/>
  <c r="Q1110"/>
  <c r="Q1111"/>
  <c r="Q231"/>
  <c r="Q232"/>
  <c r="Q239"/>
  <c r="Q240"/>
  <c r="Q247"/>
  <c r="Q248"/>
  <c r="Q255"/>
  <c r="Q256"/>
  <c r="Q263"/>
  <c r="Q264"/>
  <c r="Q271"/>
  <c r="Q272"/>
  <c r="Q279"/>
  <c r="Q280"/>
  <c r="Q287"/>
  <c r="Q288"/>
  <c r="Q295"/>
  <c r="Q296"/>
  <c r="Q303"/>
  <c r="Q304"/>
  <c r="Q311"/>
  <c r="Q312"/>
  <c r="Q319"/>
  <c r="Q320"/>
  <c r="Q327"/>
  <c r="Q328"/>
  <c r="Q335"/>
  <c r="Q336"/>
  <c r="Q343"/>
  <c r="Q344"/>
  <c r="Q351"/>
  <c r="Q352"/>
  <c r="Q359"/>
  <c r="Q360"/>
  <c r="Q367"/>
  <c r="Q368"/>
  <c r="Q375"/>
  <c r="Q376"/>
  <c r="Q383"/>
  <c r="Q384"/>
  <c r="Q391"/>
  <c r="Q392"/>
  <c r="Q399"/>
  <c r="Q400"/>
  <c r="Q407"/>
  <c r="Q408"/>
  <c r="Q415"/>
  <c r="Q416"/>
  <c r="Q423"/>
  <c r="Q424"/>
  <c r="Q431"/>
  <c r="Q432"/>
  <c r="Q439"/>
  <c r="Q442"/>
  <c r="Q447"/>
  <c r="Q450"/>
  <c r="Q455"/>
  <c r="Q458"/>
  <c r="Q463"/>
  <c r="Q466"/>
  <c r="Q471"/>
  <c r="Q474"/>
  <c r="Q479"/>
  <c r="Q482"/>
  <c r="Q487"/>
  <c r="Q490"/>
  <c r="Q495"/>
  <c r="Q498"/>
  <c r="Q503"/>
  <c r="Q506"/>
  <c r="Q511"/>
  <c r="Q514"/>
  <c r="Q519"/>
  <c r="Q522"/>
  <c r="Q527"/>
  <c r="Q530"/>
  <c r="Q531"/>
  <c r="Q538"/>
  <c r="Q539"/>
  <c r="Q546"/>
  <c r="Q547"/>
  <c r="Q554"/>
  <c r="Q555"/>
  <c r="Q562"/>
  <c r="Q563"/>
  <c r="Q570"/>
  <c r="Q571"/>
  <c r="Q578"/>
  <c r="Q579"/>
  <c r="Q586"/>
  <c r="Q587"/>
  <c r="Q594"/>
  <c r="Q595"/>
  <c r="Q602"/>
  <c r="Q603"/>
  <c r="Q610"/>
  <c r="Q611"/>
  <c r="Q618"/>
  <c r="Q619"/>
  <c r="Q626"/>
  <c r="Q627"/>
  <c r="Q634"/>
  <c r="Q635"/>
  <c r="Q642"/>
  <c r="Q643"/>
  <c r="Q650"/>
  <c r="Q651"/>
  <c r="Q658"/>
  <c r="Q659"/>
  <c r="Q666"/>
  <c r="Q667"/>
  <c r="Q674"/>
  <c r="Q675"/>
  <c r="Q682"/>
  <c r="Q683"/>
  <c r="Q690"/>
  <c r="Q691"/>
  <c r="Q698"/>
  <c r="Q699"/>
  <c r="Q706"/>
  <c r="Q707"/>
  <c r="Q714"/>
  <c r="Q715"/>
  <c r="Q722"/>
  <c r="Q723"/>
  <c r="Q730"/>
  <c r="Q731"/>
  <c r="Q738"/>
  <c r="Q739"/>
  <c r="Q746"/>
  <c r="Q747"/>
  <c r="Q753"/>
  <c r="Q756"/>
  <c r="Q761"/>
  <c r="Q764"/>
  <c r="Q769"/>
  <c r="Q772"/>
  <c r="Q777"/>
  <c r="Q780"/>
  <c r="Q785"/>
  <c r="Q788"/>
  <c r="Q793"/>
  <c r="Q796"/>
  <c r="Q801"/>
  <c r="Q804"/>
  <c r="Q809"/>
  <c r="Q812"/>
  <c r="Q817"/>
  <c r="Q820"/>
  <c r="Q825"/>
  <c r="Q828"/>
  <c r="Q833"/>
  <c r="Q836"/>
  <c r="Q841"/>
  <c r="Q844"/>
  <c r="Q849"/>
  <c r="Q852"/>
  <c r="Q857"/>
  <c r="Q860"/>
  <c r="Q865"/>
  <c r="Q868"/>
  <c r="Q873"/>
  <c r="Q876"/>
  <c r="Q881"/>
  <c r="Q884"/>
  <c r="Q889"/>
  <c r="Q892"/>
  <c r="Q897"/>
  <c r="Q900"/>
  <c r="Q905"/>
  <c r="Q908"/>
  <c r="Q13"/>
  <c r="Q14"/>
  <c r="Q17"/>
  <c r="Q18"/>
  <c r="Q21"/>
  <c r="Q22"/>
  <c r="Q25"/>
  <c r="Q26"/>
  <c r="Q29"/>
  <c r="Q30"/>
  <c r="Q33"/>
  <c r="Q34"/>
  <c r="Q37"/>
  <c r="Q38"/>
  <c r="Q41"/>
  <c r="Q42"/>
  <c r="Q45"/>
  <c r="Q46"/>
  <c r="Q49"/>
  <c r="Q50"/>
  <c r="Q53"/>
  <c r="Q54"/>
  <c r="Q57"/>
  <c r="Q58"/>
  <c r="Q61"/>
  <c r="Q62"/>
  <c r="Q65"/>
  <c r="Q66"/>
  <c r="Q69"/>
  <c r="Q70"/>
  <c r="Q73"/>
  <c r="Q74"/>
  <c r="Q77"/>
  <c r="Q78"/>
  <c r="Q81"/>
  <c r="Q82"/>
  <c r="Q85"/>
  <c r="Q86"/>
  <c r="Q89"/>
  <c r="Q90"/>
  <c r="Q93"/>
  <c r="Q94"/>
  <c r="Q97"/>
  <c r="Q98"/>
  <c r="Q101"/>
  <c r="Q102"/>
  <c r="Q105"/>
  <c r="Q106"/>
  <c r="Q109"/>
  <c r="Q110"/>
  <c r="Q113"/>
  <c r="Q114"/>
  <c r="Q117"/>
  <c r="Q118"/>
  <c r="Q121"/>
  <c r="Q122"/>
  <c r="Q125"/>
  <c r="Q126"/>
  <c r="Q129"/>
  <c r="Q130"/>
  <c r="Q133"/>
  <c r="Q134"/>
  <c r="Q137"/>
  <c r="Q138"/>
  <c r="Q141"/>
  <c r="Q142"/>
  <c r="Q145"/>
  <c r="Q146"/>
  <c r="Q149"/>
  <c r="Q150"/>
  <c r="Q153"/>
  <c r="Q154"/>
  <c r="Q157"/>
  <c r="Q158"/>
  <c r="Q161"/>
  <c r="Q162"/>
  <c r="Q165"/>
  <c r="Q166"/>
  <c r="Q169"/>
  <c r="Q170"/>
  <c r="Q173"/>
  <c r="Q174"/>
  <c r="Q177"/>
  <c r="Q178"/>
  <c r="Q181"/>
  <c r="Q182"/>
  <c r="Q185"/>
  <c r="Q186"/>
  <c r="Q189"/>
  <c r="Q190"/>
  <c r="Q193"/>
  <c r="Q194"/>
  <c r="Q197"/>
  <c r="Q198"/>
  <c r="Q201"/>
  <c r="Q202"/>
  <c r="Q205"/>
  <c r="Q206"/>
  <c r="Q209"/>
  <c r="Q210"/>
  <c r="Q213"/>
  <c r="Q214"/>
  <c r="Q217"/>
  <c r="Q218"/>
  <c r="Q221"/>
  <c r="Q222"/>
  <c r="Q225"/>
  <c r="Q226"/>
  <c r="Q229"/>
  <c r="Q230"/>
  <c r="Q233"/>
  <c r="Q234"/>
  <c r="Q237"/>
  <c r="Q238"/>
  <c r="Q241"/>
  <c r="Q242"/>
  <c r="Q245"/>
  <c r="Q246"/>
  <c r="Q249"/>
  <c r="Q250"/>
  <c r="Q253"/>
  <c r="Q254"/>
  <c r="Q257"/>
  <c r="Q258"/>
  <c r="Q261"/>
  <c r="Q262"/>
  <c r="Q265"/>
  <c r="Q266"/>
  <c r="Q269"/>
  <c r="Q270"/>
  <c r="Q273"/>
  <c r="Q274"/>
  <c r="Q277"/>
  <c r="Q278"/>
  <c r="Q281"/>
  <c r="Q282"/>
  <c r="Q285"/>
  <c r="Q286"/>
  <c r="Q289"/>
  <c r="Q290"/>
  <c r="Q293"/>
  <c r="Q294"/>
  <c r="Q297"/>
  <c r="Q298"/>
  <c r="Q301"/>
  <c r="Q302"/>
  <c r="Q305"/>
  <c r="Q306"/>
  <c r="Q309"/>
  <c r="Q310"/>
  <c r="Q313"/>
  <c r="Q314"/>
  <c r="Q317"/>
  <c r="Q318"/>
  <c r="Q321"/>
  <c r="Q322"/>
  <c r="Q325"/>
  <c r="Q326"/>
  <c r="Q329"/>
  <c r="Q330"/>
  <c r="Q333"/>
  <c r="Q334"/>
  <c r="Q337"/>
  <c r="Q338"/>
  <c r="Q341"/>
  <c r="Q342"/>
  <c r="Q345"/>
  <c r="Q346"/>
  <c r="Q349"/>
  <c r="Q350"/>
  <c r="Q353"/>
  <c r="Q354"/>
  <c r="Q357"/>
  <c r="Q358"/>
  <c r="Q361"/>
  <c r="Q362"/>
  <c r="Q365"/>
  <c r="Q366"/>
  <c r="Q369"/>
  <c r="Q370"/>
  <c r="Q373"/>
  <c r="Q374"/>
  <c r="Q377"/>
  <c r="Q378"/>
  <c r="Q381"/>
  <c r="Q382"/>
  <c r="Q385"/>
  <c r="Q386"/>
  <c r="Q389"/>
  <c r="Q390"/>
  <c r="Q393"/>
  <c r="Q394"/>
  <c r="Q397"/>
  <c r="Q398"/>
  <c r="Q401"/>
  <c r="Q402"/>
  <c r="Q405"/>
  <c r="Q406"/>
  <c r="Q409"/>
  <c r="Q410"/>
  <c r="Q413"/>
  <c r="Q414"/>
  <c r="Q417"/>
  <c r="Q418"/>
  <c r="Q421"/>
  <c r="Q422"/>
  <c r="Q425"/>
  <c r="Q426"/>
  <c r="Q429"/>
  <c r="Q430"/>
  <c r="Q433"/>
  <c r="Q443"/>
  <c r="Q459"/>
  <c r="Q475"/>
  <c r="Q491"/>
  <c r="Q434"/>
  <c r="Q438"/>
  <c r="Q440"/>
  <c r="Q441"/>
  <c r="Q446"/>
  <c r="Q448"/>
  <c r="Q449"/>
  <c r="Q454"/>
  <c r="Q456"/>
  <c r="Q457"/>
  <c r="Q462"/>
  <c r="Q464"/>
  <c r="Q465"/>
  <c r="Q470"/>
  <c r="Q472"/>
  <c r="Q473"/>
  <c r="Q478"/>
  <c r="Q480"/>
  <c r="Q481"/>
  <c r="Q486"/>
  <c r="Q488"/>
  <c r="Q489"/>
  <c r="Q494"/>
  <c r="Q496"/>
  <c r="Q497"/>
  <c r="Q502"/>
  <c r="Q504"/>
  <c r="Q505"/>
  <c r="Q510"/>
  <c r="Q512"/>
  <c r="Q513"/>
  <c r="Q518"/>
  <c r="Q520"/>
  <c r="Q521"/>
  <c r="Q526"/>
  <c r="Q528"/>
  <c r="Q529"/>
  <c r="Q532"/>
  <c r="Q533"/>
  <c r="Q536"/>
  <c r="Q537"/>
  <c r="Q540"/>
  <c r="Q541"/>
  <c r="Q544"/>
  <c r="Q545"/>
  <c r="Q548"/>
  <c r="Q549"/>
  <c r="Q552"/>
  <c r="Q553"/>
  <c r="Q556"/>
  <c r="Q557"/>
  <c r="Q560"/>
  <c r="Q561"/>
  <c r="Q564"/>
  <c r="Q565"/>
  <c r="Q568"/>
  <c r="Q569"/>
  <c r="Q572"/>
  <c r="Q573"/>
  <c r="Q576"/>
  <c r="Q577"/>
  <c r="Q580"/>
  <c r="Q581"/>
  <c r="Q584"/>
  <c r="Q585"/>
  <c r="Q588"/>
  <c r="Q589"/>
  <c r="Q592"/>
  <c r="Q593"/>
  <c r="Q596"/>
  <c r="Q597"/>
  <c r="Q600"/>
  <c r="Q601"/>
  <c r="Q604"/>
  <c r="Q605"/>
  <c r="Q608"/>
  <c r="Q609"/>
  <c r="Q612"/>
  <c r="Q613"/>
  <c r="Q616"/>
  <c r="Q617"/>
  <c r="Q620"/>
  <c r="Q621"/>
  <c r="Q624"/>
  <c r="Q625"/>
  <c r="Q628"/>
  <c r="Q629"/>
  <c r="Q632"/>
  <c r="Q633"/>
  <c r="Q636"/>
  <c r="Q637"/>
  <c r="Q640"/>
  <c r="Q641"/>
  <c r="Q644"/>
  <c r="Q645"/>
  <c r="Q648"/>
  <c r="Q649"/>
  <c r="Q652"/>
  <c r="Q653"/>
  <c r="Q656"/>
  <c r="Q657"/>
  <c r="Q660"/>
  <c r="Q661"/>
  <c r="Q664"/>
  <c r="Q665"/>
  <c r="Q668"/>
  <c r="Q669"/>
  <c r="Q672"/>
  <c r="Q673"/>
  <c r="Q676"/>
  <c r="Q677"/>
  <c r="Q680"/>
  <c r="Q681"/>
  <c r="Q684"/>
  <c r="Q685"/>
  <c r="Q688"/>
  <c r="Q689"/>
  <c r="Q692"/>
  <c r="Q693"/>
  <c r="Q696"/>
  <c r="Q697"/>
  <c r="Q700"/>
  <c r="Q701"/>
  <c r="Q704"/>
  <c r="Q705"/>
  <c r="Q708"/>
  <c r="Q709"/>
  <c r="Q712"/>
  <c r="Q713"/>
  <c r="Q716"/>
  <c r="Q717"/>
  <c r="Q720"/>
  <c r="Q721"/>
  <c r="Q724"/>
  <c r="Q725"/>
  <c r="Q728"/>
  <c r="Q729"/>
  <c r="Q732"/>
  <c r="Q733"/>
  <c r="Q736"/>
  <c r="Q737"/>
  <c r="Q740"/>
  <c r="Q741"/>
  <c r="Q744"/>
  <c r="Q745"/>
  <c r="Q748"/>
  <c r="Q749"/>
  <c r="Q752"/>
  <c r="Q754"/>
  <c r="Q755"/>
  <c r="Q760"/>
  <c r="Q762"/>
  <c r="Q763"/>
  <c r="Q768"/>
  <c r="Q770"/>
  <c r="Q781"/>
  <c r="Q797"/>
  <c r="Q771"/>
  <c r="Q776"/>
  <c r="Q778"/>
  <c r="Q779"/>
  <c r="Q784"/>
  <c r="Q786"/>
  <c r="Q787"/>
  <c r="Q792"/>
  <c r="Q794"/>
  <c r="Q795"/>
  <c r="Q800"/>
  <c r="Q802"/>
  <c r="Q803"/>
  <c r="Q808"/>
  <c r="Q810"/>
  <c r="Q811"/>
  <c r="Q816"/>
  <c r="Q818"/>
  <c r="Q819"/>
  <c r="Q824"/>
  <c r="Q826"/>
  <c r="Q832"/>
  <c r="Q834"/>
  <c r="Q835"/>
  <c r="Q840"/>
  <c r="Q842"/>
  <c r="Q843"/>
  <c r="Q848"/>
  <c r="Q850"/>
  <c r="Q851"/>
  <c r="Q856"/>
  <c r="Q858"/>
  <c r="Q859"/>
  <c r="Q864"/>
  <c r="Q866"/>
  <c r="Q867"/>
  <c r="Q872"/>
  <c r="Q874"/>
  <c r="Q875"/>
  <c r="Q880"/>
  <c r="Q882"/>
  <c r="Q883"/>
  <c r="Q888"/>
  <c r="Q890"/>
  <c r="Q891"/>
  <c r="Q896"/>
  <c r="Q898"/>
  <c r="Q899"/>
  <c r="Q904"/>
  <c r="Q906"/>
  <c r="Q907"/>
  <c r="Q912"/>
  <c r="Q914"/>
  <c r="Q915"/>
  <c r="Q920"/>
  <c r="Q922"/>
  <c r="Q923"/>
  <c r="Q928"/>
  <c r="Q930"/>
  <c r="Q931"/>
  <c r="Q936"/>
  <c r="Q938"/>
  <c r="Q939"/>
  <c r="Q944"/>
  <c r="Q946"/>
  <c r="Q947"/>
  <c r="Q952"/>
  <c r="Q954"/>
  <c r="Q955"/>
  <c r="Q960"/>
  <c r="Q962"/>
  <c r="Q963"/>
  <c r="Q968"/>
  <c r="Q970"/>
  <c r="Q971"/>
  <c r="Q976"/>
  <c r="Q978"/>
  <c r="Q979"/>
  <c r="Q984"/>
  <c r="Q986"/>
  <c r="Q987"/>
  <c r="Q992"/>
  <c r="Q994"/>
  <c r="Q995"/>
  <c r="Q1000"/>
  <c r="Q1002"/>
  <c r="Q1003"/>
  <c r="Q1008"/>
  <c r="Q1010"/>
  <c r="Q1011"/>
  <c r="Q1016"/>
  <c r="Q1018"/>
  <c r="Q1019"/>
  <c r="Q1024"/>
  <c r="Q1026"/>
  <c r="Q1027"/>
  <c r="Q1032"/>
  <c r="Q1034"/>
  <c r="Q1035"/>
  <c r="Q1040"/>
  <c r="Q1042"/>
  <c r="Q1043"/>
  <c r="Q1048"/>
  <c r="Q1050"/>
  <c r="Q1051"/>
  <c r="Q1056"/>
  <c r="Q1058"/>
  <c r="Q1059"/>
  <c r="Q1064"/>
  <c r="Q1066"/>
  <c r="Q1067"/>
  <c r="Q1072"/>
  <c r="Q1074"/>
  <c r="Q1075"/>
  <c r="Q1080"/>
  <c r="Q1082"/>
  <c r="Q1083"/>
  <c r="Q1088"/>
  <c r="Q1090"/>
  <c r="Q1091"/>
  <c r="Q1096"/>
  <c r="Q1098"/>
  <c r="Q1099"/>
  <c r="Q1104"/>
  <c r="Q1106"/>
  <c r="Q1107"/>
  <c r="Q1112"/>
  <c r="P1114"/>
  <c r="M1114"/>
  <c r="Q11"/>
  <c r="Q436"/>
  <c r="Q827"/>
  <c r="Q11" i="13"/>
  <c r="Q1114" s="1"/>
  <c r="Q1114" i="12" l="1"/>
</calcChain>
</file>

<file path=xl/sharedStrings.xml><?xml version="1.0" encoding="utf-8"?>
<sst xmlns="http://schemas.openxmlformats.org/spreadsheetml/2006/main" count="22254" uniqueCount="2527">
  <si>
    <t>SISTEMA GENERAL DE PARTICIPACIONES</t>
  </si>
  <si>
    <t>Departamento</t>
  </si>
  <si>
    <t>Municipio</t>
  </si>
  <si>
    <t>MUNICIPIOS MENORES DE 25,000 HABITANTES</t>
  </si>
  <si>
    <t>TODOS LOS DISTRITOS Y MUNICIPIOS</t>
  </si>
  <si>
    <t xml:space="preserve">TOTAL PROPÓSITO GENERAL </t>
  </si>
  <si>
    <t xml:space="preserve">POBLACIÓN </t>
  </si>
  <si>
    <t>POBREZA RELATIVA</t>
  </si>
  <si>
    <t xml:space="preserve">TOTAL </t>
  </si>
  <si>
    <t xml:space="preserve">POBREZA RELATIVA </t>
  </si>
  <si>
    <t>EFICIENCIAS</t>
  </si>
  <si>
    <t xml:space="preserve">EFICIENCIA FISCAL </t>
  </si>
  <si>
    <t>EFICIENCIA ADMINISTRATIVA</t>
  </si>
  <si>
    <t xml:space="preserve">EFICIENCIA ADMINISTRATIVA </t>
  </si>
  <si>
    <t xml:space="preserve">PONDERACIÓN ADICIONAL POR ACTUALIZACIÓN DEL SISBÉN  </t>
  </si>
  <si>
    <t xml:space="preserve">TOTAL EFICIENCIA ADMINISTRATIVA </t>
  </si>
  <si>
    <t xml:space="preserve">COMPENSACIÓN DEPORTE </t>
  </si>
  <si>
    <t xml:space="preserve">COMPENSACIÓN CULTURA </t>
  </si>
  <si>
    <t>3=1+2</t>
  </si>
  <si>
    <t>9=7+8</t>
  </si>
  <si>
    <t>12=4+5+6+9+10+11</t>
  </si>
  <si>
    <t>13 = 3 + 12</t>
  </si>
  <si>
    <t>05</t>
  </si>
  <si>
    <t>05001</t>
  </si>
  <si>
    <t>ANTIOQUIA</t>
  </si>
  <si>
    <t>MEDELLIN</t>
  </si>
  <si>
    <t>05002</t>
  </si>
  <si>
    <t>ABEJORRAL</t>
  </si>
  <si>
    <t>05004</t>
  </si>
  <si>
    <t>ABRIAQUI</t>
  </si>
  <si>
    <t>05021</t>
  </si>
  <si>
    <t>ALEJANDRIA</t>
  </si>
  <si>
    <t>05030</t>
  </si>
  <si>
    <t>AMAGA</t>
  </si>
  <si>
    <t>05031</t>
  </si>
  <si>
    <t>AMALFI</t>
  </si>
  <si>
    <t>05034</t>
  </si>
  <si>
    <t>ANDES</t>
  </si>
  <si>
    <t>05036</t>
  </si>
  <si>
    <t>ANGELOPOLIS</t>
  </si>
  <si>
    <t>05038</t>
  </si>
  <si>
    <t>ANGOSTURA</t>
  </si>
  <si>
    <t>05040</t>
  </si>
  <si>
    <t>ANORI</t>
  </si>
  <si>
    <t>05042</t>
  </si>
  <si>
    <t>05044</t>
  </si>
  <si>
    <t>ANZA</t>
  </si>
  <si>
    <t>05045</t>
  </si>
  <si>
    <t>APARTADO</t>
  </si>
  <si>
    <t>05051</t>
  </si>
  <si>
    <t>ARBOLETES</t>
  </si>
  <si>
    <t>05055</t>
  </si>
  <si>
    <t>ARGELIA</t>
  </si>
  <si>
    <t>05059</t>
  </si>
  <si>
    <t>ARMENIA</t>
  </si>
  <si>
    <t>05079</t>
  </si>
  <si>
    <t>BARBOSA</t>
  </si>
  <si>
    <t>05086</t>
  </si>
  <si>
    <t>BELMIRA</t>
  </si>
  <si>
    <t>05088</t>
  </si>
  <si>
    <t>BELLO</t>
  </si>
  <si>
    <t>05091</t>
  </si>
  <si>
    <t>BETANIA</t>
  </si>
  <si>
    <t>05093</t>
  </si>
  <si>
    <t>BETULIA</t>
  </si>
  <si>
    <t>05101</t>
  </si>
  <si>
    <t>BOLIVAR</t>
  </si>
  <si>
    <t>05107</t>
  </si>
  <si>
    <t>BRICEÑO</t>
  </si>
  <si>
    <t>05113</t>
  </si>
  <si>
    <t>BURITICA</t>
  </si>
  <si>
    <t>05120</t>
  </si>
  <si>
    <t>CACERES</t>
  </si>
  <si>
    <t>05125</t>
  </si>
  <si>
    <t>CAICEDO</t>
  </si>
  <si>
    <t>05129</t>
  </si>
  <si>
    <t>CALDAS</t>
  </si>
  <si>
    <t>05134</t>
  </si>
  <si>
    <t>CAMPAMENTO</t>
  </si>
  <si>
    <t>05138</t>
  </si>
  <si>
    <t>CAÑASGORDAS</t>
  </si>
  <si>
    <t>05142</t>
  </si>
  <si>
    <t>CARACOLI</t>
  </si>
  <si>
    <t>05145</t>
  </si>
  <si>
    <t>CARAMANTA</t>
  </si>
  <si>
    <t>05147</t>
  </si>
  <si>
    <t>CAREPA</t>
  </si>
  <si>
    <t>05148</t>
  </si>
  <si>
    <t>CARMEN DE VIBORAL</t>
  </si>
  <si>
    <t>05150</t>
  </si>
  <si>
    <t>CAROLINA</t>
  </si>
  <si>
    <t>05154</t>
  </si>
  <si>
    <t>CAUCASIA</t>
  </si>
  <si>
    <t>05172</t>
  </si>
  <si>
    <t>CHIGORODO</t>
  </si>
  <si>
    <t>05190</t>
  </si>
  <si>
    <t>CISNEROS</t>
  </si>
  <si>
    <t>05197</t>
  </si>
  <si>
    <t>COCORNA</t>
  </si>
  <si>
    <t>05206</t>
  </si>
  <si>
    <t>CONCEPCION</t>
  </si>
  <si>
    <t>05209</t>
  </si>
  <si>
    <t>CONCORDIA</t>
  </si>
  <si>
    <t>05212</t>
  </si>
  <si>
    <t>COPACABANA</t>
  </si>
  <si>
    <t>05234</t>
  </si>
  <si>
    <t>DABEIBA</t>
  </si>
  <si>
    <t>05237</t>
  </si>
  <si>
    <t>DON MATIAS</t>
  </si>
  <si>
    <t>05240</t>
  </si>
  <si>
    <t>EBEJICO</t>
  </si>
  <si>
    <t>05250</t>
  </si>
  <si>
    <t>EL BAGRE</t>
  </si>
  <si>
    <t>05264</t>
  </si>
  <si>
    <t>ENTRERRIOS</t>
  </si>
  <si>
    <t>05266</t>
  </si>
  <si>
    <t>ENVIGADO</t>
  </si>
  <si>
    <t>05282</t>
  </si>
  <si>
    <t>FREDONIA</t>
  </si>
  <si>
    <t>05284</t>
  </si>
  <si>
    <t>FRONTINO</t>
  </si>
  <si>
    <t>05306</t>
  </si>
  <si>
    <t>GIRALDO</t>
  </si>
  <si>
    <t>05308</t>
  </si>
  <si>
    <t>GIRARDOTA</t>
  </si>
  <si>
    <t>05310</t>
  </si>
  <si>
    <t>GOMEZ PLATA</t>
  </si>
  <si>
    <t>05313</t>
  </si>
  <si>
    <t>GRANADA</t>
  </si>
  <si>
    <t>05315</t>
  </si>
  <si>
    <t>GUADALUPE</t>
  </si>
  <si>
    <t>05318</t>
  </si>
  <si>
    <t>GUARNE</t>
  </si>
  <si>
    <t>05321</t>
  </si>
  <si>
    <t>GUATAPE</t>
  </si>
  <si>
    <t>05347</t>
  </si>
  <si>
    <t>HELICONIA</t>
  </si>
  <si>
    <t>05353</t>
  </si>
  <si>
    <t>HISPANIA</t>
  </si>
  <si>
    <t>05360</t>
  </si>
  <si>
    <t>ITAGUI</t>
  </si>
  <si>
    <t>05361</t>
  </si>
  <si>
    <t>ITUANGO</t>
  </si>
  <si>
    <t>05364</t>
  </si>
  <si>
    <t>JARDIN</t>
  </si>
  <si>
    <t>05368</t>
  </si>
  <si>
    <t>JERICO</t>
  </si>
  <si>
    <t>05376</t>
  </si>
  <si>
    <t>LA CEJA</t>
  </si>
  <si>
    <t>05380</t>
  </si>
  <si>
    <t>LA ESTRELLA</t>
  </si>
  <si>
    <t>05390</t>
  </si>
  <si>
    <t>LA PINTADA</t>
  </si>
  <si>
    <t>05400</t>
  </si>
  <si>
    <t>LA UNION</t>
  </si>
  <si>
    <t>05411</t>
  </si>
  <si>
    <t>LIBORINA</t>
  </si>
  <si>
    <t>05425</t>
  </si>
  <si>
    <t>MACEO</t>
  </si>
  <si>
    <t>05440</t>
  </si>
  <si>
    <t>MARINILLA</t>
  </si>
  <si>
    <t>05467</t>
  </si>
  <si>
    <t>MONTEBELLO</t>
  </si>
  <si>
    <t>05475</t>
  </si>
  <si>
    <t>MURINDO</t>
  </si>
  <si>
    <t>05480</t>
  </si>
  <si>
    <t>MUTATA</t>
  </si>
  <si>
    <t>05483</t>
  </si>
  <si>
    <t>NARIÑO</t>
  </si>
  <si>
    <t>05490</t>
  </si>
  <si>
    <t>NECOCLI</t>
  </si>
  <si>
    <t>05495</t>
  </si>
  <si>
    <t>NECHI</t>
  </si>
  <si>
    <t>05501</t>
  </si>
  <si>
    <t>OLAYA</t>
  </si>
  <si>
    <t>05541</t>
  </si>
  <si>
    <t>PEÑOL</t>
  </si>
  <si>
    <t>05543</t>
  </si>
  <si>
    <t>PEQUE</t>
  </si>
  <si>
    <t>05576</t>
  </si>
  <si>
    <t>PUEBLORRICO</t>
  </si>
  <si>
    <t>05579</t>
  </si>
  <si>
    <t>PUERTO BERRIO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</si>
  <si>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</si>
  <si>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</si>
  <si>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</si>
  <si>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</si>
  <si>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</si>
  <si>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</si>
  <si>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</si>
  <si>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</si>
  <si>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</si>
  <si>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</si>
  <si>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</si>
  <si>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</si>
  <si>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</si>
  <si>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</si>
  <si>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</si>
  <si>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</si>
  <si>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</si>
  <si>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ANDRES</t>
  </si>
  <si>
    <t>05649</t>
  </si>
  <si>
    <t>SAN CARLOS</t>
  </si>
  <si>
    <t>05652</t>
  </si>
  <si>
    <t>SAN FRANCISCO</t>
  </si>
  <si>
    <t>05656</t>
  </si>
  <si>
    <t>SAN JERONIMO</t>
  </si>
  <si>
    <t>05658</t>
  </si>
  <si>
    <t>SAN JOSE DE LA MONTAÑA</t>
  </si>
  <si>
    <t>05659</t>
  </si>
  <si>
    <t>SAN JUAN DE URABA</t>
  </si>
  <si>
    <t>05660</t>
  </si>
  <si>
    <t>SAN LUIS</t>
  </si>
  <si>
    <t>05664</t>
  </si>
  <si>
    <t>SAN PEDRO</t>
  </si>
  <si>
    <t>05665</t>
  </si>
  <si>
    <t>SAN PEDRO DE URABA</t>
  </si>
  <si>
    <t>05667</t>
  </si>
  <si>
    <t>SAN RAFAEL</t>
  </si>
  <si>
    <t>05670</t>
  </si>
  <si>
    <t>SAN ROQUE</t>
  </si>
  <si>
    <t>05674</t>
  </si>
  <si>
    <t>SAN VICENTE</t>
  </si>
  <si>
    <t>05679</t>
  </si>
  <si>
    <t>SANTA BARBARA</t>
  </si>
  <si>
    <t>05686</t>
  </si>
  <si>
    <t>SANTA ROSA DE OSOS</t>
  </si>
  <si>
    <t>05690</t>
  </si>
  <si>
    <t>SANTO DOMINGO</t>
  </si>
  <si>
    <t>05697</t>
  </si>
  <si>
    <t>SANTUARIO</t>
  </si>
  <si>
    <t>05736</t>
  </si>
  <si>
    <t>SEGOVIA</t>
  </si>
  <si>
    <t>05756</t>
  </si>
  <si>
    <t>SONSON</t>
  </si>
  <si>
    <t>05761</t>
  </si>
  <si>
    <t>SOPETRAN</t>
  </si>
  <si>
    <t>05789</t>
  </si>
  <si>
    <t>TAMESIS</t>
  </si>
  <si>
    <t>05790</t>
  </si>
  <si>
    <t>TARAZA</t>
  </si>
  <si>
    <t>05792</t>
  </si>
  <si>
    <t>TARSO</t>
  </si>
  <si>
    <t>05809</t>
  </si>
  <si>
    <t>TITIRIBI</t>
  </si>
  <si>
    <t>05819</t>
  </si>
  <si>
    <t>TOLEDO</t>
  </si>
  <si>
    <t>05837</t>
  </si>
  <si>
    <t>TURBO</t>
  </si>
  <si>
    <t>05842</t>
  </si>
  <si>
    <t>URAMITA</t>
  </si>
  <si>
    <t>05847</t>
  </si>
  <si>
    <t>URRAO</t>
  </si>
  <si>
    <t>05854</t>
  </si>
  <si>
    <t>VALDIVIA</t>
  </si>
  <si>
    <t>05856</t>
  </si>
  <si>
    <t>VALPARAISO</t>
  </si>
  <si>
    <t>05858</t>
  </si>
  <si>
    <t>VEGACHI</t>
  </si>
  <si>
    <t>05861</t>
  </si>
  <si>
    <t>VENECIA</t>
  </si>
  <si>
    <t>05873</t>
  </si>
  <si>
    <t>VIGIA DEL FUERTE</t>
  </si>
  <si>
    <t>05885</t>
  </si>
  <si>
    <t>YALI</t>
  </si>
  <si>
    <t>05887</t>
  </si>
  <si>
    <t>YARUMAL</t>
  </si>
  <si>
    <t>05890</t>
  </si>
  <si>
    <t>YOLOMBO</t>
  </si>
  <si>
    <t>05893</t>
  </si>
  <si>
    <t>YONDO</t>
  </si>
  <si>
    <t>05895</t>
  </si>
  <si>
    <t>ZARAGOZA</t>
  </si>
  <si>
    <t>08</t>
  </si>
  <si>
    <t>08001</t>
  </si>
  <si>
    <t>ATLANTICO</t>
  </si>
  <si>
    <t>BARRANQUILLA</t>
  </si>
  <si>
    <t>08078</t>
  </si>
  <si>
    <t>BARANOA</t>
  </si>
  <si>
    <t>08137</t>
  </si>
  <si>
    <t>CAMPO DE LA CRUZ</t>
  </si>
  <si>
    <t>08141</t>
  </si>
  <si>
    <t>CANDELARIA</t>
  </si>
  <si>
    <t>08296</t>
  </si>
  <si>
    <t>GALAPA</t>
  </si>
  <si>
    <t>08372</t>
  </si>
  <si>
    <t>JUAN DE ACOSTA</t>
  </si>
  <si>
    <t>08421</t>
  </si>
  <si>
    <t>LURUACO</t>
  </si>
  <si>
    <t>08433</t>
  </si>
  <si>
    <t>MALAMBO</t>
  </si>
  <si>
    <t>08436</t>
  </si>
  <si>
    <t>MANATI</t>
  </si>
  <si>
    <t>08520</t>
  </si>
  <si>
    <t>PALMAR DE VARELA</t>
  </si>
  <si>
    <t>08549</t>
  </si>
  <si>
    <t>PIOJO</t>
  </si>
  <si>
    <t>08558</t>
  </si>
  <si>
    <t>POLO NUEVO</t>
  </si>
  <si>
    <t>08560</t>
  </si>
  <si>
    <t>PONEDERA</t>
  </si>
  <si>
    <t>08573</t>
  </si>
  <si>
    <t>PUERTO COLOMBIA</t>
  </si>
  <si>
    <t>08606</t>
  </si>
  <si>
    <t>REPELON</t>
  </si>
  <si>
    <t>08634</t>
  </si>
  <si>
    <t>SABANAGRANDE</t>
  </si>
  <si>
    <t>08638</t>
  </si>
  <si>
    <t>08675</t>
  </si>
  <si>
    <t>SANTA LUCIA</t>
  </si>
  <si>
    <t>08685</t>
  </si>
  <si>
    <t>SANTO TOMAS</t>
  </si>
  <si>
    <t>08758</t>
  </si>
  <si>
    <t>SOLEDAD</t>
  </si>
  <si>
    <t>08770</t>
  </si>
  <si>
    <t>SUAN</t>
  </si>
  <si>
    <t>08832</t>
  </si>
  <si>
    <t>TUBARA</t>
  </si>
  <si>
    <t>08849</t>
  </si>
  <si>
    <t>USIACURI</t>
  </si>
  <si>
    <t>11</t>
  </si>
  <si>
    <t>11001</t>
  </si>
  <si>
    <t>BOGOTA</t>
  </si>
  <si>
    <t>BOGOTA D.C.</t>
  </si>
  <si>
    <t>13</t>
  </si>
  <si>
    <t>13001</t>
  </si>
  <si>
    <t>CARTAGENA</t>
  </si>
  <si>
    <t>13006</t>
  </si>
  <si>
    <t>ACHI</t>
  </si>
  <si>
    <t>13030</t>
  </si>
  <si>
    <t>ALTOS DEL ROSARIO</t>
  </si>
  <si>
    <t>13042</t>
  </si>
  <si>
    <t>ARENAL</t>
  </si>
  <si>
    <t>13052</t>
  </si>
  <si>
    <t>ARJONA</t>
  </si>
  <si>
    <t>13062</t>
  </si>
  <si>
    <t>ARROYOHONDO</t>
  </si>
  <si>
    <t>13074</t>
  </si>
  <si>
    <t>BARRANCO DE LOBA</t>
  </si>
  <si>
    <t>13140</t>
  </si>
  <si>
    <t>CALAMAR</t>
  </si>
  <si>
    <t>13160</t>
  </si>
  <si>
    <t>CANTAGALLO</t>
  </si>
  <si>
    <t>13188</t>
  </si>
  <si>
    <t>CICUCO</t>
  </si>
  <si>
    <t>13212</t>
  </si>
  <si>
    <t>CORDOBA</t>
  </si>
  <si>
    <t>13222</t>
  </si>
  <si>
    <t>CLEMENCIA</t>
  </si>
  <si>
    <t>13244</t>
  </si>
  <si>
    <t>EL CARMEN DE BOLIVAR</t>
  </si>
  <si>
    <t>13248</t>
  </si>
  <si>
    <t>EL GUAMO</t>
  </si>
  <si>
    <t>13268</t>
  </si>
  <si>
    <t>EL PEÑON</t>
  </si>
  <si>
    <t>13300</t>
  </si>
  <si>
    <t>HATILLO DE LOBA</t>
  </si>
  <si>
    <t>13430</t>
  </si>
  <si>
    <t>MAGANGUE</t>
  </si>
  <si>
    <t>13433</t>
  </si>
  <si>
    <t>MAHATES</t>
  </si>
  <si>
    <t>13440</t>
  </si>
  <si>
    <t>MARGARITA</t>
  </si>
  <si>
    <t>13442</t>
  </si>
  <si>
    <t>MARIA LA BAJA</t>
  </si>
  <si>
    <t>13458</t>
  </si>
  <si>
    <t>MONTECRISTO</t>
  </si>
  <si>
    <t>13468</t>
  </si>
  <si>
    <t>MOMPOS</t>
  </si>
  <si>
    <t>13473</t>
  </si>
  <si>
    <t>MORALES</t>
  </si>
  <si>
    <t>13490</t>
  </si>
  <si>
    <t xml:space="preserve">NOROSI </t>
  </si>
  <si>
    <t>13549</t>
  </si>
  <si>
    <t>PINILLOS</t>
  </si>
  <si>
    <t>13580</t>
  </si>
  <si>
    <t>REGIDOR</t>
  </si>
  <si>
    <t>13600</t>
  </si>
  <si>
    <t>RIO VIEJO</t>
  </si>
  <si>
    <t>13620</t>
  </si>
  <si>
    <t>SAN CRISTOBAL</t>
  </si>
  <si>
    <t>13647</t>
  </si>
  <si>
    <t>SAN ESTANISLAO</t>
  </si>
  <si>
    <t>13650</t>
  </si>
  <si>
    <t>SAN FERNANDO</t>
  </si>
  <si>
    <t>13654</t>
  </si>
  <si>
    <t>SAN JACINTO</t>
  </si>
  <si>
    <t>13655</t>
  </si>
  <si>
    <t>SAN JACINTO DEL CAUCA</t>
  </si>
  <si>
    <t>13657</t>
  </si>
  <si>
    <t>SAN JUAN DE NEPOMUCENO</t>
  </si>
  <si>
    <t>13667</t>
  </si>
  <si>
    <t>SAN MARTIN DE LOBA</t>
  </si>
  <si>
    <t>13670</t>
  </si>
  <si>
    <t>SAN PABLO</t>
  </si>
  <si>
    <t>13673</t>
  </si>
  <si>
    <t>SANTA CATALINA</t>
  </si>
  <si>
    <t>13683</t>
  </si>
  <si>
    <t>SANTA ROSA</t>
  </si>
  <si>
    <t>13688</t>
  </si>
  <si>
    <t>SANTA ROSA DEL SUR</t>
  </si>
  <si>
    <t>13744</t>
  </si>
  <si>
    <t>SIMITI</t>
  </si>
  <si>
    <t>13760</t>
  </si>
  <si>
    <t>SOPLAVIENTO</t>
  </si>
  <si>
    <t>13780</t>
  </si>
  <si>
    <t>TALAIGUA NUEVO</t>
  </si>
  <si>
    <t>13810</t>
  </si>
  <si>
    <t>TIQUISIO</t>
  </si>
  <si>
    <t>13836</t>
  </si>
  <si>
    <t>TURBACO</t>
  </si>
  <si>
    <t>13838</t>
  </si>
  <si>
    <t>TURBANA</t>
  </si>
  <si>
    <t>13873</t>
  </si>
  <si>
    <t>VILLANUEVA</t>
  </si>
  <si>
    <t>13894</t>
  </si>
  <si>
    <t>ZAMBRANO</t>
  </si>
  <si>
    <t>15</t>
  </si>
  <si>
    <t>15001</t>
  </si>
  <si>
    <t>BOYACA</t>
  </si>
  <si>
    <t>TUNJA</t>
  </si>
  <si>
    <t>15022</t>
  </si>
  <si>
    <t>ALMEIDA</t>
  </si>
  <si>
    <t>15047</t>
  </si>
  <si>
    <t>AQUITANIA</t>
  </si>
  <si>
    <t>15051</t>
  </si>
  <si>
    <t>ARCABUCO</t>
  </si>
  <si>
    <t>15087</t>
  </si>
  <si>
    <t>BELEN</t>
  </si>
  <si>
    <t>15090</t>
  </si>
  <si>
    <t>BERBEO</t>
  </si>
  <si>
    <t>15092</t>
  </si>
  <si>
    <t>BETEITIVA</t>
  </si>
  <si>
    <t>15097</t>
  </si>
  <si>
    <t>BOAVITA</t>
  </si>
  <si>
    <t>15104</t>
  </si>
  <si>
    <t>15106</t>
  </si>
  <si>
    <t>15109</t>
  </si>
  <si>
    <t>BUENAVISTA</t>
  </si>
  <si>
    <t>15114</t>
  </si>
  <si>
    <t>BUSBANZA</t>
  </si>
  <si>
    <t>15131</t>
  </si>
  <si>
    <t>15135</t>
  </si>
  <si>
    <t>CAMPOHERMOSO</t>
  </si>
  <si>
    <t>15162</t>
  </si>
  <si>
    <t>CERINZA</t>
  </si>
  <si>
    <t>15172</t>
  </si>
  <si>
    <t>CHINAVITA</t>
  </si>
  <si>
    <t>15176</t>
  </si>
  <si>
    <t>CHIQUINQUIRA</t>
  </si>
  <si>
    <t>15180</t>
  </si>
  <si>
    <t>CHISCAS</t>
  </si>
  <si>
    <t>15183</t>
  </si>
  <si>
    <t>CHITA</t>
  </si>
  <si>
    <t>15185</t>
  </si>
  <si>
    <t>CHITARAQUE</t>
  </si>
  <si>
    <t>15187</t>
  </si>
  <si>
    <t>CHIVATA</t>
  </si>
  <si>
    <t>15189</t>
  </si>
  <si>
    <t>CIENEGA</t>
  </si>
  <si>
    <t>15204</t>
  </si>
  <si>
    <t>COMBITA</t>
  </si>
  <si>
    <t>15212</t>
  </si>
  <si>
    <t>COPER</t>
  </si>
  <si>
    <t>15215</t>
  </si>
  <si>
    <t>CORRALES</t>
  </si>
  <si>
    <t>15218</t>
  </si>
  <si>
    <t>COVARACHIA</t>
  </si>
  <si>
    <t>15223</t>
  </si>
  <si>
    <t>CUBARA</t>
  </si>
  <si>
    <t>15224</t>
  </si>
  <si>
    <t>CUCAITA</t>
  </si>
  <si>
    <t>15226</t>
  </si>
  <si>
    <t>CUITIVA</t>
  </si>
  <si>
    <t>15232</t>
  </si>
  <si>
    <t>CHIQUIZA</t>
  </si>
  <si>
    <t>15236</t>
  </si>
  <si>
    <t>CHIVOR</t>
  </si>
  <si>
    <t>15238</t>
  </si>
  <si>
    <t>DUITAMA</t>
  </si>
  <si>
    <t>15244</t>
  </si>
  <si>
    <t>EL COCUY</t>
  </si>
  <si>
    <t>15248</t>
  </si>
  <si>
    <t>EL ESPINO</t>
  </si>
  <si>
    <t>15272</t>
  </si>
  <si>
    <t>FIRAVITOBA</t>
  </si>
  <si>
    <t>15276</t>
  </si>
  <si>
    <t>FLORESTA</t>
  </si>
  <si>
    <t>15293</t>
  </si>
  <si>
    <t>GACHANTIVA</t>
  </si>
  <si>
    <t>15296</t>
  </si>
  <si>
    <t>GAMEZA</t>
  </si>
  <si>
    <t>15299</t>
  </si>
  <si>
    <t>GARAGOA</t>
  </si>
  <si>
    <t>15317</t>
  </si>
  <si>
    <t>GUACAMAYAS</t>
  </si>
  <si>
    <t>15322</t>
  </si>
  <si>
    <t>GUATEQUE</t>
  </si>
  <si>
    <t>15325</t>
  </si>
  <si>
    <t>GUAYATA</t>
  </si>
  <si>
    <t>15332</t>
  </si>
  <si>
    <t>GUICAN</t>
  </si>
  <si>
    <t>15362</t>
  </si>
  <si>
    <t>IZA</t>
  </si>
  <si>
    <t>15367</t>
  </si>
  <si>
    <t>JENESANO</t>
  </si>
  <si>
    <t>15368</t>
  </si>
  <si>
    <t>15377</t>
  </si>
  <si>
    <t>LABRANZAGRANDE</t>
  </si>
  <si>
    <t>15380</t>
  </si>
  <si>
    <t>LA CAPILLA</t>
  </si>
  <si>
    <t>15401</t>
  </si>
  <si>
    <t>LA VICTORIA</t>
  </si>
  <si>
    <t>15403</t>
  </si>
  <si>
    <t>LA UVITA</t>
  </si>
  <si>
    <t>15407</t>
  </si>
  <si>
    <t>VILLA DE LEYVA</t>
  </si>
  <si>
    <t>15425</t>
  </si>
  <si>
    <t>MACANAL</t>
  </si>
  <si>
    <t>15442</t>
  </si>
  <si>
    <t>MARIPI</t>
  </si>
  <si>
    <t>15455</t>
  </si>
  <si>
    <t>MIRAFLORES</t>
  </si>
  <si>
    <t>15464</t>
  </si>
  <si>
    <t>MONGUA</t>
  </si>
  <si>
    <t>15466</t>
  </si>
  <si>
    <t>MONGUI</t>
  </si>
  <si>
    <t>15469</t>
  </si>
  <si>
    <t>MONIQUIRA</t>
  </si>
  <si>
    <t>15476</t>
  </si>
  <si>
    <t>MOTAVITA</t>
  </si>
  <si>
    <t>15480</t>
  </si>
  <si>
    <t>MUZO</t>
  </si>
  <si>
    <t>15491</t>
  </si>
  <si>
    <t>NOBSA</t>
  </si>
  <si>
    <t>15494</t>
  </si>
  <si>
    <t>NUEVO COLON</t>
  </si>
  <si>
    <t>15500</t>
  </si>
  <si>
    <t>OICATA</t>
  </si>
  <si>
    <t>15507</t>
  </si>
  <si>
    <t>OTANCHE</t>
  </si>
  <si>
    <t>15511</t>
  </si>
  <si>
    <t>PACHAVITA</t>
  </si>
  <si>
    <t>15514</t>
  </si>
  <si>
    <t>PAEZ</t>
  </si>
  <si>
    <t>15516</t>
  </si>
  <si>
    <t>PAIPA</t>
  </si>
  <si>
    <t>15518</t>
  </si>
  <si>
    <t>PAJARITO</t>
  </si>
  <si>
    <t>15522</t>
  </si>
  <si>
    <t>PANQUEBA</t>
  </si>
  <si>
    <t>15531</t>
  </si>
  <si>
    <t>PAUNA</t>
  </si>
  <si>
    <t>15533</t>
  </si>
  <si>
    <t>PAYA</t>
  </si>
  <si>
    <t>15537</t>
  </si>
  <si>
    <t>PAZ DEL RIO</t>
  </si>
  <si>
    <t>15542</t>
  </si>
  <si>
    <t>PESCA</t>
  </si>
  <si>
    <t>15550</t>
  </si>
  <si>
    <t>PISBA</t>
  </si>
  <si>
    <t>15572</t>
  </si>
  <si>
    <t>PUERTO BOYACA</t>
  </si>
  <si>
    <t>15580</t>
  </si>
  <si>
    <t>QUIPAMA</t>
  </si>
  <si>
    <t>15599</t>
  </si>
  <si>
    <t>RAMIRIQUI</t>
  </si>
  <si>
    <t>15600</t>
  </si>
  <si>
    <t>RAQUIRA</t>
  </si>
  <si>
    <t>15621</t>
  </si>
  <si>
    <t>RONDON</t>
  </si>
  <si>
    <t>15632</t>
  </si>
  <si>
    <t>SABOYA</t>
  </si>
  <si>
    <t>15638</t>
  </si>
  <si>
    <t>SACHICA</t>
  </si>
  <si>
    <t>15646</t>
  </si>
  <si>
    <t>SAMACA</t>
  </si>
  <si>
    <t>15660</t>
  </si>
  <si>
    <t>SAN EDUARDO</t>
  </si>
  <si>
    <t>15664</t>
  </si>
  <si>
    <t>SAN JOSE DE PARE</t>
  </si>
  <si>
    <t>15667</t>
  </si>
  <si>
    <t>SAN LUIS DE GACENO</t>
  </si>
  <si>
    <t>15673</t>
  </si>
  <si>
    <t>SAN MATEO</t>
  </si>
  <si>
    <t>15676</t>
  </si>
  <si>
    <t>SAN MIGUEL DE SEMA</t>
  </si>
  <si>
    <t>15681</t>
  </si>
  <si>
    <t>SAN PABLO DE BORBUR</t>
  </si>
  <si>
    <t>15686</t>
  </si>
  <si>
    <t>SANTANA</t>
  </si>
  <si>
    <t>15690</t>
  </si>
  <si>
    <t>SANTA MARIA</t>
  </si>
  <si>
    <t>15693</t>
  </si>
  <si>
    <t>SANTA ROSA DE VITERBO</t>
  </si>
  <si>
    <t>15696</t>
  </si>
  <si>
    <t>SANTA SOFIA</t>
  </si>
  <si>
    <t>15720</t>
  </si>
  <si>
    <t>SATIVANORTE</t>
  </si>
  <si>
    <t>15723</t>
  </si>
  <si>
    <t>SATIVASUR</t>
  </si>
  <si>
    <t>15740</t>
  </si>
  <si>
    <t>SIACHOQUE</t>
  </si>
  <si>
    <t>15753</t>
  </si>
  <si>
    <t>SOATA</t>
  </si>
  <si>
    <t>15755</t>
  </si>
  <si>
    <t>SOCOTA</t>
  </si>
  <si>
    <t>15757</t>
  </si>
  <si>
    <t>SOCHA</t>
  </si>
  <si>
    <t>15759</t>
  </si>
  <si>
    <t>SOGAMOSO</t>
  </si>
  <si>
    <t>15761</t>
  </si>
  <si>
    <t>SOMONDOCO</t>
  </si>
  <si>
    <t>15762</t>
  </si>
  <si>
    <t>SORA</t>
  </si>
  <si>
    <t>15763</t>
  </si>
  <si>
    <t>SOTAQUIRA</t>
  </si>
  <si>
    <t>15764</t>
  </si>
  <si>
    <t>SORACA</t>
  </si>
  <si>
    <t>15774</t>
  </si>
  <si>
    <t>SUSACON</t>
  </si>
  <si>
    <t>15776</t>
  </si>
  <si>
    <t>SUTAMARCHAN</t>
  </si>
  <si>
    <t>15778</t>
  </si>
  <si>
    <t>SUTATENZA</t>
  </si>
  <si>
    <t>15790</t>
  </si>
  <si>
    <t>TASCO</t>
  </si>
  <si>
    <t>15798</t>
  </si>
  <si>
    <t>TENZA</t>
  </si>
  <si>
    <t>15804</t>
  </si>
  <si>
    <t>TIBANA</t>
  </si>
  <si>
    <t>15806</t>
  </si>
  <si>
    <t>TIBASOSA</t>
  </si>
  <si>
    <t>15808</t>
  </si>
  <si>
    <t>TINJACA</t>
  </si>
  <si>
    <t>15810</t>
  </si>
  <si>
    <t>TIPACOQUE</t>
  </si>
  <si>
    <t>15814</t>
  </si>
  <si>
    <t>TOCA</t>
  </si>
  <si>
    <t>15816</t>
  </si>
  <si>
    <t>TOGUI</t>
  </si>
  <si>
    <t>15820</t>
  </si>
  <si>
    <t>TOPAGA</t>
  </si>
  <si>
    <t>15822</t>
  </si>
  <si>
    <t>TOTA</t>
  </si>
  <si>
    <t>15832</t>
  </si>
  <si>
    <t>TUNUNGUA</t>
  </si>
  <si>
    <t>15835</t>
  </si>
  <si>
    <t>TURMEQUE</t>
  </si>
  <si>
    <t>15837</t>
  </si>
  <si>
    <t>TUTA</t>
  </si>
  <si>
    <t>15839</t>
  </si>
  <si>
    <t>TUTASA</t>
  </si>
  <si>
    <t>15842</t>
  </si>
  <si>
    <t>UMBITA</t>
  </si>
  <si>
    <t>15861</t>
  </si>
  <si>
    <t>VENTAQUEMADA</t>
  </si>
  <si>
    <t>15879</t>
  </si>
  <si>
    <t>VIRACACHA</t>
  </si>
  <si>
    <t>15897</t>
  </si>
  <si>
    <t>ZETAQUIRA</t>
  </si>
  <si>
    <t>17</t>
  </si>
  <si>
    <t>17001</t>
  </si>
  <si>
    <t>MANIZALES</t>
  </si>
  <si>
    <t>17013</t>
  </si>
  <si>
    <t>AGUADAS</t>
  </si>
  <si>
    <t>17042</t>
  </si>
  <si>
    <t>ANSERMA</t>
  </si>
  <si>
    <t>17050</t>
  </si>
  <si>
    <t>ARANZAZU</t>
  </si>
  <si>
    <t>17088</t>
  </si>
  <si>
    <t>BELALCAZAR</t>
  </si>
  <si>
    <t>17174</t>
  </si>
  <si>
    <t>CHINCHINA</t>
  </si>
  <si>
    <t>17272</t>
  </si>
  <si>
    <t>FILADELFIA</t>
  </si>
  <si>
    <t>17380</t>
  </si>
  <si>
    <t>LA DORADA</t>
  </si>
  <si>
    <t>17388</t>
  </si>
  <si>
    <t>LA MERCED</t>
  </si>
  <si>
    <t>17433</t>
  </si>
  <si>
    <t>MANZANARES</t>
  </si>
  <si>
    <t>17442</t>
  </si>
  <si>
    <t>MARMATO</t>
  </si>
  <si>
    <t>17444</t>
  </si>
  <si>
    <t>MARQUETALIA</t>
  </si>
  <si>
    <t>17446</t>
  </si>
  <si>
    <t>MARULANDA</t>
  </si>
  <si>
    <t>17486</t>
  </si>
  <si>
    <t>NEIRA</t>
  </si>
  <si>
    <t>17495</t>
  </si>
  <si>
    <t>NORCASIA</t>
  </si>
  <si>
    <t>17513</t>
  </si>
  <si>
    <t>PACORA</t>
  </si>
  <si>
    <t>17524</t>
  </si>
  <si>
    <t>PALESTINA</t>
  </si>
  <si>
    <t>17541</t>
  </si>
  <si>
    <t>PENSILVANIA</t>
  </si>
  <si>
    <t>17614</t>
  </si>
  <si>
    <t>RIOSUCIO</t>
  </si>
  <si>
    <t>17616</t>
  </si>
  <si>
    <t>RISARALDA</t>
  </si>
  <si>
    <t>17653</t>
  </si>
  <si>
    <t>SALAMINA</t>
  </si>
  <si>
    <t>17662</t>
  </si>
  <si>
    <t>SAMANA</t>
  </si>
  <si>
    <t>17665</t>
  </si>
  <si>
    <t>SAN JOSE</t>
  </si>
  <si>
    <t>17777</t>
  </si>
  <si>
    <t>SUPIA</t>
  </si>
  <si>
    <t>17867</t>
  </si>
  <si>
    <t>VICTORIA</t>
  </si>
  <si>
    <t>17873</t>
  </si>
  <si>
    <t>VILLAMARIA</t>
  </si>
  <si>
    <t>17877</t>
  </si>
  <si>
    <t>VITERBO</t>
  </si>
  <si>
    <t>18</t>
  </si>
  <si>
    <t>18001</t>
  </si>
  <si>
    <t>CAQUETA</t>
  </si>
  <si>
    <t>FLORENCIA</t>
  </si>
  <si>
    <t>18029</t>
  </si>
  <si>
    <t>ALBANIA</t>
  </si>
  <si>
    <t>18094</t>
  </si>
  <si>
    <t>BELEN ANDAQUIES</t>
  </si>
  <si>
    <t>18150</t>
  </si>
  <si>
    <t>CARTAGENA DEL CHAIRA</t>
  </si>
  <si>
    <t>18205</t>
  </si>
  <si>
    <t>CURILLO</t>
  </si>
  <si>
    <t>18247</t>
  </si>
  <si>
    <t>EL DONCELLO</t>
  </si>
  <si>
    <t>18256</t>
  </si>
  <si>
    <t>EL PAUJIL</t>
  </si>
  <si>
    <t>18410</t>
  </si>
  <si>
    <t>LA MONTAÑITA</t>
  </si>
  <si>
    <t>18460</t>
  </si>
  <si>
    <t>MILAN</t>
  </si>
  <si>
    <t>18479</t>
  </si>
  <si>
    <t>MORELIA</t>
  </si>
  <si>
    <t>18592</t>
  </si>
  <si>
    <t>PUERTO RICO</t>
  </si>
  <si>
    <t>18610</t>
  </si>
  <si>
    <t>SAN JOSE DE FRAGUA</t>
  </si>
  <si>
    <t>18753</t>
  </si>
  <si>
    <t>SAN  VICENTE DEL CAGUAN</t>
  </si>
  <si>
    <t>18756</t>
  </si>
  <si>
    <t>SOLANO</t>
  </si>
  <si>
    <t>18785</t>
  </si>
  <si>
    <t>SOLITA</t>
  </si>
  <si>
    <t>18860</t>
  </si>
  <si>
    <t>19</t>
  </si>
  <si>
    <t>19001</t>
  </si>
  <si>
    <t>CAUCA</t>
  </si>
  <si>
    <t>POPAYAN</t>
  </si>
  <si>
    <t>19022</t>
  </si>
  <si>
    <t>ALMAGUER</t>
  </si>
  <si>
    <t>19050</t>
  </si>
  <si>
    <t>19075</t>
  </si>
  <si>
    <t>BALBOA</t>
  </si>
  <si>
    <t>19100</t>
  </si>
  <si>
    <t>19110</t>
  </si>
  <si>
    <t>BUENOS AIRES</t>
  </si>
  <si>
    <t>19130</t>
  </si>
  <si>
    <t>CAJIBIO</t>
  </si>
  <si>
    <t>19137</t>
  </si>
  <si>
    <t>CALDONO</t>
  </si>
  <si>
    <t>19142</t>
  </si>
  <si>
    <t>CALOTO</t>
  </si>
  <si>
    <t>19212</t>
  </si>
  <si>
    <t>CORINTO</t>
  </si>
  <si>
    <t>19256</t>
  </si>
  <si>
    <t>EL TAMBO</t>
  </si>
  <si>
    <t>19290</t>
  </si>
  <si>
    <t>19300</t>
  </si>
  <si>
    <t>GUACHENÉ</t>
  </si>
  <si>
    <t>19318</t>
  </si>
  <si>
    <t>GUAPI</t>
  </si>
  <si>
    <t>19355</t>
  </si>
  <si>
    <t>INZA</t>
  </si>
  <si>
    <t>19364</t>
  </si>
  <si>
    <t>JAMBALO</t>
  </si>
  <si>
    <t>19392</t>
  </si>
  <si>
    <t>LA SIERRA</t>
  </si>
  <si>
    <t>19397</t>
  </si>
  <si>
    <t>LA VEGA</t>
  </si>
  <si>
    <t>19418</t>
  </si>
  <si>
    <t>LOPEZ</t>
  </si>
  <si>
    <t>19450</t>
  </si>
  <si>
    <t>MERCADERES</t>
  </si>
  <si>
    <t>19455</t>
  </si>
  <si>
    <t>MIRANDA</t>
  </si>
  <si>
    <t>19473</t>
  </si>
  <si>
    <t>19513</t>
  </si>
  <si>
    <t>PADILLA</t>
  </si>
  <si>
    <t>19517</t>
  </si>
  <si>
    <t>19532</t>
  </si>
  <si>
    <t>PATIA (EL BORDO)</t>
  </si>
  <si>
    <t>19533</t>
  </si>
  <si>
    <t>PIAMONTE</t>
  </si>
  <si>
    <t>19548</t>
  </si>
  <si>
    <t>PIENDAMO</t>
  </si>
  <si>
    <t>19573</t>
  </si>
  <si>
    <t>PUERTO TEJADA</t>
  </si>
  <si>
    <t>19585</t>
  </si>
  <si>
    <t>PURACE</t>
  </si>
  <si>
    <t>19622</t>
  </si>
  <si>
    <t>ROSAS</t>
  </si>
  <si>
    <t>19693</t>
  </si>
  <si>
    <t>SAN SEBASTIAN</t>
  </si>
  <si>
    <t>19698</t>
  </si>
  <si>
    <t>SANTANDER DE QUILICHAO</t>
  </si>
  <si>
    <t>19701</t>
  </si>
  <si>
    <t>19743</t>
  </si>
  <si>
    <t>SILVIA</t>
  </si>
  <si>
    <t>19760</t>
  </si>
  <si>
    <t>SOTARA</t>
  </si>
  <si>
    <t>19780</t>
  </si>
  <si>
    <t>SUAREZ</t>
  </si>
  <si>
    <t>19785</t>
  </si>
  <si>
    <t>SUCRE</t>
  </si>
  <si>
    <t>19807</t>
  </si>
  <si>
    <t>TIMBIO</t>
  </si>
  <si>
    <t>19809</t>
  </si>
  <si>
    <t>TIMBIQUI</t>
  </si>
  <si>
    <t>19821</t>
  </si>
  <si>
    <t>TORIBIO</t>
  </si>
  <si>
    <t>19824</t>
  </si>
  <si>
    <t>TOTORO</t>
  </si>
  <si>
    <t>19845</t>
  </si>
  <si>
    <t>VILLA RICA</t>
  </si>
  <si>
    <t>20</t>
  </si>
  <si>
    <t>20001</t>
  </si>
  <si>
    <t>CESAR</t>
  </si>
  <si>
    <t>VALLEDUPAR</t>
  </si>
  <si>
    <t>20011</t>
  </si>
  <si>
    <t>AGUACHICA</t>
  </si>
  <si>
    <t>20013</t>
  </si>
  <si>
    <t>AGUSTIN CODAZZI</t>
  </si>
  <si>
    <t>20032</t>
  </si>
  <si>
    <t>ASTREA</t>
  </si>
  <si>
    <t>20045</t>
  </si>
  <si>
    <t>BECERRIL</t>
  </si>
  <si>
    <t>20060</t>
  </si>
  <si>
    <t>BOSCONIA</t>
  </si>
  <si>
    <t>20175</t>
  </si>
  <si>
    <t>CHIMICHAGUA</t>
  </si>
  <si>
    <t>20178</t>
  </si>
  <si>
    <t>CHIRIGUANA</t>
  </si>
  <si>
    <t>20228</t>
  </si>
  <si>
    <t>CURUMANI</t>
  </si>
  <si>
    <t>20238</t>
  </si>
  <si>
    <t>EL COPEY</t>
  </si>
  <si>
    <t>20250</t>
  </si>
  <si>
    <t>EL PASO</t>
  </si>
  <si>
    <t>20295</t>
  </si>
  <si>
    <t>GAMARRA</t>
  </si>
  <si>
    <t>20310</t>
  </si>
  <si>
    <t>GONZALEZ</t>
  </si>
  <si>
    <t>20383</t>
  </si>
  <si>
    <t>LA GLORIA</t>
  </si>
  <si>
    <t>20400</t>
  </si>
  <si>
    <t>LA JAGUA DE IBIRICO</t>
  </si>
  <si>
    <t>20443</t>
  </si>
  <si>
    <t>MANAURE</t>
  </si>
  <si>
    <t>20517</t>
  </si>
  <si>
    <t>PAILITAS</t>
  </si>
  <si>
    <t>20550</t>
  </si>
  <si>
    <t>PELAYA</t>
  </si>
  <si>
    <t>20570</t>
  </si>
  <si>
    <t>PUEBLO BELLO</t>
  </si>
  <si>
    <t>20614</t>
  </si>
  <si>
    <t>RIO DE ORO</t>
  </si>
  <si>
    <t>20621</t>
  </si>
  <si>
    <t>ROBLES (LA PAZ)</t>
  </si>
  <si>
    <t>20710</t>
  </si>
  <si>
    <t>SAN ALBERTO</t>
  </si>
  <si>
    <t>20750</t>
  </si>
  <si>
    <t>SAN DIEGO</t>
  </si>
  <si>
    <t>20770</t>
  </si>
  <si>
    <t>SAN MARTIN</t>
  </si>
  <si>
    <t>20787</t>
  </si>
  <si>
    <t>TAMALAMEQUE</t>
  </si>
  <si>
    <t>23</t>
  </si>
  <si>
    <t>23001</t>
  </si>
  <si>
    <t>MONTERIA</t>
  </si>
  <si>
    <t>23068</t>
  </si>
  <si>
    <t>AYAPEL</t>
  </si>
  <si>
    <t>23079</t>
  </si>
  <si>
    <t>23090</t>
  </si>
  <si>
    <t>CANALETE</t>
  </si>
  <si>
    <t>23162</t>
  </si>
  <si>
    <t>CERETE</t>
  </si>
  <si>
    <t>23168</t>
  </si>
  <si>
    <t>CHIMA</t>
  </si>
  <si>
    <t>23182</t>
  </si>
  <si>
    <t>CHINU</t>
  </si>
  <si>
    <t>23189</t>
  </si>
  <si>
    <t>CIENAGA DE ORO</t>
  </si>
  <si>
    <t>23300</t>
  </si>
  <si>
    <t>COTORRA</t>
  </si>
  <si>
    <t>23350</t>
  </si>
  <si>
    <t>LA APARTADA</t>
  </si>
  <si>
    <t>23417</t>
  </si>
  <si>
    <t>LORICA</t>
  </si>
  <si>
    <t>23419</t>
  </si>
  <si>
    <t>LOS CORDOBAS</t>
  </si>
  <si>
    <t>23464</t>
  </si>
  <si>
    <t>MOMIL</t>
  </si>
  <si>
    <t>23466</t>
  </si>
  <si>
    <t>MONTELIBANO</t>
  </si>
  <si>
    <t>23500</t>
  </si>
  <si>
    <t>MOÑITOS</t>
  </si>
  <si>
    <t>23555</t>
  </si>
  <si>
    <t>PLANETA RICA</t>
  </si>
  <si>
    <t>23570</t>
  </si>
  <si>
    <t>PUEBLO NUEVO</t>
  </si>
  <si>
    <t>23574</t>
  </si>
  <si>
    <t>PUERTO ESCONDIDO</t>
  </si>
  <si>
    <t>23580</t>
  </si>
  <si>
    <t>PUERTO LIBERTADOR</t>
  </si>
  <si>
    <t>23586</t>
  </si>
  <si>
    <t>PURISIMA</t>
  </si>
  <si>
    <t>23660</t>
  </si>
  <si>
    <t>SAHAGUN</t>
  </si>
  <si>
    <t>23670</t>
  </si>
  <si>
    <t>SAN ANDRES SOTAVENTO</t>
  </si>
  <si>
    <t>23672</t>
  </si>
  <si>
    <t>SAN ANTERO</t>
  </si>
  <si>
    <t>23675</t>
  </si>
  <si>
    <t>SAN BERNARDO VIENTO</t>
  </si>
  <si>
    <t>23678</t>
  </si>
  <si>
    <t>23682</t>
  </si>
  <si>
    <t>SAN JOSE DE URE</t>
  </si>
  <si>
    <t>23686</t>
  </si>
  <si>
    <t>SAN PELAYO</t>
  </si>
  <si>
    <t>23807</t>
  </si>
  <si>
    <t>TIERRALTA</t>
  </si>
  <si>
    <t>23815</t>
  </si>
  <si>
    <t>TUCHIN</t>
  </si>
  <si>
    <t>23855</t>
  </si>
  <si>
    <t>VALENCIA</t>
  </si>
  <si>
    <t>25</t>
  </si>
  <si>
    <t>25001</t>
  </si>
  <si>
    <t>CUNDINAMARCA</t>
  </si>
  <si>
    <t>AGUA DE DIOS</t>
  </si>
  <si>
    <t>25019</t>
  </si>
  <si>
    <t>ALBAN</t>
  </si>
  <si>
    <t>25035</t>
  </si>
  <si>
    <t>ANAPOIMA</t>
  </si>
  <si>
    <t>25040</t>
  </si>
  <si>
    <t>ANOLAIMA</t>
  </si>
  <si>
    <t>25053</t>
  </si>
  <si>
    <t>ARBELAEZ</t>
  </si>
  <si>
    <t>25086</t>
  </si>
  <si>
    <t>BELTRAN</t>
  </si>
  <si>
    <t>25095</t>
  </si>
  <si>
    <t>BITUIMA</t>
  </si>
  <si>
    <t>25099</t>
  </si>
  <si>
    <t>BOJACA</t>
  </si>
  <si>
    <t>25120</t>
  </si>
  <si>
    <t>CABRERA</t>
  </si>
  <si>
    <t>25123</t>
  </si>
  <si>
    <t>CACHIPAY</t>
  </si>
  <si>
    <t>25126</t>
  </si>
  <si>
    <t>CAJICA</t>
  </si>
  <si>
    <t>25148</t>
  </si>
  <si>
    <t>CAPARRAPI</t>
  </si>
  <si>
    <t>25151</t>
  </si>
  <si>
    <t>CAQUEZA</t>
  </si>
  <si>
    <t>25154</t>
  </si>
  <si>
    <t>CARMEN DE CARUPA</t>
  </si>
  <si>
    <t>25168</t>
  </si>
  <si>
    <t>CHAGUANI</t>
  </si>
  <si>
    <t>25175</t>
  </si>
  <si>
    <t>CHIA</t>
  </si>
  <si>
    <t>25178</t>
  </si>
  <si>
    <t>CHIPAQUE</t>
  </si>
  <si>
    <t>25181</t>
  </si>
  <si>
    <t>CHOACHI</t>
  </si>
  <si>
    <t>25183</t>
  </si>
  <si>
    <t>CHOCONTA</t>
  </si>
  <si>
    <t>25200</t>
  </si>
  <si>
    <t>COGUA</t>
  </si>
  <si>
    <t>25214</t>
  </si>
  <si>
    <t>COTA</t>
  </si>
  <si>
    <t>25224</t>
  </si>
  <si>
    <t>CUCUNUBA</t>
  </si>
  <si>
    <t>25245</t>
  </si>
  <si>
    <t>EL COLEGIO</t>
  </si>
  <si>
    <t>25258</t>
  </si>
  <si>
    <t>25260</t>
  </si>
  <si>
    <t>EL ROSAL</t>
  </si>
  <si>
    <t>25269</t>
  </si>
  <si>
    <t>FACATATIVA</t>
  </si>
  <si>
    <t>25279</t>
  </si>
  <si>
    <t>FOMEQUE</t>
  </si>
  <si>
    <t>25281</t>
  </si>
  <si>
    <t>FOSCA</t>
  </si>
  <si>
    <t>25286</t>
  </si>
  <si>
    <t>FUNZA</t>
  </si>
  <si>
    <t>25288</t>
  </si>
  <si>
    <t>FUQUENE</t>
  </si>
  <si>
    <t>25290</t>
  </si>
  <si>
    <t>FUSAGASUGA</t>
  </si>
  <si>
    <t>25293</t>
  </si>
  <si>
    <t>GACHALA</t>
  </si>
  <si>
    <t>25295</t>
  </si>
  <si>
    <t>GACHANCIPA</t>
  </si>
  <si>
    <t>25297</t>
  </si>
  <si>
    <t>GACHETA</t>
  </si>
  <si>
    <t>25299</t>
  </si>
  <si>
    <t>GAMA</t>
  </si>
  <si>
    <t>25307</t>
  </si>
  <si>
    <t>GIRARDOT</t>
  </si>
  <si>
    <t>25312</t>
  </si>
  <si>
    <t>25317</t>
  </si>
  <si>
    <t>GUACHETA</t>
  </si>
  <si>
    <t>25320</t>
  </si>
  <si>
    <t>GUADUAS</t>
  </si>
  <si>
    <t>25322</t>
  </si>
  <si>
    <t>GUASCA</t>
  </si>
  <si>
    <t>25324</t>
  </si>
  <si>
    <t>GUATAQUI</t>
  </si>
  <si>
    <t>25326</t>
  </si>
  <si>
    <t>GUATAVITA</t>
  </si>
  <si>
    <t>25328</t>
  </si>
  <si>
    <t>GUAYABAL DE SIQUIMA</t>
  </si>
  <si>
    <t>25335</t>
  </si>
  <si>
    <t>GUAYABETAL</t>
  </si>
  <si>
    <t>25339</t>
  </si>
  <si>
    <t>GUTIERREZ</t>
  </si>
  <si>
    <t>25368</t>
  </si>
  <si>
    <t>JERUSALEN</t>
  </si>
  <si>
    <t>25372</t>
  </si>
  <si>
    <t>JUNIN</t>
  </si>
  <si>
    <t>25377</t>
  </si>
  <si>
    <t>LA CALERA</t>
  </si>
  <si>
    <t>25386</t>
  </si>
  <si>
    <t>LA MESA</t>
  </si>
  <si>
    <t>25394</t>
  </si>
  <si>
    <t>LA PALMA</t>
  </si>
  <si>
    <t>25398</t>
  </si>
  <si>
    <t>LA PEÑA</t>
  </si>
  <si>
    <t>25402</t>
  </si>
  <si>
    <t>25407</t>
  </si>
  <si>
    <t>LENGUAZAQUE</t>
  </si>
  <si>
    <t>25426</t>
  </si>
  <si>
    <t>MACHETA</t>
  </si>
  <si>
    <t>25430</t>
  </si>
  <si>
    <t>MADRID</t>
  </si>
  <si>
    <t>25436</t>
  </si>
  <si>
    <t>MANTA</t>
  </si>
  <si>
    <t>25438</t>
  </si>
  <si>
    <t>MEDINA</t>
  </si>
  <si>
    <t>25473</t>
  </si>
  <si>
    <t>MOSQUERA</t>
  </si>
  <si>
    <t>25483</t>
  </si>
  <si>
    <t>25486</t>
  </si>
  <si>
    <t>NEMOCON</t>
  </si>
  <si>
    <t>25488</t>
  </si>
  <si>
    <t>NILO</t>
  </si>
  <si>
    <t>25489</t>
  </si>
  <si>
    <t>NIMAIMA</t>
  </si>
  <si>
    <t>25491</t>
  </si>
  <si>
    <t>NOCAIMA</t>
  </si>
  <si>
    <t>25506</t>
  </si>
  <si>
    <t>VENECIA (OSPINA PEREZ)</t>
  </si>
  <si>
    <t>25513</t>
  </si>
  <si>
    <t>PACHO</t>
  </si>
  <si>
    <t>25518</t>
  </si>
  <si>
    <t>PAIME</t>
  </si>
  <si>
    <t>25524</t>
  </si>
  <si>
    <t>PANDI</t>
  </si>
  <si>
    <t>25530</t>
  </si>
  <si>
    <t>PARATEBUENO</t>
  </si>
  <si>
    <t>25535</t>
  </si>
  <si>
    <t>PASCA</t>
  </si>
  <si>
    <t>25572</t>
  </si>
  <si>
    <t>PUERTO SALGAR</t>
  </si>
  <si>
    <t>25580</t>
  </si>
  <si>
    <t>PULI</t>
  </si>
  <si>
    <t>25592</t>
  </si>
  <si>
    <t>QUEBRADANEGRA</t>
  </si>
  <si>
    <t>25594</t>
  </si>
  <si>
    <t>QUETAME</t>
  </si>
  <si>
    <t>25596</t>
  </si>
  <si>
    <t>QUIPILE</t>
  </si>
  <si>
    <t>25599</t>
  </si>
  <si>
    <t>APULO</t>
  </si>
  <si>
    <t>25612</t>
  </si>
  <si>
    <t>RICAURTE</t>
  </si>
  <si>
    <t>25645</t>
  </si>
  <si>
    <t>SAN  ANTONIO DEL  TEQUENDAMA</t>
  </si>
  <si>
    <t>25649</t>
  </si>
  <si>
    <t>SAN BERNARDO</t>
  </si>
  <si>
    <t>25653</t>
  </si>
  <si>
    <t>SAN CAYETANO</t>
  </si>
  <si>
    <t>25658</t>
  </si>
  <si>
    <t>25662</t>
  </si>
  <si>
    <t>SAN JUAN DE RIOSECO</t>
  </si>
  <si>
    <t>25718</t>
  </si>
  <si>
    <t>SASAIMA</t>
  </si>
  <si>
    <t>25736</t>
  </si>
  <si>
    <t>SESQUILE</t>
  </si>
  <si>
    <t>25740</t>
  </si>
  <si>
    <t>SIBATE</t>
  </si>
  <si>
    <t>25743</t>
  </si>
  <si>
    <t>SILVANIA</t>
  </si>
  <si>
    <t>25745</t>
  </si>
  <si>
    <t>SIMIJACA</t>
  </si>
  <si>
    <t>25754</t>
  </si>
  <si>
    <t>SOACHA</t>
  </si>
  <si>
    <t>25758</t>
  </si>
  <si>
    <t>SOPO</t>
  </si>
  <si>
    <t>25769</t>
  </si>
  <si>
    <t>SUBACHOQUE</t>
  </si>
  <si>
    <t>25772</t>
  </si>
  <si>
    <t>SUESCA</t>
  </si>
  <si>
    <t>25777</t>
  </si>
  <si>
    <t>SUPATA</t>
  </si>
  <si>
    <t>25779</t>
  </si>
  <si>
    <t>SUSA</t>
  </si>
  <si>
    <t>25781</t>
  </si>
  <si>
    <t>SUTATAUSA</t>
  </si>
  <si>
    <t>25785</t>
  </si>
  <si>
    <t>TABIO</t>
  </si>
  <si>
    <t>25793</t>
  </si>
  <si>
    <t>TAUSA</t>
  </si>
  <si>
    <t>25797</t>
  </si>
  <si>
    <t>TENA</t>
  </si>
  <si>
    <t>25799</t>
  </si>
  <si>
    <t>TENJO</t>
  </si>
  <si>
    <t>25805</t>
  </si>
  <si>
    <t>TIBACUY</t>
  </si>
  <si>
    <t>25807</t>
  </si>
  <si>
    <t>TIBIRITA</t>
  </si>
  <si>
    <t>25815</t>
  </si>
  <si>
    <t>TOCAIMA</t>
  </si>
  <si>
    <t>25817</t>
  </si>
  <si>
    <t>TOCANCIPA</t>
  </si>
  <si>
    <t>25823</t>
  </si>
  <si>
    <t>TOPAIPI</t>
  </si>
  <si>
    <t>25839</t>
  </si>
  <si>
    <t>UBALA</t>
  </si>
  <si>
    <t>25841</t>
  </si>
  <si>
    <t>UBAQUE</t>
  </si>
  <si>
    <t>25843</t>
  </si>
  <si>
    <t>UBATE</t>
  </si>
  <si>
    <t>25845</t>
  </si>
  <si>
    <t>UNE</t>
  </si>
  <si>
    <t>25851</t>
  </si>
  <si>
    <t>UTICA</t>
  </si>
  <si>
    <t>25862</t>
  </si>
  <si>
    <t>VERGARA</t>
  </si>
  <si>
    <t>25867</t>
  </si>
  <si>
    <t>VIANI</t>
  </si>
  <si>
    <t>25871</t>
  </si>
  <si>
    <t>VILLAGOMEZ</t>
  </si>
  <si>
    <t>25873</t>
  </si>
  <si>
    <t>VILLAPINZON</t>
  </si>
  <si>
    <t>25875</t>
  </si>
  <si>
    <t>VILLETA</t>
  </si>
  <si>
    <t>25878</t>
  </si>
  <si>
    <t>VIOTA</t>
  </si>
  <si>
    <t>25885</t>
  </si>
  <si>
    <t>YACOPI</t>
  </si>
  <si>
    <t>25898</t>
  </si>
  <si>
    <t>ZIPACON</t>
  </si>
  <si>
    <t>25899</t>
  </si>
  <si>
    <t>ZIPAQUIRA</t>
  </si>
  <si>
    <t>27</t>
  </si>
  <si>
    <t>27001</t>
  </si>
  <si>
    <t>CHOCO</t>
  </si>
  <si>
    <t>QUIBDO</t>
  </si>
  <si>
    <t>27006</t>
  </si>
  <si>
    <t>ACANDI</t>
  </si>
  <si>
    <t>27025</t>
  </si>
  <si>
    <t>ALTO BAUDO (PIE DE PATO)</t>
  </si>
  <si>
    <t>27050</t>
  </si>
  <si>
    <t>ATRATO</t>
  </si>
  <si>
    <t>27073</t>
  </si>
  <si>
    <t>BAGADO</t>
  </si>
  <si>
    <t>27075</t>
  </si>
  <si>
    <t>BAHIA SOLANO (MUTIS)</t>
  </si>
  <si>
    <t>27077</t>
  </si>
  <si>
    <t>BAJO BAUDO (PIZARRO)</t>
  </si>
  <si>
    <t>27099</t>
  </si>
  <si>
    <t>BOJAYA (BELLAVISTA)</t>
  </si>
  <si>
    <t>27135</t>
  </si>
  <si>
    <t>CANTON DE SAN PABLO</t>
  </si>
  <si>
    <t>27150</t>
  </si>
  <si>
    <t>CARMEN DEL DARIEN</t>
  </si>
  <si>
    <t>27160</t>
  </si>
  <si>
    <t>CERTEGUI</t>
  </si>
  <si>
    <t>27205</t>
  </si>
  <si>
    <t>CONDOTO</t>
  </si>
  <si>
    <t>27245</t>
  </si>
  <si>
    <t>EL CARMEN</t>
  </si>
  <si>
    <t>27250</t>
  </si>
  <si>
    <t>LITORAL DEL SAN JUAN</t>
  </si>
  <si>
    <t>27361</t>
  </si>
  <si>
    <t>ISTMINA</t>
  </si>
  <si>
    <t>27372</t>
  </si>
  <si>
    <t>JURADO</t>
  </si>
  <si>
    <t>27413</t>
  </si>
  <si>
    <t>LLORO</t>
  </si>
  <si>
    <t>27425</t>
  </si>
  <si>
    <t>MEDIO ATRATO</t>
  </si>
  <si>
    <t>27430</t>
  </si>
  <si>
    <t>MEDIO BAUDO</t>
  </si>
  <si>
    <t>27450</t>
  </si>
  <si>
    <t>MEDIO SAN JUAN</t>
  </si>
  <si>
    <t>27491</t>
  </si>
  <si>
    <t>NOVITA</t>
  </si>
  <si>
    <t>27495</t>
  </si>
  <si>
    <t>NUQUI</t>
  </si>
  <si>
    <t>27580</t>
  </si>
  <si>
    <t>RIO IRO</t>
  </si>
  <si>
    <t>27600</t>
  </si>
  <si>
    <t>RIO QUITO</t>
  </si>
  <si>
    <t>27615</t>
  </si>
  <si>
    <t>27660</t>
  </si>
  <si>
    <t>SAN JOSE DEL PALMAR</t>
  </si>
  <si>
    <t>27745</t>
  </si>
  <si>
    <t>SIPI</t>
  </si>
  <si>
    <t>27787</t>
  </si>
  <si>
    <t>TADO</t>
  </si>
  <si>
    <t>27800</t>
  </si>
  <si>
    <t>UNGUIA</t>
  </si>
  <si>
    <t>27810</t>
  </si>
  <si>
    <t>UNION PANAMERICANA</t>
  </si>
  <si>
    <t>41</t>
  </si>
  <si>
    <t>41001</t>
  </si>
  <si>
    <t>HUILA</t>
  </si>
  <si>
    <t>NEIVA</t>
  </si>
  <si>
    <t>41006</t>
  </si>
  <si>
    <t>ACEVEDO</t>
  </si>
  <si>
    <t>41013</t>
  </si>
  <si>
    <t>AGRADO</t>
  </si>
  <si>
    <t>41016</t>
  </si>
  <si>
    <t>AIPE</t>
  </si>
  <si>
    <t>41020</t>
  </si>
  <si>
    <t>ALGECIRAS</t>
  </si>
  <si>
    <t>41026</t>
  </si>
  <si>
    <t>ALTAMIRA</t>
  </si>
  <si>
    <t>41078</t>
  </si>
  <si>
    <t>BARAYA</t>
  </si>
  <si>
    <t>41132</t>
  </si>
  <si>
    <t>CAMPOALEGRE</t>
  </si>
  <si>
    <t>41206</t>
  </si>
  <si>
    <t>COLOMBIA</t>
  </si>
  <si>
    <t>41244</t>
  </si>
  <si>
    <t>ELIAS</t>
  </si>
  <si>
    <t>41298</t>
  </si>
  <si>
    <t>GARZON</t>
  </si>
  <si>
    <t>41306</t>
  </si>
  <si>
    <t>GIGANTE</t>
  </si>
  <si>
    <t>41319</t>
  </si>
  <si>
    <t>41349</t>
  </si>
  <si>
    <t>HOBO</t>
  </si>
  <si>
    <t>41357</t>
  </si>
  <si>
    <t>IQUIRA</t>
  </si>
  <si>
    <t>41359</t>
  </si>
  <si>
    <t>ISNOS</t>
  </si>
  <si>
    <t>41378</t>
  </si>
  <si>
    <t>LA ARGENTINA</t>
  </si>
  <si>
    <t>41396</t>
  </si>
  <si>
    <t>LA PLATA</t>
  </si>
  <si>
    <t>41483</t>
  </si>
  <si>
    <t>NATAGA</t>
  </si>
  <si>
    <t>41503</t>
  </si>
  <si>
    <t>OPORAPA</t>
  </si>
  <si>
    <t>41518</t>
  </si>
  <si>
    <t>PAICOL</t>
  </si>
  <si>
    <t>41524</t>
  </si>
  <si>
    <t>PALERMO</t>
  </si>
  <si>
    <t>41530</t>
  </si>
  <si>
    <t>41548</t>
  </si>
  <si>
    <t>PITAL</t>
  </si>
  <si>
    <t>41551</t>
  </si>
  <si>
    <t>PITALITO</t>
  </si>
  <si>
    <t>41615</t>
  </si>
  <si>
    <t>RIVERA</t>
  </si>
  <si>
    <t>41660</t>
  </si>
  <si>
    <t>SALADOBLANCO</t>
  </si>
  <si>
    <t>41668</t>
  </si>
  <si>
    <t>SAN AGUSTIN</t>
  </si>
  <si>
    <t>41676</t>
  </si>
  <si>
    <t>41770</t>
  </si>
  <si>
    <t>SUAZA</t>
  </si>
  <si>
    <t>41791</t>
  </si>
  <si>
    <t>TARQUI</t>
  </si>
  <si>
    <t>41797</t>
  </si>
  <si>
    <t>TESALIA</t>
  </si>
  <si>
    <t>41799</t>
  </si>
  <si>
    <t>TELLO</t>
  </si>
  <si>
    <t>41801</t>
  </si>
  <si>
    <t>TERUEL</t>
  </si>
  <si>
    <t>41807</t>
  </si>
  <si>
    <t>TIMANA</t>
  </si>
  <si>
    <t>41872</t>
  </si>
  <si>
    <t>VILLAVIEJA</t>
  </si>
  <si>
    <t>41885</t>
  </si>
  <si>
    <t>YAGUARA</t>
  </si>
  <si>
    <t>44</t>
  </si>
  <si>
    <t>44001</t>
  </si>
  <si>
    <t>GUAJIRA</t>
  </si>
  <si>
    <t>RIOHACHA</t>
  </si>
  <si>
    <t>44035</t>
  </si>
  <si>
    <t>44078</t>
  </si>
  <si>
    <t>BARRANCAS</t>
  </si>
  <si>
    <t>44090</t>
  </si>
  <si>
    <t>DIBULLA</t>
  </si>
  <si>
    <t>44098</t>
  </si>
  <si>
    <t>DISTRACCION</t>
  </si>
  <si>
    <t>44110</t>
  </si>
  <si>
    <t>EL MOLINO</t>
  </si>
  <si>
    <t>44279</t>
  </si>
  <si>
    <t>FONSECA</t>
  </si>
  <si>
    <t>44378</t>
  </si>
  <si>
    <t>HATONUEVO</t>
  </si>
  <si>
    <t>44420</t>
  </si>
  <si>
    <t>LA JAGUA DEL PILAR</t>
  </si>
  <si>
    <t>44430</t>
  </si>
  <si>
    <t>MAICAO</t>
  </si>
  <si>
    <t>44560</t>
  </si>
  <si>
    <t>44650</t>
  </si>
  <si>
    <t>SAN JUAN DEL CESAR</t>
  </si>
  <si>
    <t>44847</t>
  </si>
  <si>
    <t>URIBIA</t>
  </si>
  <si>
    <t>44855</t>
  </si>
  <si>
    <t>URUMITA</t>
  </si>
  <si>
    <t>44874</t>
  </si>
  <si>
    <t>47</t>
  </si>
  <si>
    <t>47001</t>
  </si>
  <si>
    <t>MAGDALENA</t>
  </si>
  <si>
    <t>SANTA MARTA</t>
  </si>
  <si>
    <t>47030</t>
  </si>
  <si>
    <t>ALGARROBO</t>
  </si>
  <si>
    <t>47053</t>
  </si>
  <si>
    <t>ARACATACA</t>
  </si>
  <si>
    <t>47058</t>
  </si>
  <si>
    <t>ARIGUANI</t>
  </si>
  <si>
    <t>47161</t>
  </si>
  <si>
    <t>CERRO SAN ANTONIO</t>
  </si>
  <si>
    <t>47170</t>
  </si>
  <si>
    <t>CHIVOLO</t>
  </si>
  <si>
    <t>47189</t>
  </si>
  <si>
    <t>CIENAGA</t>
  </si>
  <si>
    <t>47205</t>
  </si>
  <si>
    <t>47245</t>
  </si>
  <si>
    <t>EL BANCO</t>
  </si>
  <si>
    <t>47258</t>
  </si>
  <si>
    <t>EL PIÑON</t>
  </si>
  <si>
    <t>47268</t>
  </si>
  <si>
    <t>EL RETEN</t>
  </si>
  <si>
    <t>47288</t>
  </si>
  <si>
    <t>FUNDACION</t>
  </si>
  <si>
    <t>47318</t>
  </si>
  <si>
    <t>GUAMAL</t>
  </si>
  <si>
    <t>47460</t>
  </si>
  <si>
    <t>NUEVA GRANADA</t>
  </si>
  <si>
    <t>47541</t>
  </si>
  <si>
    <t>PEDRAZA</t>
  </si>
  <si>
    <t>47545</t>
  </si>
  <si>
    <t>PIJIÑO DEL CARMEN</t>
  </si>
  <si>
    <t>47551</t>
  </si>
  <si>
    <t>PIVIJAY</t>
  </si>
  <si>
    <t>47555</t>
  </si>
  <si>
    <t>PLATO</t>
  </si>
  <si>
    <t>47570</t>
  </si>
  <si>
    <t>PUEBLOVIEJO</t>
  </si>
  <si>
    <t>47605</t>
  </si>
  <si>
    <t>REMOLINO</t>
  </si>
  <si>
    <t>47660</t>
  </si>
  <si>
    <t>SABANAS DE SAN ANGEL</t>
  </si>
  <si>
    <t>47675</t>
  </si>
  <si>
    <t>47692</t>
  </si>
  <si>
    <t>SAN SEBASTIAN DE BUENAVISTA</t>
  </si>
  <si>
    <t>47703</t>
  </si>
  <si>
    <t>SAN ZENON</t>
  </si>
  <si>
    <t>47707</t>
  </si>
  <si>
    <t>SANTA ANA</t>
  </si>
  <si>
    <t>47720</t>
  </si>
  <si>
    <t>SANTA BARBARA DE PINTO</t>
  </si>
  <si>
    <t>47745</t>
  </si>
  <si>
    <t>SITIONUEVO</t>
  </si>
  <si>
    <t>47798</t>
  </si>
  <si>
    <t>TENERIFE</t>
  </si>
  <si>
    <t>47960</t>
  </si>
  <si>
    <t>ZAPAYAN</t>
  </si>
  <si>
    <t>47980</t>
  </si>
  <si>
    <t>ZONA BANANERA</t>
  </si>
  <si>
    <t>50</t>
  </si>
  <si>
    <t>50001</t>
  </si>
  <si>
    <t>META</t>
  </si>
  <si>
    <t>VILLAVICENCIO</t>
  </si>
  <si>
    <t>50006</t>
  </si>
  <si>
    <t>ACACIAS</t>
  </si>
  <si>
    <t>50110</t>
  </si>
  <si>
    <t>BARRANCA DE UPIA</t>
  </si>
  <si>
    <t>50124</t>
  </si>
  <si>
    <t>CABUYARO</t>
  </si>
  <si>
    <t>50150</t>
  </si>
  <si>
    <t>CASTILLA LA NUEVA</t>
  </si>
  <si>
    <t>50223</t>
  </si>
  <si>
    <t>CUBARRAL</t>
  </si>
  <si>
    <t>50226</t>
  </si>
  <si>
    <t>CUMARAL</t>
  </si>
  <si>
    <t>50245</t>
  </si>
  <si>
    <t>EL CALVARIO</t>
  </si>
  <si>
    <t>50251</t>
  </si>
  <si>
    <t>EL CASTILLO</t>
  </si>
  <si>
    <t>50270</t>
  </si>
  <si>
    <t>EL DORADO</t>
  </si>
  <si>
    <t>50287</t>
  </si>
  <si>
    <t>FUENTE DE ORO</t>
  </si>
  <si>
    <t>50313</t>
  </si>
  <si>
    <t>50318</t>
  </si>
  <si>
    <t>50325</t>
  </si>
  <si>
    <t>MAPIRIPAN</t>
  </si>
  <si>
    <t>50330</t>
  </si>
  <si>
    <t>MESETAS</t>
  </si>
  <si>
    <t>50350</t>
  </si>
  <si>
    <t>LA MACARENA</t>
  </si>
  <si>
    <t>50370</t>
  </si>
  <si>
    <t>LA URIBE</t>
  </si>
  <si>
    <t>50400</t>
  </si>
  <si>
    <t>LEJANIAS</t>
  </si>
  <si>
    <t>50450</t>
  </si>
  <si>
    <t>PUERTO CONCORDIA</t>
  </si>
  <si>
    <t>50568</t>
  </si>
  <si>
    <t>PUERTO GAITAN</t>
  </si>
  <si>
    <t>50573</t>
  </si>
  <si>
    <t>PUERTO LOPEZ</t>
  </si>
  <si>
    <t>50577</t>
  </si>
  <si>
    <t>PUERTO LLERAS</t>
  </si>
  <si>
    <t>50590</t>
  </si>
  <si>
    <t>50606</t>
  </si>
  <si>
    <t>RESTREPO</t>
  </si>
  <si>
    <t>50680</t>
  </si>
  <si>
    <t>SAN CARLOS DE GUAROA</t>
  </si>
  <si>
    <t>50683</t>
  </si>
  <si>
    <t>SAN JUAN DE ARAMA</t>
  </si>
  <si>
    <t>50686</t>
  </si>
  <si>
    <t>SAN JUANITO</t>
  </si>
  <si>
    <t>50689</t>
  </si>
  <si>
    <t>50711</t>
  </si>
  <si>
    <t>VISTA HERMOSA</t>
  </si>
  <si>
    <t>52</t>
  </si>
  <si>
    <t>52001</t>
  </si>
  <si>
    <t>PASTO</t>
  </si>
  <si>
    <t>52019</t>
  </si>
  <si>
    <t>52022</t>
  </si>
  <si>
    <t>ALDANA</t>
  </si>
  <si>
    <t>52036</t>
  </si>
  <si>
    <t>ANCUYA</t>
  </si>
  <si>
    <t>52051</t>
  </si>
  <si>
    <t>ARBOLEDA</t>
  </si>
  <si>
    <t>52079</t>
  </si>
  <si>
    <t>BARBACOAS</t>
  </si>
  <si>
    <t>52083</t>
  </si>
  <si>
    <t>52110</t>
  </si>
  <si>
    <t>BUESACO</t>
  </si>
  <si>
    <t>52203</t>
  </si>
  <si>
    <t>COLON-GENOVA</t>
  </si>
  <si>
    <t>52207</t>
  </si>
  <si>
    <t>CONSACA</t>
  </si>
  <si>
    <t>52210</t>
  </si>
  <si>
    <t>CONTADERO</t>
  </si>
  <si>
    <t>52215</t>
  </si>
  <si>
    <t>52224</t>
  </si>
  <si>
    <t>CUASPUD-CARLOSAMA</t>
  </si>
  <si>
    <t>52227</t>
  </si>
  <si>
    <t>CUMBAL</t>
  </si>
  <si>
    <t>52233</t>
  </si>
  <si>
    <t>CUMBITARA</t>
  </si>
  <si>
    <t>52240</t>
  </si>
  <si>
    <t>CHACHAGUI</t>
  </si>
  <si>
    <t>52250</t>
  </si>
  <si>
    <t>EL CHARCO</t>
  </si>
  <si>
    <t>52254</t>
  </si>
  <si>
    <t>EL PEÑOL</t>
  </si>
  <si>
    <t>52256</t>
  </si>
  <si>
    <t>EL ROSARIO</t>
  </si>
  <si>
    <t>52258</t>
  </si>
  <si>
    <t>EL TABLON</t>
  </si>
  <si>
    <t>52260</t>
  </si>
  <si>
    <t>52287</t>
  </si>
  <si>
    <t>FUNES</t>
  </si>
  <si>
    <t>52317</t>
  </si>
  <si>
    <t>GUACHUCAL</t>
  </si>
  <si>
    <t>52320</t>
  </si>
  <si>
    <t>GUAITARILLA</t>
  </si>
  <si>
    <t>52323</t>
  </si>
  <si>
    <t>GUALMATAN</t>
  </si>
  <si>
    <t>52352</t>
  </si>
  <si>
    <t>ILES</t>
  </si>
  <si>
    <t>52354</t>
  </si>
  <si>
    <t>IMUES</t>
  </si>
  <si>
    <t>52356</t>
  </si>
  <si>
    <t>IPIALES</t>
  </si>
  <si>
    <t>52378</t>
  </si>
  <si>
    <t>LA CRUZ</t>
  </si>
  <si>
    <t>52381</t>
  </si>
  <si>
    <t>LA FLORIDA</t>
  </si>
  <si>
    <t>52385</t>
  </si>
  <si>
    <t>LA LLANADA</t>
  </si>
  <si>
    <t>52390</t>
  </si>
  <si>
    <t>LA TOLA</t>
  </si>
  <si>
    <t>52399</t>
  </si>
  <si>
    <t>52405</t>
  </si>
  <si>
    <t>LEIVA</t>
  </si>
  <si>
    <t>52411</t>
  </si>
  <si>
    <t>LINARES</t>
  </si>
  <si>
    <t>52418</t>
  </si>
  <si>
    <t>LOS ANDES</t>
  </si>
  <si>
    <t>52427</t>
  </si>
  <si>
    <t>MAGUI-PAYAN</t>
  </si>
  <si>
    <t>52435</t>
  </si>
  <si>
    <t>MALLAMA</t>
  </si>
  <si>
    <t>52473</t>
  </si>
  <si>
    <t>52480</t>
  </si>
  <si>
    <t>52490</t>
  </si>
  <si>
    <t>OLAYA HERRERA</t>
  </si>
  <si>
    <t>52506</t>
  </si>
  <si>
    <t>OSPINA</t>
  </si>
  <si>
    <t>52520</t>
  </si>
  <si>
    <t>FRANCISCO PIZARRO</t>
  </si>
  <si>
    <t>52540</t>
  </si>
  <si>
    <t>POLICARPA</t>
  </si>
  <si>
    <t>52560</t>
  </si>
  <si>
    <t>POTOSI</t>
  </si>
  <si>
    <t>52565</t>
  </si>
  <si>
    <t>PROVIDENCIA</t>
  </si>
  <si>
    <t>52573</t>
  </si>
  <si>
    <t>PUERRES</t>
  </si>
  <si>
    <t>52585</t>
  </si>
  <si>
    <t>PUPIALES</t>
  </si>
  <si>
    <t>52612</t>
  </si>
  <si>
    <t>52621</t>
  </si>
  <si>
    <t>ROBERTO PAYAN</t>
  </si>
  <si>
    <t>52678</t>
  </si>
  <si>
    <t>SAMANIEGO</t>
  </si>
  <si>
    <t>52683</t>
  </si>
  <si>
    <t>SANDONA</t>
  </si>
  <si>
    <t>52685</t>
  </si>
  <si>
    <t>52687</t>
  </si>
  <si>
    <t>SAN LORENZO</t>
  </si>
  <si>
    <t>52693</t>
  </si>
  <si>
    <t>52694</t>
  </si>
  <si>
    <t>SAN PEDRO DE CARTAGO</t>
  </si>
  <si>
    <t>52696</t>
  </si>
  <si>
    <t>52699</t>
  </si>
  <si>
    <t>SANTACRUZ</t>
  </si>
  <si>
    <t>52720</t>
  </si>
  <si>
    <t>SAPUYES</t>
  </si>
  <si>
    <t>52786</t>
  </si>
  <si>
    <t>TAMINANGO</t>
  </si>
  <si>
    <t>52788</t>
  </si>
  <si>
    <t>TANGUA</t>
  </si>
  <si>
    <t>52835</t>
  </si>
  <si>
    <t>TUMACO</t>
  </si>
  <si>
    <t>52838</t>
  </si>
  <si>
    <t>TUQUERRES</t>
  </si>
  <si>
    <t>52885</t>
  </si>
  <si>
    <t>YACUANQUER</t>
  </si>
  <si>
    <t>54</t>
  </si>
  <si>
    <t>54001</t>
  </si>
  <si>
    <t>NORTE DE SANTANDER</t>
  </si>
  <si>
    <t>CUCUTA</t>
  </si>
  <si>
    <t>54003</t>
  </si>
  <si>
    <t>ABREGO</t>
  </si>
  <si>
    <t>54051</t>
  </si>
  <si>
    <t>ARBOLEDAS</t>
  </si>
  <si>
    <t>54099</t>
  </si>
  <si>
    <t>BOCHALEMA</t>
  </si>
  <si>
    <t>54109</t>
  </si>
  <si>
    <t>BUCARASICA</t>
  </si>
  <si>
    <t>54125</t>
  </si>
  <si>
    <t>CACOTA</t>
  </si>
  <si>
    <t>54128</t>
  </si>
  <si>
    <t>CACHIRA</t>
  </si>
  <si>
    <t>54172</t>
  </si>
  <si>
    <t>CHINACOTA</t>
  </si>
  <si>
    <t>54174</t>
  </si>
  <si>
    <t>CHITAGA</t>
  </si>
  <si>
    <t>54206</t>
  </si>
  <si>
    <t>CONVENCION</t>
  </si>
  <si>
    <t>54223</t>
  </si>
  <si>
    <t>CUCUTILLA</t>
  </si>
  <si>
    <t>54239</t>
  </si>
  <si>
    <t>DURANIA</t>
  </si>
  <si>
    <t>54245</t>
  </si>
  <si>
    <t>54250</t>
  </si>
  <si>
    <t>EL TARRA</t>
  </si>
  <si>
    <t>54261</t>
  </si>
  <si>
    <t>EL ZULIA</t>
  </si>
  <si>
    <t>54313</t>
  </si>
  <si>
    <t>GRAMALOTE</t>
  </si>
  <si>
    <t>54344</t>
  </si>
  <si>
    <t>HACARI</t>
  </si>
  <si>
    <t>54347</t>
  </si>
  <si>
    <t>HERRAN</t>
  </si>
  <si>
    <t>54377</t>
  </si>
  <si>
    <t>LABATECA</t>
  </si>
  <si>
    <t>54385</t>
  </si>
  <si>
    <t>LA ESPERANZA</t>
  </si>
  <si>
    <t>54398</t>
  </si>
  <si>
    <t>LA PLAYA</t>
  </si>
  <si>
    <t>54405</t>
  </si>
  <si>
    <t>LOS PATIOS</t>
  </si>
  <si>
    <t>54418</t>
  </si>
  <si>
    <t>LOURDES</t>
  </si>
  <si>
    <t>54480</t>
  </si>
  <si>
    <t>MUTISCUA</t>
  </si>
  <si>
    <t>54498</t>
  </si>
  <si>
    <t>OCAÑA</t>
  </si>
  <si>
    <t>54518</t>
  </si>
  <si>
    <t>PAMPLONA</t>
  </si>
  <si>
    <t>54520</t>
  </si>
  <si>
    <t>PAMPLONITA</t>
  </si>
  <si>
    <t>54553</t>
  </si>
  <si>
    <t>PUERTO SANTANDER</t>
  </si>
  <si>
    <t>54599</t>
  </si>
  <si>
    <t>RAGONVALIA</t>
  </si>
  <si>
    <t>54660</t>
  </si>
  <si>
    <t>SALAZAR</t>
  </si>
  <si>
    <t>54670</t>
  </si>
  <si>
    <t>SAN CALIXTO</t>
  </si>
  <si>
    <t>54673</t>
  </si>
  <si>
    <t>54680</t>
  </si>
  <si>
    <t>SANTIAGO</t>
  </si>
  <si>
    <t>54720</t>
  </si>
  <si>
    <t>SARDINATA</t>
  </si>
  <si>
    <t>54743</t>
  </si>
  <si>
    <t>SILOS</t>
  </si>
  <si>
    <t>54800</t>
  </si>
  <si>
    <t>TEORAMA</t>
  </si>
  <si>
    <t>54810</t>
  </si>
  <si>
    <t>TIBU</t>
  </si>
  <si>
    <t>54820</t>
  </si>
  <si>
    <t>54871</t>
  </si>
  <si>
    <t>VILLACARO</t>
  </si>
  <si>
    <t>54874</t>
  </si>
  <si>
    <t>VILLA DEL ROSARIO</t>
  </si>
  <si>
    <t>63</t>
  </si>
  <si>
    <t>63001</t>
  </si>
  <si>
    <t>QUINDIO</t>
  </si>
  <si>
    <t>63111</t>
  </si>
  <si>
    <t>63130</t>
  </si>
  <si>
    <t>CALARCA</t>
  </si>
  <si>
    <t>63190</t>
  </si>
  <si>
    <t>CIRCASIA</t>
  </si>
  <si>
    <t>63212</t>
  </si>
  <si>
    <t>63272</t>
  </si>
  <si>
    <t>FILANDIA</t>
  </si>
  <si>
    <t>63302</t>
  </si>
  <si>
    <t>GENOVA</t>
  </si>
  <si>
    <t>63401</t>
  </si>
  <si>
    <t>LA TEBAIDA</t>
  </si>
  <si>
    <t>63470</t>
  </si>
  <si>
    <t>MONTENEGRO</t>
  </si>
  <si>
    <t>63548</t>
  </si>
  <si>
    <t>PIJAO</t>
  </si>
  <si>
    <t>63594</t>
  </si>
  <si>
    <t>QUIMBAYA</t>
  </si>
  <si>
    <t>63690</t>
  </si>
  <si>
    <t>SALENTO</t>
  </si>
  <si>
    <t>66</t>
  </si>
  <si>
    <t>66001</t>
  </si>
  <si>
    <t>PEREIRA</t>
  </si>
  <si>
    <t>66045</t>
  </si>
  <si>
    <t>APIA</t>
  </si>
  <si>
    <t>66075</t>
  </si>
  <si>
    <t>66088</t>
  </si>
  <si>
    <t>BELEN DE UMBRIA</t>
  </si>
  <si>
    <t>66170</t>
  </si>
  <si>
    <t>DOSQUEBRADAS</t>
  </si>
  <si>
    <t>66318</t>
  </si>
  <si>
    <t>GUATICA</t>
  </si>
  <si>
    <t>66383</t>
  </si>
  <si>
    <t>LA CELIA</t>
  </si>
  <si>
    <t>66400</t>
  </si>
  <si>
    <t>LA VIRGINIA</t>
  </si>
  <si>
    <t>66440</t>
  </si>
  <si>
    <t>MARSELLA</t>
  </si>
  <si>
    <t>66456</t>
  </si>
  <si>
    <t>MISTRATO</t>
  </si>
  <si>
    <t>66572</t>
  </si>
  <si>
    <t>PUEBLO RICO</t>
  </si>
  <si>
    <t>66594</t>
  </si>
  <si>
    <t>QUINCHIA</t>
  </si>
  <si>
    <t>66682</t>
  </si>
  <si>
    <t>SANTA ROSA DE CABAL</t>
  </si>
  <si>
    <t>66687</t>
  </si>
  <si>
    <t>68</t>
  </si>
  <si>
    <t>68001</t>
  </si>
  <si>
    <t>SANTANDER</t>
  </si>
  <si>
    <t>BUCARAMANGA</t>
  </si>
  <si>
    <t>68013</t>
  </si>
  <si>
    <t>AGUADA</t>
  </si>
  <si>
    <t>68020</t>
  </si>
  <si>
    <t>68051</t>
  </si>
  <si>
    <t>ARATOCA</t>
  </si>
  <si>
    <t>68077</t>
  </si>
  <si>
    <t>68079</t>
  </si>
  <si>
    <t>BARICHARA</t>
  </si>
  <si>
    <t>68081</t>
  </si>
  <si>
    <t>BARRANCABERMEJA</t>
  </si>
  <si>
    <t>68092</t>
  </si>
  <si>
    <t>68101</t>
  </si>
  <si>
    <t>68121</t>
  </si>
  <si>
    <t>68132</t>
  </si>
  <si>
    <t>CALIFORNIA</t>
  </si>
  <si>
    <t>68147</t>
  </si>
  <si>
    <t>CAPITANEJO</t>
  </si>
  <si>
    <t>68152</t>
  </si>
  <si>
    <t>CARCASI</t>
  </si>
  <si>
    <t>68160</t>
  </si>
  <si>
    <t>CEPITA</t>
  </si>
  <si>
    <t>68162</t>
  </si>
  <si>
    <t>CERRITO</t>
  </si>
  <si>
    <t>68167</t>
  </si>
  <si>
    <t>CHARALA</t>
  </si>
  <si>
    <t>68169</t>
  </si>
  <si>
    <t>CHARTA</t>
  </si>
  <si>
    <t>68176</t>
  </si>
  <si>
    <t>68179</t>
  </si>
  <si>
    <t>CHIPATA</t>
  </si>
  <si>
    <t>68190</t>
  </si>
  <si>
    <t>CIMITARRA</t>
  </si>
  <si>
    <t>68207</t>
  </si>
  <si>
    <t>68209</t>
  </si>
  <si>
    <t>CONFINES</t>
  </si>
  <si>
    <t>68211</t>
  </si>
  <si>
    <t>CONTRATACION</t>
  </si>
  <si>
    <t>68217</t>
  </si>
  <si>
    <t>COROMORO</t>
  </si>
  <si>
    <t>68229</t>
  </si>
  <si>
    <t>CURITI</t>
  </si>
  <si>
    <t>68235</t>
  </si>
  <si>
    <t>68245</t>
  </si>
  <si>
    <t>EL GUACAMAYO</t>
  </si>
  <si>
    <t>68250</t>
  </si>
  <si>
    <t>68255</t>
  </si>
  <si>
    <t>EL PLAYON</t>
  </si>
  <si>
    <t>68264</t>
  </si>
  <si>
    <t>ENCINO</t>
  </si>
  <si>
    <t>68266</t>
  </si>
  <si>
    <t>ENCISO</t>
  </si>
  <si>
    <t>68271</t>
  </si>
  <si>
    <t>FLORIAN</t>
  </si>
  <si>
    <t>68276</t>
  </si>
  <si>
    <t>FLORIDABLANCA</t>
  </si>
  <si>
    <t>68296</t>
  </si>
  <si>
    <t>GALAN</t>
  </si>
  <si>
    <t>68298</t>
  </si>
  <si>
    <t>GAMBITA</t>
  </si>
  <si>
    <t>68307</t>
  </si>
  <si>
    <t>GIRON</t>
  </si>
  <si>
    <t>68318</t>
  </si>
  <si>
    <t>GUACA</t>
  </si>
  <si>
    <t>68320</t>
  </si>
  <si>
    <t>68322</t>
  </si>
  <si>
    <t>GUAPOTA</t>
  </si>
  <si>
    <t>68324</t>
  </si>
  <si>
    <t>GUAVATA</t>
  </si>
  <si>
    <t>68327</t>
  </si>
  <si>
    <t>GUEPSA</t>
  </si>
  <si>
    <t>68344</t>
  </si>
  <si>
    <t>HATO</t>
  </si>
  <si>
    <t>68368</t>
  </si>
  <si>
    <t>JESUS MARIA</t>
  </si>
  <si>
    <t>68370</t>
  </si>
  <si>
    <t>JORDAN</t>
  </si>
  <si>
    <t>68377</t>
  </si>
  <si>
    <t>LA BELLEZA</t>
  </si>
  <si>
    <t>68385</t>
  </si>
  <si>
    <t>LANDAZURI</t>
  </si>
  <si>
    <t>68397</t>
  </si>
  <si>
    <t>LA PAZ</t>
  </si>
  <si>
    <t>68406</t>
  </si>
  <si>
    <t>LEBRIJA</t>
  </si>
  <si>
    <t>68418</t>
  </si>
  <si>
    <t>LOS SANTOS</t>
  </si>
  <si>
    <t>68425</t>
  </si>
  <si>
    <t>MACARAVITA</t>
  </si>
  <si>
    <t>68432</t>
  </si>
  <si>
    <t>MALAGA</t>
  </si>
  <si>
    <t>68444</t>
  </si>
  <si>
    <t>MATANZA</t>
  </si>
  <si>
    <t>68464</t>
  </si>
  <si>
    <t>MOGOTES</t>
  </si>
  <si>
    <t>68468</t>
  </si>
  <si>
    <t>MOLAGAVITA</t>
  </si>
  <si>
    <t>68498</t>
  </si>
  <si>
    <t>OCAMONTE</t>
  </si>
  <si>
    <t>68500</t>
  </si>
  <si>
    <t>OIBA</t>
  </si>
  <si>
    <t>68502</t>
  </si>
  <si>
    <t>ONZAGA</t>
  </si>
  <si>
    <t>68522</t>
  </si>
  <si>
    <t>PALMAR</t>
  </si>
  <si>
    <t>68524</t>
  </si>
  <si>
    <t>PALMAS DEL SOCORRO</t>
  </si>
  <si>
    <t>68533</t>
  </si>
  <si>
    <t>PARAMO</t>
  </si>
  <si>
    <t>68547</t>
  </si>
  <si>
    <t>PIEDECUESTA</t>
  </si>
  <si>
    <t>68549</t>
  </si>
  <si>
    <t>PINCHOTE</t>
  </si>
  <si>
    <t>68572</t>
  </si>
  <si>
    <t>PUENTE NACIONAL</t>
  </si>
  <si>
    <t>68573</t>
  </si>
  <si>
    <t>PUERTO PARRA</t>
  </si>
  <si>
    <t>68575</t>
  </si>
  <si>
    <t>PUERTO WILCHES</t>
  </si>
  <si>
    <t>68615</t>
  </si>
  <si>
    <t>68655</t>
  </si>
  <si>
    <t>SABANA DE TORRES</t>
  </si>
  <si>
    <t>68669</t>
  </si>
  <si>
    <t>68673</t>
  </si>
  <si>
    <t>SAN BENITO</t>
  </si>
  <si>
    <t>68679</t>
  </si>
  <si>
    <t>SAN GIL</t>
  </si>
  <si>
    <t>68682</t>
  </si>
  <si>
    <t>SAN JOAQUIN</t>
  </si>
  <si>
    <t>68684</t>
  </si>
  <si>
    <t>SAN JOSE DE MIRANDA</t>
  </si>
  <si>
    <t>68686</t>
  </si>
  <si>
    <t>SAN MIGUEL</t>
  </si>
  <si>
    <t>68689</t>
  </si>
  <si>
    <t>SAN VICENTE DE CHUCURI</t>
  </si>
  <si>
    <t>68705</t>
  </si>
  <si>
    <t>68720</t>
  </si>
  <si>
    <t>SANTA HELENA</t>
  </si>
  <si>
    <t>68745</t>
  </si>
  <si>
    <t>SIMACOTA</t>
  </si>
  <si>
    <t>68755</t>
  </si>
  <si>
    <t>SOCORRO</t>
  </si>
  <si>
    <t>68770</t>
  </si>
  <si>
    <t>SUAITA</t>
  </si>
  <si>
    <t>68773</t>
  </si>
  <si>
    <t>68780</t>
  </si>
  <si>
    <t>SURATA</t>
  </si>
  <si>
    <t>68820</t>
  </si>
  <si>
    <t>TONA</t>
  </si>
  <si>
    <t>68855</t>
  </si>
  <si>
    <t>VALLE SAN JOSE</t>
  </si>
  <si>
    <t>68861</t>
  </si>
  <si>
    <t>VELEZ</t>
  </si>
  <si>
    <t>68867</t>
  </si>
  <si>
    <t>VETAS</t>
  </si>
  <si>
    <t>68872</t>
  </si>
  <si>
    <t>68895</t>
  </si>
  <si>
    <t>ZAPATOCA</t>
  </si>
  <si>
    <t>70</t>
  </si>
  <si>
    <t>70001</t>
  </si>
  <si>
    <t>SINCELEJO</t>
  </si>
  <si>
    <t>70110</t>
  </si>
  <si>
    <t>70124</t>
  </si>
  <si>
    <t>CAIMITO</t>
  </si>
  <si>
    <t>70204</t>
  </si>
  <si>
    <t>COLOSO</t>
  </si>
  <si>
    <t>70215</t>
  </si>
  <si>
    <t>COROZAL</t>
  </si>
  <si>
    <t>70221</t>
  </si>
  <si>
    <t>COVEÑAS</t>
  </si>
  <si>
    <t>70230</t>
  </si>
  <si>
    <t>CHALAN</t>
  </si>
  <si>
    <t>70233</t>
  </si>
  <si>
    <t>EL ROBLE</t>
  </si>
  <si>
    <t>70235</t>
  </si>
  <si>
    <t>GALERAS</t>
  </si>
  <si>
    <t>70265</t>
  </si>
  <si>
    <t>GUARANDA</t>
  </si>
  <si>
    <t>70400</t>
  </si>
  <si>
    <t>70418</t>
  </si>
  <si>
    <t>LOS PALMITOS</t>
  </si>
  <si>
    <t>70429</t>
  </si>
  <si>
    <t>MAJAGUAL</t>
  </si>
  <si>
    <t>70473</t>
  </si>
  <si>
    <t>MORROA</t>
  </si>
  <si>
    <t>70508</t>
  </si>
  <si>
    <t>OVEJAS</t>
  </si>
  <si>
    <t>70523</t>
  </si>
  <si>
    <t>PALMITO</t>
  </si>
  <si>
    <t>70670</t>
  </si>
  <si>
    <t>SAMPUES</t>
  </si>
  <si>
    <t>70678</t>
  </si>
  <si>
    <t>SAN BENITO ABAD</t>
  </si>
  <si>
    <t>70702</t>
  </si>
  <si>
    <t>SAN JUAN DE BETULIA</t>
  </si>
  <si>
    <t>70708</t>
  </si>
  <si>
    <t>SAN MARCOS</t>
  </si>
  <si>
    <t>70713</t>
  </si>
  <si>
    <t>SAN ONOFRE</t>
  </si>
  <si>
    <t>70717</t>
  </si>
  <si>
    <t>70742</t>
  </si>
  <si>
    <t>SINCE</t>
  </si>
  <si>
    <t>70771</t>
  </si>
  <si>
    <t>70820</t>
  </si>
  <si>
    <t>TOLU</t>
  </si>
  <si>
    <t>70823</t>
  </si>
  <si>
    <t>TOLUVIEJO</t>
  </si>
  <si>
    <t>73</t>
  </si>
  <si>
    <t>73001</t>
  </si>
  <si>
    <t>TOLIMA</t>
  </si>
  <si>
    <t>IBAGUE</t>
  </si>
  <si>
    <t>73024</t>
  </si>
  <si>
    <t>ALPUJARRA</t>
  </si>
  <si>
    <t>73026</t>
  </si>
  <si>
    <t>ALVARADO</t>
  </si>
  <si>
    <t>73030</t>
  </si>
  <si>
    <t>AMBALEMA</t>
  </si>
  <si>
    <t>73043</t>
  </si>
  <si>
    <t>ANZOATEGUI</t>
  </si>
  <si>
    <t>73055</t>
  </si>
  <si>
    <t>ARMERO (GUAYABAL)</t>
  </si>
  <si>
    <t>73067</t>
  </si>
  <si>
    <t>ATACO</t>
  </si>
  <si>
    <t>73124</t>
  </si>
  <si>
    <t>CAJAMARCA</t>
  </si>
  <si>
    <t>73148</t>
  </si>
  <si>
    <t>CARMEN DE APICALA</t>
  </si>
  <si>
    <t>73152</t>
  </si>
  <si>
    <t>CASABIANCA</t>
  </si>
  <si>
    <t>73168</t>
  </si>
  <si>
    <t>CHAPARRAL</t>
  </si>
  <si>
    <t>73200</t>
  </si>
  <si>
    <t>COELLO</t>
  </si>
  <si>
    <t>73217</t>
  </si>
  <si>
    <t>COYAIMA</t>
  </si>
  <si>
    <t>73226</t>
  </si>
  <si>
    <t>CUNDAY</t>
  </si>
  <si>
    <t>73236</t>
  </si>
  <si>
    <t>DOLORES</t>
  </si>
  <si>
    <t>73268</t>
  </si>
  <si>
    <t>ESPINAL</t>
  </si>
  <si>
    <t>73270</t>
  </si>
  <si>
    <t>FALAN</t>
  </si>
  <si>
    <t>73275</t>
  </si>
  <si>
    <t>FLANDES</t>
  </si>
  <si>
    <t>73283</t>
  </si>
  <si>
    <t>FRESNO</t>
  </si>
  <si>
    <t>73319</t>
  </si>
  <si>
    <t>GUAMO</t>
  </si>
  <si>
    <t>73347</t>
  </si>
  <si>
    <t>HERVEO</t>
  </si>
  <si>
    <t>73349</t>
  </si>
  <si>
    <t>HONDA</t>
  </si>
  <si>
    <t>73352</t>
  </si>
  <si>
    <t>ICONONZO</t>
  </si>
  <si>
    <t>73408</t>
  </si>
  <si>
    <t>LERIDA</t>
  </si>
  <si>
    <t>73411</t>
  </si>
  <si>
    <t>LIBANO</t>
  </si>
  <si>
    <t>73443</t>
  </si>
  <si>
    <t>MARIQUITA</t>
  </si>
  <si>
    <t>73449</t>
  </si>
  <si>
    <t>MELGAR</t>
  </si>
  <si>
    <t>73461</t>
  </si>
  <si>
    <t>MURILLO</t>
  </si>
  <si>
    <t>73483</t>
  </si>
  <si>
    <t>NATAGAIMA</t>
  </si>
  <si>
    <t>73504</t>
  </si>
  <si>
    <t>ORTEGA</t>
  </si>
  <si>
    <t>73520</t>
  </si>
  <si>
    <t>PALOCABILDO</t>
  </si>
  <si>
    <t>73547</t>
  </si>
  <si>
    <t>PIEDRAS</t>
  </si>
  <si>
    <t>73555</t>
  </si>
  <si>
    <t>PLANADAS</t>
  </si>
  <si>
    <t>73563</t>
  </si>
  <si>
    <t>PRADO</t>
  </si>
  <si>
    <t>73585</t>
  </si>
  <si>
    <t>PURIFICACION</t>
  </si>
  <si>
    <t>73616</t>
  </si>
  <si>
    <t>RIOBLANCO</t>
  </si>
  <si>
    <t>73622</t>
  </si>
  <si>
    <t>RONCESVALLES</t>
  </si>
  <si>
    <t>73624</t>
  </si>
  <si>
    <t>ROVIRA</t>
  </si>
  <si>
    <t>73671</t>
  </si>
  <si>
    <t>SALDAÑA</t>
  </si>
  <si>
    <t>73675</t>
  </si>
  <si>
    <t>SAN ANTONIO</t>
  </si>
  <si>
    <t>73678</t>
  </si>
  <si>
    <t>73686</t>
  </si>
  <si>
    <t>SANTA ISABEL</t>
  </si>
  <si>
    <t>73770</t>
  </si>
  <si>
    <t>73854</t>
  </si>
  <si>
    <t>VALLE DE S JUAN</t>
  </si>
  <si>
    <t>73861</t>
  </si>
  <si>
    <t>VENADILLO</t>
  </si>
  <si>
    <t>73870</t>
  </si>
  <si>
    <t>VILLAHERMOSA</t>
  </si>
  <si>
    <t>73873</t>
  </si>
  <si>
    <t>VILLARRICA</t>
  </si>
  <si>
    <t>76</t>
  </si>
  <si>
    <t>76001</t>
  </si>
  <si>
    <t>VALLE DEL CAUCA</t>
  </si>
  <si>
    <t>CALI</t>
  </si>
  <si>
    <t>76020</t>
  </si>
  <si>
    <t>ALCALA</t>
  </si>
  <si>
    <t>76036</t>
  </si>
  <si>
    <t>ANDALUCIA</t>
  </si>
  <si>
    <t>76041</t>
  </si>
  <si>
    <t>ANSERMANUEVO</t>
  </si>
  <si>
    <t>76054</t>
  </si>
  <si>
    <t>76100</t>
  </si>
  <si>
    <t>76109</t>
  </si>
  <si>
    <t>BUENAVENTURA</t>
  </si>
  <si>
    <t>76111</t>
  </si>
  <si>
    <t>BUGA</t>
  </si>
  <si>
    <t>76113</t>
  </si>
  <si>
    <t>BUGALAGRANDE</t>
  </si>
  <si>
    <t>76122</t>
  </si>
  <si>
    <t>CAICEDONIA</t>
  </si>
  <si>
    <t>76126</t>
  </si>
  <si>
    <t>CALIMA-DARIEN</t>
  </si>
  <si>
    <t>76130</t>
  </si>
  <si>
    <t>76147</t>
  </si>
  <si>
    <t>CARTAGO</t>
  </si>
  <si>
    <t>76233</t>
  </si>
  <si>
    <t>DAGUA</t>
  </si>
  <si>
    <t>76243</t>
  </si>
  <si>
    <t>EL AGUILA</t>
  </si>
  <si>
    <t>76246</t>
  </si>
  <si>
    <t>EL CAIRO</t>
  </si>
  <si>
    <t>76248</t>
  </si>
  <si>
    <t>EL CERRITO</t>
  </si>
  <si>
    <t>76250</t>
  </si>
  <si>
    <t>EL DOVIO</t>
  </si>
  <si>
    <t>76275</t>
  </si>
  <si>
    <t>FLORIDA</t>
  </si>
  <si>
    <t>76306</t>
  </si>
  <si>
    <t>GINEBRA</t>
  </si>
  <si>
    <t>76318</t>
  </si>
  <si>
    <t>GUACARI</t>
  </si>
  <si>
    <t>76364</t>
  </si>
  <si>
    <t>JAMUNDI</t>
  </si>
  <si>
    <t>76377</t>
  </si>
  <si>
    <t>LA CUMBRE</t>
  </si>
  <si>
    <t>76400</t>
  </si>
  <si>
    <t>76403</t>
  </si>
  <si>
    <t>76497</t>
  </si>
  <si>
    <t>OBANDO</t>
  </si>
  <si>
    <t>76520</t>
  </si>
  <si>
    <t>PALMIRA</t>
  </si>
  <si>
    <t>76563</t>
  </si>
  <si>
    <t>PRADERA</t>
  </si>
  <si>
    <t>76606</t>
  </si>
  <si>
    <t>76616</t>
  </si>
  <si>
    <t>RIOFRIO</t>
  </si>
  <si>
    <t>76622</t>
  </si>
  <si>
    <t>ROLDANILLO</t>
  </si>
  <si>
    <t>76670</t>
  </si>
  <si>
    <t>76736</t>
  </si>
  <si>
    <t>SEVILLA</t>
  </si>
  <si>
    <t>76823</t>
  </si>
  <si>
    <t>TORO</t>
  </si>
  <si>
    <t>76828</t>
  </si>
  <si>
    <t>TRUJILLO</t>
  </si>
  <si>
    <t>76834</t>
  </si>
  <si>
    <t>TULUA</t>
  </si>
  <si>
    <t>76845</t>
  </si>
  <si>
    <t>ULLOA</t>
  </si>
  <si>
    <t>76863</t>
  </si>
  <si>
    <t>VERSALLES</t>
  </si>
  <si>
    <t>76869</t>
  </si>
  <si>
    <t>VIJES</t>
  </si>
  <si>
    <t>76890</t>
  </si>
  <si>
    <t>YOTOCO</t>
  </si>
  <si>
    <t>76892</t>
  </si>
  <si>
    <t>YUMBO</t>
  </si>
  <si>
    <t>76895</t>
  </si>
  <si>
    <t>ZARZAL</t>
  </si>
  <si>
    <t>81</t>
  </si>
  <si>
    <t>81001</t>
  </si>
  <si>
    <t>ARAUCA</t>
  </si>
  <si>
    <t>81065</t>
  </si>
  <si>
    <t>ARAUQUITA</t>
  </si>
  <si>
    <t>81220</t>
  </si>
  <si>
    <t>CRAVO NORTE</t>
  </si>
  <si>
    <t>81300</t>
  </si>
  <si>
    <t>FORTUL</t>
  </si>
  <si>
    <t>81591</t>
  </si>
  <si>
    <t>PUERTO RONDON</t>
  </si>
  <si>
    <t>81736</t>
  </si>
  <si>
    <t>SARAVENA</t>
  </si>
  <si>
    <t>81794</t>
  </si>
  <si>
    <t>TAME</t>
  </si>
  <si>
    <t>85</t>
  </si>
  <si>
    <t>85001</t>
  </si>
  <si>
    <t>CASANARE</t>
  </si>
  <si>
    <t>YOPAL</t>
  </si>
  <si>
    <t>85010</t>
  </si>
  <si>
    <t>AGUAZUL</t>
  </si>
  <si>
    <t>85015</t>
  </si>
  <si>
    <t>CHAMEZA</t>
  </si>
  <si>
    <t>85125</t>
  </si>
  <si>
    <t>HATO COROZAL</t>
  </si>
  <si>
    <t>85136</t>
  </si>
  <si>
    <t>LA SALINA</t>
  </si>
  <si>
    <t>85139</t>
  </si>
  <si>
    <t>MANI</t>
  </si>
  <si>
    <t>85162</t>
  </si>
  <si>
    <t>MONTERREY</t>
  </si>
  <si>
    <t>85225</t>
  </si>
  <si>
    <t>NUNCHIA</t>
  </si>
  <si>
    <t>85230</t>
  </si>
  <si>
    <t>OROCUE</t>
  </si>
  <si>
    <t>85250</t>
  </si>
  <si>
    <t>PAZ DE ARIPORO</t>
  </si>
  <si>
    <t>85263</t>
  </si>
  <si>
    <t>PORE</t>
  </si>
  <si>
    <t>85279</t>
  </si>
  <si>
    <t>RECETOR</t>
  </si>
  <si>
    <t>85300</t>
  </si>
  <si>
    <t>85315</t>
  </si>
  <si>
    <t>SACAMA</t>
  </si>
  <si>
    <t>85325</t>
  </si>
  <si>
    <t>SAN LUIS DE PALENQUE</t>
  </si>
  <si>
    <t>85400</t>
  </si>
  <si>
    <t>TAMARA</t>
  </si>
  <si>
    <t>85410</t>
  </si>
  <si>
    <t>TAURAMENA</t>
  </si>
  <si>
    <t>85430</t>
  </si>
  <si>
    <t>TRINIDAD</t>
  </si>
  <si>
    <t>85440</t>
  </si>
  <si>
    <t>86</t>
  </si>
  <si>
    <t>86001</t>
  </si>
  <si>
    <t>PUTUMAYO</t>
  </si>
  <si>
    <t>MOCOA</t>
  </si>
  <si>
    <t>86219</t>
  </si>
  <si>
    <t>COLON</t>
  </si>
  <si>
    <t>86320</t>
  </si>
  <si>
    <t>ORITO</t>
  </si>
  <si>
    <t>86568</t>
  </si>
  <si>
    <t>PUERTO ASIS</t>
  </si>
  <si>
    <t>86569</t>
  </si>
  <si>
    <t>PUERTO CAYCEDO</t>
  </si>
  <si>
    <t>86571</t>
  </si>
  <si>
    <t>PUERTO GUZMAN</t>
  </si>
  <si>
    <t>86573</t>
  </si>
  <si>
    <t>PUERTO LEGUIZAMO</t>
  </si>
  <si>
    <t>86749</t>
  </si>
  <si>
    <t>SIBUNDOY</t>
  </si>
  <si>
    <t>86755</t>
  </si>
  <si>
    <t>86757</t>
  </si>
  <si>
    <t>86760</t>
  </si>
  <si>
    <t>86865</t>
  </si>
  <si>
    <t>VALLE DEL GUAMUEZ</t>
  </si>
  <si>
    <t>86885</t>
  </si>
  <si>
    <t>VILLAGARZON</t>
  </si>
  <si>
    <t>88</t>
  </si>
  <si>
    <t>88001</t>
  </si>
  <si>
    <t>88564</t>
  </si>
  <si>
    <t>91</t>
  </si>
  <si>
    <t>91001</t>
  </si>
  <si>
    <t>AMAZONAS</t>
  </si>
  <si>
    <t>LETICIA</t>
  </si>
  <si>
    <t>91540</t>
  </si>
  <si>
    <t>PUERTO NARIÑO</t>
  </si>
  <si>
    <t>94</t>
  </si>
  <si>
    <t>94001</t>
  </si>
  <si>
    <t>GUAINIA</t>
  </si>
  <si>
    <t>PUERTO INIRIDA</t>
  </si>
  <si>
    <t>95</t>
  </si>
  <si>
    <t>95001</t>
  </si>
  <si>
    <t>GUAVIARE</t>
  </si>
  <si>
    <t>SAN JOSE DEL GUAVIARE</t>
  </si>
  <si>
    <t>95015</t>
  </si>
  <si>
    <t>95025</t>
  </si>
  <si>
    <t>EL RETORNO</t>
  </si>
  <si>
    <t>95200</t>
  </si>
  <si>
    <t>97</t>
  </si>
  <si>
    <t>97001</t>
  </si>
  <si>
    <t>VAUPES</t>
  </si>
  <si>
    <t>MITU</t>
  </si>
  <si>
    <t>97161</t>
  </si>
  <si>
    <t>CARURU</t>
  </si>
  <si>
    <t>97666</t>
  </si>
  <si>
    <t>TARAIRA</t>
  </si>
  <si>
    <t>99</t>
  </si>
  <si>
    <t>99001</t>
  </si>
  <si>
    <t>VICHADA</t>
  </si>
  <si>
    <t>PUERTO CARREÑO</t>
  </si>
  <si>
    <t>99524</t>
  </si>
  <si>
    <t>LA PRIMAVERA</t>
  </si>
  <si>
    <t>99624</t>
  </si>
  <si>
    <t>SANTA ROSALIA</t>
  </si>
  <si>
    <t>99773</t>
  </si>
  <si>
    <t>CUMARIBO</t>
  </si>
  <si>
    <t>TOTAL</t>
  </si>
  <si>
    <t>Código Municipio</t>
  </si>
  <si>
    <t>PROPÓSITO GENERAL</t>
  </si>
  <si>
    <t>Categoría 2012</t>
  </si>
  <si>
    <t xml:space="preserve">Giro a Fonpet Ley 863/03 </t>
  </si>
  <si>
    <t xml:space="preserve">PROPÓSITO GENERAL A GIRAR A LOS MUNICIPIOS </t>
  </si>
  <si>
    <t>Libre Inversión</t>
  </si>
  <si>
    <t xml:space="preserve">Libre Destinación </t>
  </si>
  <si>
    <t>Total Propósito General a Girar al Municipio</t>
  </si>
  <si>
    <t>8=4+5+6+7</t>
  </si>
  <si>
    <t>E</t>
  </si>
  <si>
    <t>DISTRIBUCIÓN ONCE DOCEAVAS VIGENCIA 2012 POR FÓRMULA</t>
  </si>
  <si>
    <r>
      <t xml:space="preserve">AJUSTE DISTRIBUCIÓN ONCE DOCEAVAS VIGENCIA 2012 </t>
    </r>
    <r>
      <rPr>
        <b/>
        <u/>
        <sz val="12"/>
        <rFont val="Arial"/>
        <family val="2"/>
      </rPr>
      <t>ÉSTE CONPES</t>
    </r>
    <r>
      <rPr>
        <b/>
        <sz val="12"/>
        <rFont val="Arial"/>
        <family val="2"/>
      </rPr>
      <t xml:space="preserve"> (INCLUYE AJUSTE ÚLTIMA DOCEAVA Y MAYOR VALOR 2011)</t>
    </r>
  </si>
  <si>
    <t>DISTRIBUCIÓN FINAL ONCE DOCEAVAS VIGENCIA 2012  (INCLUYE AJUSTE ÚLTIMA DOCEAVA Y MAYOR VALOR 2011)</t>
  </si>
  <si>
    <t>SAN JUAN DE URABA /2</t>
  </si>
  <si>
    <t>LORICA /2</t>
  </si>
  <si>
    <t>SAN JOSE DE URE /2</t>
  </si>
  <si>
    <t>SAN PELAYO /2</t>
  </si>
  <si>
    <t>TUCHIN /2</t>
  </si>
  <si>
    <t>MEDIO BAUDO /2</t>
  </si>
  <si>
    <t>TESALIA /2</t>
  </si>
  <si>
    <t>PUERTO PARRA /2</t>
  </si>
  <si>
    <t>HERVEO /2</t>
  </si>
  <si>
    <t>HONDA /2</t>
  </si>
  <si>
    <t>TARAIRA /2</t>
  </si>
  <si>
    <t>Deporte (*)</t>
  </si>
  <si>
    <t>Cultura (*)</t>
  </si>
  <si>
    <t>CANTAGALLO/2</t>
  </si>
  <si>
    <t>NOROSI  /1</t>
  </si>
  <si>
    <t>COPER  /1</t>
  </si>
  <si>
    <t>JENESANO  /1</t>
  </si>
  <si>
    <t>SACHICA  /1</t>
  </si>
  <si>
    <t>SAN LUIS DE GACENO  /1</t>
  </si>
  <si>
    <t>BELEN ANDAQUIES  /1</t>
  </si>
  <si>
    <t>GUACHENÉ  /1</t>
  </si>
  <si>
    <t>CARMEN DEL DARIEN   /1</t>
  </si>
  <si>
    <t>NARIÑO  /1</t>
  </si>
  <si>
    <t>COELLO  /1</t>
  </si>
  <si>
    <t>JAMUNDI /3</t>
  </si>
  <si>
    <t>ANEXO 1</t>
  </si>
  <si>
    <t>PUERTO NARE (LA MAGDALENA)</t>
  </si>
  <si>
    <t>B</t>
  </si>
  <si>
    <t>C</t>
  </si>
  <si>
    <t>NOROSI</t>
  </si>
  <si>
    <t>SAN JUAN NEPOMUCENO</t>
  </si>
  <si>
    <t>GUACHENE</t>
  </si>
  <si>
    <t>PATIA(EL BORDO)</t>
  </si>
  <si>
    <t>STA ROSA</t>
  </si>
  <si>
    <t>LA JAGUA IBIRICO</t>
  </si>
  <si>
    <t>MANAURE BALCON DEL CESAR</t>
  </si>
  <si>
    <t>RAFAEL REYES</t>
  </si>
  <si>
    <t>MEDIO BAUDO (BOCA DE PEPE)</t>
  </si>
  <si>
    <t>S</t>
  </si>
  <si>
    <t>SAN CARLOS GUAROA</t>
  </si>
  <si>
    <t>SAN  JUAN DE ARAMA</t>
  </si>
  <si>
    <t>ALDAÑA</t>
  </si>
  <si>
    <t>COLON(GENOVA)</t>
  </si>
  <si>
    <t>CUASPUD</t>
  </si>
  <si>
    <t>MAGUI</t>
  </si>
  <si>
    <t>PIZARRO</t>
  </si>
  <si>
    <t>DOS QUEBRADAS</t>
  </si>
  <si>
    <t>CARMEN APICALA</t>
  </si>
  <si>
    <t>CALIMA (DARIEN)</t>
  </si>
  <si>
    <t>91263</t>
  </si>
  <si>
    <t>CD. EL ENCANTO</t>
  </si>
  <si>
    <t>91405</t>
  </si>
  <si>
    <t>CD. LA CHORRERA</t>
  </si>
  <si>
    <t>91407</t>
  </si>
  <si>
    <t>CD. LA PEDRERA</t>
  </si>
  <si>
    <t>91460</t>
  </si>
  <si>
    <t>CD. MIRITI-PARANA</t>
  </si>
  <si>
    <t>91669</t>
  </si>
  <si>
    <t>CD. PUERTO SANTANDER</t>
  </si>
  <si>
    <t>91798</t>
  </si>
  <si>
    <t>CD. TARAPACA</t>
  </si>
  <si>
    <t>91530</t>
  </si>
  <si>
    <t>CD. PUERTO ALEGRIA</t>
  </si>
  <si>
    <t>91536</t>
  </si>
  <si>
    <t>CD. PUERTO ARICA</t>
  </si>
  <si>
    <t>91430</t>
  </si>
  <si>
    <t>CD. LA VICTORIA</t>
  </si>
  <si>
    <t>94343</t>
  </si>
  <si>
    <t>CD. BARRANCO MINAS</t>
  </si>
  <si>
    <t>94883</t>
  </si>
  <si>
    <t>CD. SAN FELIPE</t>
  </si>
  <si>
    <t>94884</t>
  </si>
  <si>
    <t>CD. PUERTO COLOMBIA</t>
  </si>
  <si>
    <t>94885</t>
  </si>
  <si>
    <t>CD. LA GUADALUPE</t>
  </si>
  <si>
    <t>94886</t>
  </si>
  <si>
    <t>CD. CACAHUAL</t>
  </si>
  <si>
    <t>94887</t>
  </si>
  <si>
    <t>CD. PANA PANA</t>
  </si>
  <si>
    <t>94888</t>
  </si>
  <si>
    <t>CD. MORICHAL NUEVO</t>
  </si>
  <si>
    <t>94663</t>
  </si>
  <si>
    <t>CD. MAPIRIPANA</t>
  </si>
  <si>
    <t>MITU***</t>
  </si>
  <si>
    <t>97511</t>
  </si>
  <si>
    <t>CD. PACOA</t>
  </si>
  <si>
    <t>97777</t>
  </si>
  <si>
    <t>CD. PAPUNAUA</t>
  </si>
  <si>
    <t>97889</t>
  </si>
  <si>
    <t>CD. YAVARATE</t>
  </si>
  <si>
    <t>MUNICIPIO</t>
  </si>
  <si>
    <t>ANEXO 2</t>
  </si>
  <si>
    <t>DECRETO 1165 DE 2012</t>
  </si>
  <si>
    <t>CÓDIGO MUNICIPIO</t>
  </si>
  <si>
    <t>CÓDIGO DEPTO</t>
  </si>
  <si>
    <t>ASIGNACIÓN POR CRITERIO PARTICIPACIÓN DE PROPÓSITO GENERAL</t>
  </si>
  <si>
    <t>ANEXO 3</t>
  </si>
  <si>
    <t>ANEXO 4</t>
  </si>
  <si>
    <t xml:space="preserve">DESTINACIÓN PARTICIPACIÓN DE PROPÓSITO GENERAL </t>
  </si>
  <si>
    <t>ANEXO 5</t>
  </si>
  <si>
    <t>(*) Incluye los ajustes por compensación definidos por el Decreto 1165 de 2012</t>
  </si>
  <si>
    <t>ANEXO 6</t>
  </si>
  <si>
    <t xml:space="preserve">Cultura (*) </t>
  </si>
  <si>
    <t>MUNICIPIOS MENORES DE 25.000 HABITANTES</t>
  </si>
  <si>
    <t xml:space="preserve">AJUSTE DISTRIBUCIÓN ONCE DOCEAVAS VIGENCIA 2012 POR FÓRMULA </t>
  </si>
  <si>
    <t>DISTRIBUCIÓN INICIAL ONCE DOCEAVAS VIGENCIA 2012 POR FÓRMULA</t>
  </si>
  <si>
    <t>ABRIAQUI /1 (**)</t>
  </si>
  <si>
    <t>CAROLINA /4  (**)</t>
  </si>
  <si>
    <t>CONCEPCION /1  (**)</t>
  </si>
  <si>
    <t>ENTRERRIOS /1 (**)</t>
  </si>
  <si>
    <t>GIRALDO /4 (**)</t>
  </si>
  <si>
    <t>LIBORINA /4 (**)</t>
  </si>
  <si>
    <t>OLAYA /1 (**)</t>
  </si>
  <si>
    <t>SAN JOSE DE LA MONTAÑA /4 (**)</t>
  </si>
  <si>
    <t>URAMITA /4 (**)</t>
  </si>
  <si>
    <t>VIGIA DEL FUERTE /1 (**)</t>
  </si>
  <si>
    <t>ARENAL /4 (**)</t>
  </si>
  <si>
    <t>ALMEIDA /1 (**)</t>
  </si>
  <si>
    <t>ARCABUCO /1 (**)</t>
  </si>
  <si>
    <t>BOYACA /4 (**)</t>
  </si>
  <si>
    <t>BUENAVISTA /4 (**)</t>
  </si>
  <si>
    <t>CALDAS /1 (**)</t>
  </si>
  <si>
    <t>CERINZA /1 (**)</t>
  </si>
  <si>
    <t>CHISCAS /1 (**)</t>
  </si>
  <si>
    <t>CIENEGA /4 (**)</t>
  </si>
  <si>
    <t>COMBITA /4 (**)</t>
  </si>
  <si>
    <t>CUITIVA /4 (**)</t>
  </si>
  <si>
    <t>CHIQUIZA /4 (**)</t>
  </si>
  <si>
    <t>DUITAMA /4 (**)</t>
  </si>
  <si>
    <t>EL COCUY /1 (**)</t>
  </si>
  <si>
    <t>EL ESPINO /1 (**)</t>
  </si>
  <si>
    <t>FIRAVITOBA /1 (**)</t>
  </si>
  <si>
    <t>FLORESTA /1 (**)</t>
  </si>
  <si>
    <t>GACHANTIVA /4 (**)</t>
  </si>
  <si>
    <t>GUACAMAYAS /1 (**)</t>
  </si>
  <si>
    <t>GUAYATA /1 (**)</t>
  </si>
  <si>
    <t>GUICAN /4 (**)</t>
  </si>
  <si>
    <t>IZA /4 (**)</t>
  </si>
  <si>
    <t>LA CAPILLA /1 (**)</t>
  </si>
  <si>
    <t>LA UVITA /1 (**)</t>
  </si>
  <si>
    <t>VILLA DE LEYVA /1 (**)</t>
  </si>
  <si>
    <t>MIRAFLORES /4 (**)</t>
  </si>
  <si>
    <t>PACHAVITA /4 (**)</t>
  </si>
  <si>
    <t>PAEZ /1 (**)</t>
  </si>
  <si>
    <t>PAJARITO /1 (**)</t>
  </si>
  <si>
    <t>PAUNA /1 (**)</t>
  </si>
  <si>
    <t>PAZ DEL RIO /4 (**)</t>
  </si>
  <si>
    <t>PUERTO BOYACA /3 /4 (**)</t>
  </si>
  <si>
    <t>QUIPAMA /1 (**)</t>
  </si>
  <si>
    <t>RAMIRIQUI /1 (**)</t>
  </si>
  <si>
    <t>RONDON /1 (**)</t>
  </si>
  <si>
    <t>SAMACA /4 (**)</t>
  </si>
  <si>
    <t>SAN EDUARDO /1 (**)</t>
  </si>
  <si>
    <t>SAN JOSE DE PARE /1 (**)</t>
  </si>
  <si>
    <t>SAN MATEO /1 (**)</t>
  </si>
  <si>
    <t>SANTANA /1 (**)</t>
  </si>
  <si>
    <t>SANTA MARIA /1 (**)</t>
  </si>
  <si>
    <t>SATIVANORTE /1 (**)</t>
  </si>
  <si>
    <t>SIACHOQUE /1 (**)</t>
  </si>
  <si>
    <t>SOATA /1 (**)</t>
  </si>
  <si>
    <t>SOCHA /1 (**)</t>
  </si>
  <si>
    <t>SOTAQUIRA /1 (**)</t>
  </si>
  <si>
    <t>SORACA /1 (**)</t>
  </si>
  <si>
    <t>SUSACON /1 (**)</t>
  </si>
  <si>
    <t>TENZA /1 (**)</t>
  </si>
  <si>
    <t>TIBANA /1 (**)</t>
  </si>
  <si>
    <t>TIBASOSA /4 (**)</t>
  </si>
  <si>
    <t>TINJACA /4 (**)</t>
  </si>
  <si>
    <t>TUNUNGUA /4 (**)</t>
  </si>
  <si>
    <t>TURMEQUE /1 (**)</t>
  </si>
  <si>
    <t>TUTASA /4 (**)</t>
  </si>
  <si>
    <t>UMBITA /1 (**)</t>
  </si>
  <si>
    <t>VENTAQUEMADA /4 (**)</t>
  </si>
  <si>
    <t>VIRACACHA /1 (**)</t>
  </si>
  <si>
    <t>ZETAQUIRA /1 (**)</t>
  </si>
  <si>
    <t>MARMATO /4 (**)</t>
  </si>
  <si>
    <t>NORCASIA /4 (**)</t>
  </si>
  <si>
    <t>SAN JOSE /4 (**)</t>
  </si>
  <si>
    <t>SUPIA /1 (**)</t>
  </si>
  <si>
    <t>CURILLO /1 (**)</t>
  </si>
  <si>
    <t>SAN JOSE DE FRAGUA /1 (**)</t>
  </si>
  <si>
    <t>SOLANO /4 (**)</t>
  </si>
  <si>
    <t>BALBOA /4 (**)</t>
  </si>
  <si>
    <t>LA SIERRA /1 (**)</t>
  </si>
  <si>
    <t>LA VEGA /4 (**)</t>
  </si>
  <si>
    <t>LOPEZ /4 (**)</t>
  </si>
  <si>
    <t>MIRANDA /1 (**)</t>
  </si>
  <si>
    <t>GONZALEZ /1 (**)</t>
  </si>
  <si>
    <t>PAILITAS /4 (**)</t>
  </si>
  <si>
    <t>PUEBLO BELLO /4 (**)</t>
  </si>
  <si>
    <t>CANALETE /4 (**)</t>
  </si>
  <si>
    <t>MOMIL /4 (**)</t>
  </si>
  <si>
    <t>PUERTO LIBERTADOR /4 (**)</t>
  </si>
  <si>
    <t>SAN BERNARDO VIENTO /4 (**)</t>
  </si>
  <si>
    <t>SAN CARLOS /4 (**)</t>
  </si>
  <si>
    <t>VALENCIA /4 (**)</t>
  </si>
  <si>
    <t>CHAGUANI /4 (**)</t>
  </si>
  <si>
    <t>FOSCA /4 (**)</t>
  </si>
  <si>
    <t>GAMA /4 (**)</t>
  </si>
  <si>
    <t>LA PEÑA /1 (**)</t>
  </si>
  <si>
    <t>MACHETA /1 (**)</t>
  </si>
  <si>
    <t>NILO /1 (**)</t>
  </si>
  <si>
    <t>PAIME /4 (**)</t>
  </si>
  <si>
    <t>PANDI /4 (**)</t>
  </si>
  <si>
    <t>PARATEBUENO /4 (**)</t>
  </si>
  <si>
    <t>PULI /1 (**)</t>
  </si>
  <si>
    <t>QUEBRADANEGRA /4 (**)</t>
  </si>
  <si>
    <t>QUIPILE /1 (**)</t>
  </si>
  <si>
    <t>SUSA /1 (**)</t>
  </si>
  <si>
    <t>TIBIRITA /1 (**)</t>
  </si>
  <si>
    <t>UBAQUE /1 (**)</t>
  </si>
  <si>
    <t>UTICA /4 (**)</t>
  </si>
  <si>
    <t>VERGARA /4 (**)</t>
  </si>
  <si>
    <t>ALTO BAUDO (PIE DE PATO) /1 (**)</t>
  </si>
  <si>
    <t>ATRATO /1 (**)</t>
  </si>
  <si>
    <t>CANTON DE SAN PABLO /1 (**)</t>
  </si>
  <si>
    <t>MEDIO ATRATO /1 (**)</t>
  </si>
  <si>
    <t>RIOSUCIO /1 (**)</t>
  </si>
  <si>
    <t>UNGUIA /4 (**)</t>
  </si>
  <si>
    <t>UNION PANAMERICANA /4 (**)</t>
  </si>
  <si>
    <t>AGRADO /1 (**)</t>
  </si>
  <si>
    <t>AIPE /4 (**)</t>
  </si>
  <si>
    <t>GIGANTE /4 (**)</t>
  </si>
  <si>
    <t>GUADALUPE /1 (**)</t>
  </si>
  <si>
    <t>NATAGA /4 (**)</t>
  </si>
  <si>
    <t>PALESTINA /1 (**)</t>
  </si>
  <si>
    <t>PITAL /1 (**)</t>
  </si>
  <si>
    <t>SALADOBLANCO /1 (**)</t>
  </si>
  <si>
    <t>TELLO /4 (**)</t>
  </si>
  <si>
    <t>VILLAVIEJA /4 (**)</t>
  </si>
  <si>
    <t>YAGUARA /4 (**)</t>
  </si>
  <si>
    <t>SABANAS DE SAN ANGEL /4 (**)</t>
  </si>
  <si>
    <t>BARRANCA DE UPIA /1 (**)</t>
  </si>
  <si>
    <t>CABUYARO /1 (**)</t>
  </si>
  <si>
    <t>CUBARRAL /4 (**)</t>
  </si>
  <si>
    <t>CUMARAL /4 (**)</t>
  </si>
  <si>
    <t>EL CALVARIO /1 (**)</t>
  </si>
  <si>
    <t>EL CASTILLO /4 (**)</t>
  </si>
  <si>
    <t>GRANADA /4 (**)</t>
  </si>
  <si>
    <t>GUAMAL /4 (**)</t>
  </si>
  <si>
    <t>MESETAS /4 (**)</t>
  </si>
  <si>
    <t>LA URIBE /4 (**)</t>
  </si>
  <si>
    <t>LEJANIAS /1 (**)</t>
  </si>
  <si>
    <t>PUERTO LLERAS /1 (**)</t>
  </si>
  <si>
    <t>PUERTO RICO /1 (**)</t>
  </si>
  <si>
    <t>RESTREPO /4 (**)</t>
  </si>
  <si>
    <t>SAN JUAN DE ARAMA /1 (**)</t>
  </si>
  <si>
    <t>VISTA HERMOSA /4 (**)</t>
  </si>
  <si>
    <t>BUESACO /4 (**)</t>
  </si>
  <si>
    <t>EL PEÑOL /1 (**)</t>
  </si>
  <si>
    <t>LA LLANADA /1 (**)</t>
  </si>
  <si>
    <t>MOSQUERA /4 (**)</t>
  </si>
  <si>
    <t>POTOSI /1 (**)</t>
  </si>
  <si>
    <t>PROVIDENCIA /1 (**)</t>
  </si>
  <si>
    <t>SAN BERNARDO /4 (**)</t>
  </si>
  <si>
    <t>SANTA BARBARA /4 (**)</t>
  </si>
  <si>
    <t>YACUANQUER /1 (**)</t>
  </si>
  <si>
    <t>CACOTA /1 (**)</t>
  </si>
  <si>
    <t>RAGONVALIA /1 (**)</t>
  </si>
  <si>
    <t>SANTIAGO /4 (**)</t>
  </si>
  <si>
    <t>PUEBLO RICO /4 (**)</t>
  </si>
  <si>
    <t>AGUADA /4 (**)</t>
  </si>
  <si>
    <t>ARATOCA /1 (**)</t>
  </si>
  <si>
    <t>BARBOSA /4 (**)</t>
  </si>
  <si>
    <t>BETULIA /1 (**)</t>
  </si>
  <si>
    <t>CABRERA /1 (**)</t>
  </si>
  <si>
    <t>CALIFORNIA /1 (**)</t>
  </si>
  <si>
    <t>CAPITANEJO /4 (**)</t>
  </si>
  <si>
    <t>CEPITA /1 (**)</t>
  </si>
  <si>
    <t>CHIMA /4 (**)</t>
  </si>
  <si>
    <t>CURITI /1 (**)</t>
  </si>
  <si>
    <t>EL CARMEN /4 (**)</t>
  </si>
  <si>
    <t>EL GUACAMAYO /1 (**)</t>
  </si>
  <si>
    <t>FLORIAN /1 (**)</t>
  </si>
  <si>
    <t>JORDAN /1 (**)</t>
  </si>
  <si>
    <t>LA BELLEZA /1 (**)</t>
  </si>
  <si>
    <t>ONZAGA /4 (**)</t>
  </si>
  <si>
    <t>SANTA HELENA /1 (**)</t>
  </si>
  <si>
    <t>VETAS /1 (**)</t>
  </si>
  <si>
    <t>CAIMITO /4 (**)</t>
  </si>
  <si>
    <t>CHALAN /1 (**)</t>
  </si>
  <si>
    <t>LA UNION /1 (**)</t>
  </si>
  <si>
    <t>MAJAGUAL (**)</t>
  </si>
  <si>
    <t>PALMITO /4 (**)</t>
  </si>
  <si>
    <t>SUCRE /4 (**)</t>
  </si>
  <si>
    <t>CRAVO NORTE /1 (**)</t>
  </si>
  <si>
    <t>PUERTO RONDON /4 (**)</t>
  </si>
  <si>
    <t>HATO COROZAL /1 (**)</t>
  </si>
  <si>
    <t>LA SALINA /1 (**)</t>
  </si>
  <si>
    <t>PAZ DE ARIPORO /4 (**)</t>
  </si>
  <si>
    <t>PORE /1 (**)</t>
  </si>
  <si>
    <t>TRINIDAD /4 (**)</t>
  </si>
  <si>
    <t>VILLANUEVA /4 (**)</t>
  </si>
  <si>
    <t>PUERTO CAYCEDO /4 (**)</t>
  </si>
  <si>
    <t>PUERTO INIRIDA /4 (**)</t>
  </si>
  <si>
    <t>EL RETORNO /4 (**)</t>
  </si>
  <si>
    <t>PUERTO CARREÑO /4 (**)</t>
  </si>
  <si>
    <t>CUMARIBO /1 (**)</t>
  </si>
  <si>
    <t xml:space="preserve">Deporte (*) </t>
  </si>
  <si>
    <t>ASIGNACIÓN PRIMERA INFANCIA 2012</t>
  </si>
  <si>
    <t>CÓD. DEPTO</t>
  </si>
  <si>
    <t xml:space="preserve">CÓDIGO MUNICIPIO </t>
  </si>
  <si>
    <t>/1. Dado los ajustes por la redistirbución de los recursos de la última doceava y el mayor de la vigencia 2011, estos municipios presentaban una asignación negativa con destino al Fonpet la cual fue ajustada contra la asignación para libre inversión.</t>
  </si>
  <si>
    <t>/2. Los valores presentados con destino al Fonpet, corresponden al ajuste originado por la redistribución de la última doceava de la vigencia 2011, Ajustes que fueron presentados en el anexo 22 del Conpes Social 148. Para el municipio de Tesalia - Huila el ajuste corresponde a que en la nueva certificación de la DRESS del MHCP, el municipio a 31 de diciembre de 2011 ya no cumple con la provisión de sus pasivos pensionales en un 125%.</t>
  </si>
  <si>
    <t>3/ En la distribución inicial por fórmula de 2012 estos municipios por ser de categoría 3 no pueden destinar recursos del SGP para libre destinación, no obstante los valores que se presetan para libre destinación corresponden al ajuste originado por la redistribución de la última doceava de la vigencia 2011. Para el caso del municipio de Puerto Gaitan - Meta el ajuste de la última doceava de 2011 origino una valor negativo en esta destinación razón por la cual estos recursos fueron ajustados contra libre inversión.</t>
  </si>
  <si>
    <t>PUERTO GAITAN /3</t>
  </si>
  <si>
    <t>DISTRIBUCIÓN SISTEMA GENERAL DE PARTICIPACIONES -ATENCIÓN PRIMERA INFANCIA 2012</t>
  </si>
  <si>
    <t>ORIGINADA POR EL CRECIMENTO DE LA ECONOMÍA EN 2010</t>
  </si>
  <si>
    <r>
      <t xml:space="preserve">Total Ajuste Propósito General a Girar al Municipio </t>
    </r>
    <r>
      <rPr>
        <b/>
        <u/>
        <sz val="10"/>
        <color indexed="8"/>
        <rFont val="Arial"/>
        <family val="2"/>
      </rPr>
      <t>ESTE CONPES</t>
    </r>
  </si>
  <si>
    <t xml:space="preserve">Para los municipios que tienen (**) los recursos de la columna denominada Giro Fonpet corresponden a los recursos de cinco onceavas giradas por el MHCP de las once doceavas asignadas por el Conpes 148 de 2012. Teniendo en cuenta que el MHCP recertifico el cumplimiento de la provisión de pasivos pensionales en 125% para estos municipios, estos deben realizar el procedimiento para el reintegro ante el Fonpet y una vez obtenga este reintegro adicionar los recursos a libre inversión dado que su asignación por fórmula para Fonpet es 0. </t>
  </si>
  <si>
    <t>FONPET Ley 863/03 ONCE DOCEAVAS 2012</t>
  </si>
  <si>
    <t>Giro a Fonpet INICIAL</t>
  </si>
  <si>
    <t>Desahorro Máximo</t>
  </si>
  <si>
    <t>5=3+4</t>
  </si>
  <si>
    <r>
      <t xml:space="preserve">Giro a Fonpet </t>
    </r>
    <r>
      <rPr>
        <b/>
        <u/>
        <sz val="10"/>
        <color indexed="8"/>
        <rFont val="Arial"/>
        <family val="2"/>
      </rPr>
      <t>FINAL</t>
    </r>
    <r>
      <rPr>
        <b/>
        <sz val="10"/>
        <color indexed="8"/>
        <rFont val="Arial"/>
        <family val="2"/>
      </rPr>
      <t xml:space="preserve"> </t>
    </r>
  </si>
  <si>
    <t>4/ Dado el ajuste por la nueva certificación de la DRESS del MHCP estos municipios a diciembre 31 de 2011 cumplen con la provisión de sus pasivos pensionales en un 125%, la asignación positiva con destino al fonpet derivados de la redistribución de la última doceava de 2011 se debe mantener y solo podera desahorrar el monto máximo indicado en la columna 4 "Desahorro Máximo".</t>
  </si>
  <si>
    <t>10=6+7+8+9</t>
  </si>
  <si>
    <r>
      <t xml:space="preserve">Giro a Fonpet Ley 863/03 </t>
    </r>
    <r>
      <rPr>
        <b/>
        <u/>
        <sz val="10"/>
        <color indexed="8"/>
        <rFont val="Arial"/>
        <family val="2"/>
      </rPr>
      <t>ESTE CONPES</t>
    </r>
  </si>
</sst>
</file>

<file path=xl/styles.xml><?xml version="1.0" encoding="utf-8"?>
<styleSheet xmlns="http://schemas.openxmlformats.org/spreadsheetml/2006/main">
  <numFmts count="23">
    <numFmt numFmtId="44" formatCode="_(&quot;$&quot;\ * #,##0.00_);_(&quot;$&quot;\ * \(#,##0.00\);_(&quot;$&quot;\ * &quot;-&quot;??_);_(@_)"/>
    <numFmt numFmtId="43" formatCode="_(* #,##0.00_);_(* \(#,##0.00\);_(* &quot;-&quot;??_);_(@_)"/>
    <numFmt numFmtId="164" formatCode="_ * #,##0.00_ ;_ * \-#,##0.00_ ;_ * &quot;-&quot;??_ ;_ @_ "/>
    <numFmt numFmtId="165" formatCode="_ * #,##0_ ;_ * \-#,##0_ ;_ * &quot;-&quot;??_ ;_ @_ "/>
    <numFmt numFmtId="166" formatCode="_ * #,##0.00000_ ;_ * \-#,##0.00000_ ;_ * &quot;-&quot;??_ ;_ @_ "/>
    <numFmt numFmtId="167" formatCode="#.##000"/>
    <numFmt numFmtId="168" formatCode="_-* #,##0\ _P_t_s_-;\-* #,##0\ _P_t_s_-;_-* &quot;-&quot;\ _P_t_s_-;_-@_-"/>
    <numFmt numFmtId="169" formatCode="0_)"/>
    <numFmt numFmtId="170" formatCode="\$#,#00"/>
    <numFmt numFmtId="171" formatCode="_-* #,##0\ &quot;Pts&quot;_-;\-* #,##0\ &quot;Pts&quot;_-;_-* &quot;-&quot;\ &quot;Pts&quot;_-;_-@_-"/>
    <numFmt numFmtId="172" formatCode="&quot;$&quot;#,##0;\-&quot;$&quot;#,##0"/>
    <numFmt numFmtId="173" formatCode="_([$€]* #,##0.00_);_([$€]* \(#,##0.00\);_([$€]* &quot;-&quot;??_);_(@_)"/>
    <numFmt numFmtId="174" formatCode="_(* #,##0.0000000_);_(* \(#,##0.0000000\);_(* &quot;-&quot;??_);_(@_)"/>
    <numFmt numFmtId="175" formatCode="_-* #,##0.00\ _P_t_s_-;\-* #,##0.00\ _P_t_s_-;_-* &quot;-&quot;??\ _P_t_s_-;_-@_-"/>
    <numFmt numFmtId="176" formatCode="_ * #,##0.0_ ;_ * \-#,##0.0_ ;_ * &quot;-&quot;??_ ;_ @_ "/>
    <numFmt numFmtId="177" formatCode="_(* #,##0.000000_);_(* \(#,##0.000000\);_(* &quot;-&quot;??_);_(@_)"/>
    <numFmt numFmtId="178" formatCode="#,##0.000;\-#,##0.000"/>
    <numFmt numFmtId="179" formatCode="%#,#00"/>
    <numFmt numFmtId="180" formatCode="General_)"/>
    <numFmt numFmtId="181" formatCode="&quot;$&quot;\ #,##0;\-&quot;$&quot;\ #,##0"/>
    <numFmt numFmtId="182" formatCode="\$#,##0.00\ ;\(\$#,##0.00\)"/>
    <numFmt numFmtId="183" formatCode="_(* #,##0_);_(* \(#,##0\);_(* &quot;-&quot;??_);_(@_)"/>
    <numFmt numFmtId="184" formatCode="_(&quot;$&quot;\ * #,##0_);_(&quot;$&quot;\ * \(#,##0\);_(&quot;$&quot;\ * &quot;-&quot;??_);_(@_)"/>
  </numFmts>
  <fonts count="23">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b/>
      <sz val="10"/>
      <name val="Arial"/>
      <family val="2"/>
    </font>
    <font>
      <sz val="10"/>
      <color indexed="8"/>
      <name val="Arial"/>
      <family val="2"/>
    </font>
    <font>
      <b/>
      <sz val="10"/>
      <color indexed="8"/>
      <name val="Arial"/>
      <family val="2"/>
    </font>
    <font>
      <b/>
      <sz val="9"/>
      <color indexed="8"/>
      <name val="Arial"/>
      <family val="2"/>
    </font>
    <font>
      <sz val="10"/>
      <color theme="1"/>
      <name val="Arial"/>
      <family val="2"/>
    </font>
    <font>
      <sz val="8"/>
      <name val="Arial"/>
      <family val="2"/>
    </font>
    <font>
      <b/>
      <sz val="1"/>
      <color indexed="8"/>
      <name val="Courier"/>
      <family val="3"/>
    </font>
    <font>
      <sz val="1"/>
      <color indexed="8"/>
      <name val="Courier"/>
      <family val="3"/>
    </font>
    <font>
      <sz val="11"/>
      <color indexed="8"/>
      <name val="Calibri"/>
      <family val="2"/>
    </font>
    <font>
      <sz val="12"/>
      <name val="Arial MT"/>
    </font>
    <font>
      <sz val="12"/>
      <color indexed="24"/>
      <name val="Modern"/>
      <family val="3"/>
      <charset val="255"/>
    </font>
    <font>
      <b/>
      <sz val="18"/>
      <color indexed="24"/>
      <name val="Modern"/>
      <family val="3"/>
      <charset val="255"/>
    </font>
    <font>
      <b/>
      <sz val="12"/>
      <color indexed="24"/>
      <name val="Modern"/>
      <family val="3"/>
      <charset val="255"/>
    </font>
    <font>
      <b/>
      <u/>
      <sz val="12"/>
      <name val="Arial"/>
      <family val="2"/>
    </font>
    <font>
      <b/>
      <u/>
      <sz val="10"/>
      <color indexed="8"/>
      <name val="Arial"/>
      <family val="2"/>
    </font>
    <font>
      <b/>
      <sz val="10"/>
      <color theme="1"/>
      <name val="Arial"/>
      <family val="2"/>
    </font>
    <font>
      <b/>
      <sz val="11"/>
      <color theme="1"/>
      <name val="Arial"/>
      <family val="2"/>
    </font>
    <font>
      <b/>
      <sz val="8"/>
      <color theme="1"/>
      <name val="Arial"/>
      <family val="2"/>
    </font>
  </fonts>
  <fills count="9">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0.14999847407452621"/>
        <bgColor indexed="64"/>
      </patternFill>
    </fill>
    <fill>
      <patternFill patternType="solid">
        <fgColor rgb="FFFFFF9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s>
  <cellStyleXfs count="61">
    <xf numFmtId="0" fontId="0" fillId="0" borderId="0"/>
    <xf numFmtId="0" fontId="2" fillId="0" borderId="0"/>
    <xf numFmtId="164" fontId="2" fillId="0" borderId="0" applyFont="0" applyFill="0" applyBorder="0" applyAlignment="0" applyProtection="0"/>
    <xf numFmtId="0" fontId="6"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11" fillId="0" borderId="0">
      <protection locked="0"/>
    </xf>
    <xf numFmtId="0" fontId="11" fillId="0" borderId="0">
      <protection locked="0"/>
    </xf>
    <xf numFmtId="167" fontId="12" fillId="0" borderId="0">
      <protection locked="0"/>
    </xf>
    <xf numFmtId="168" fontId="10" fillId="0" borderId="0" applyFont="0" applyFill="0" applyBorder="0" applyAlignment="0" applyProtection="0"/>
    <xf numFmtId="0" fontId="2" fillId="0" borderId="0">
      <protection locked="0"/>
    </xf>
    <xf numFmtId="169" fontId="2" fillId="0" borderId="0">
      <protection locked="0"/>
    </xf>
    <xf numFmtId="170" fontId="12" fillId="0" borderId="0">
      <protection locked="0"/>
    </xf>
    <xf numFmtId="171" fontId="10" fillId="0" borderId="0" applyFont="0" applyFill="0" applyBorder="0" applyAlignment="0" applyProtection="0"/>
    <xf numFmtId="0" fontId="2" fillId="0" borderId="0">
      <protection locked="0"/>
    </xf>
    <xf numFmtId="172" fontId="2" fillId="0" borderId="0">
      <protection locked="0"/>
    </xf>
    <xf numFmtId="0" fontId="12" fillId="0" borderId="0">
      <protection locked="0"/>
    </xf>
    <xf numFmtId="164" fontId="2" fillId="0" borderId="0" applyFont="0" applyFill="0" applyBorder="0" applyAlignment="0" applyProtection="0"/>
    <xf numFmtId="173" fontId="2" fillId="0" borderId="0" applyFont="0" applyFill="0" applyBorder="0" applyAlignment="0" applyProtection="0"/>
    <xf numFmtId="0" fontId="12" fillId="0" borderId="0">
      <protection locked="0"/>
    </xf>
    <xf numFmtId="174" fontId="2" fillId="0" borderId="0">
      <protection locked="0"/>
    </xf>
    <xf numFmtId="174" fontId="2" fillId="0" borderId="0">
      <protection locked="0"/>
    </xf>
    <xf numFmtId="0" fontId="12" fillId="0" borderId="0">
      <protection locked="0"/>
    </xf>
    <xf numFmtId="0" fontId="11" fillId="0" borderId="0">
      <protection locked="0"/>
    </xf>
    <xf numFmtId="0" fontId="11" fillId="0" borderId="0">
      <protection locked="0"/>
    </xf>
    <xf numFmtId="0" fontId="11" fillId="0" borderId="0">
      <protection locked="0"/>
    </xf>
    <xf numFmtId="168" fontId="2" fillId="0" borderId="0" applyFont="0" applyFill="0" applyBorder="0" applyAlignment="0" applyProtection="0"/>
    <xf numFmtId="0" fontId="2" fillId="0" borderId="0" applyFont="0" applyFill="0" applyBorder="0" applyAlignment="0" applyProtection="0"/>
    <xf numFmtId="175" fontId="2"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2" fillId="0" borderId="0">
      <protection locked="0"/>
    </xf>
    <xf numFmtId="178" fontId="2" fillId="0" borderId="0">
      <protection locked="0"/>
    </xf>
    <xf numFmtId="0" fontId="2" fillId="0" borderId="0"/>
    <xf numFmtId="0" fontId="1" fillId="0" borderId="0"/>
    <xf numFmtId="0" fontId="2" fillId="0" borderId="0"/>
    <xf numFmtId="0" fontId="1" fillId="0" borderId="0"/>
    <xf numFmtId="179" fontId="12" fillId="0" borderId="0">
      <protection locked="0"/>
    </xf>
    <xf numFmtId="180" fontId="2" fillId="0" borderId="0">
      <protection locked="0"/>
    </xf>
    <xf numFmtId="9" fontId="13" fillId="0" borderId="0" applyFont="0" applyFill="0" applyBorder="0" applyAlignment="0" applyProtection="0"/>
    <xf numFmtId="0" fontId="12" fillId="0" borderId="0">
      <protection locked="0"/>
    </xf>
    <xf numFmtId="181" fontId="14" fillId="0" borderId="0">
      <protection locked="0"/>
    </xf>
    <xf numFmtId="39" fontId="10" fillId="0" borderId="9" applyFill="0">
      <alignment horizontal="left"/>
    </xf>
    <xf numFmtId="0" fontId="2" fillId="0" borderId="0" applyNumberFormat="0"/>
    <xf numFmtId="0" fontId="15" fillId="0" borderId="0" applyProtection="0"/>
    <xf numFmtId="182" fontId="15" fillId="0" borderId="0" applyProtection="0"/>
    <xf numFmtId="0" fontId="16" fillId="0" borderId="0" applyProtection="0"/>
    <xf numFmtId="0" fontId="17" fillId="0" borderId="0" applyProtection="0"/>
    <xf numFmtId="0" fontId="15" fillId="0" borderId="10" applyProtection="0"/>
    <xf numFmtId="0" fontId="15" fillId="0" borderId="0"/>
    <xf numFmtId="10" fontId="15" fillId="0" borderId="0" applyProtection="0"/>
    <xf numFmtId="0" fontId="15" fillId="0" borderId="0"/>
    <xf numFmtId="2" fontId="15" fillId="0" borderId="0" applyProtection="0"/>
    <xf numFmtId="4" fontId="15" fillId="0" borderId="0" applyProtection="0"/>
    <xf numFmtId="43" fontId="1" fillId="0" borderId="0" applyFont="0" applyFill="0" applyBorder="0" applyAlignment="0" applyProtection="0"/>
    <xf numFmtId="44" fontId="1" fillId="0" borderId="0" applyFont="0" applyFill="0" applyBorder="0" applyAlignment="0" applyProtection="0"/>
  </cellStyleXfs>
  <cellXfs count="109">
    <xf numFmtId="0" fontId="0" fillId="0" borderId="0" xfId="0"/>
    <xf numFmtId="0" fontId="3" fillId="0" borderId="0" xfId="1" applyFont="1" applyBorder="1"/>
    <xf numFmtId="0" fontId="4" fillId="0" borderId="0" xfId="1" applyFont="1" applyFill="1" applyBorder="1" applyAlignment="1"/>
    <xf numFmtId="165" fontId="3" fillId="0" borderId="0" xfId="2" applyNumberFormat="1" applyFont="1" applyBorder="1"/>
    <xf numFmtId="0" fontId="3" fillId="0" borderId="0" xfId="1" applyFont="1" applyBorder="1" applyAlignment="1">
      <alignment horizontal="center" vertical="center" wrapText="1"/>
    </xf>
    <xf numFmtId="0" fontId="8" fillId="3" borderId="1" xfId="3" applyFont="1" applyFill="1" applyBorder="1" applyAlignment="1">
      <alignment horizontal="center" vertical="center" wrapText="1"/>
    </xf>
    <xf numFmtId="0" fontId="8" fillId="3" borderId="7" xfId="3" applyFont="1" applyFill="1" applyBorder="1" applyAlignment="1">
      <alignment horizontal="center" vertical="center" wrapText="1"/>
    </xf>
    <xf numFmtId="0" fontId="4" fillId="0" borderId="0" xfId="1" applyFont="1" applyBorder="1" applyAlignment="1">
      <alignment horizontal="center" vertical="center" wrapText="1"/>
    </xf>
    <xf numFmtId="0" fontId="7" fillId="4" borderId="1" xfId="3" applyFont="1" applyFill="1" applyBorder="1" applyAlignment="1">
      <alignment horizontal="center" vertical="center" wrapText="1"/>
    </xf>
    <xf numFmtId="0" fontId="2" fillId="0" borderId="1" xfId="1" applyFont="1" applyFill="1" applyBorder="1"/>
    <xf numFmtId="165" fontId="2" fillId="0" borderId="1" xfId="2" applyNumberFormat="1" applyFont="1" applyFill="1" applyBorder="1"/>
    <xf numFmtId="0" fontId="3" fillId="0" borderId="0" xfId="1" applyFont="1" applyFill="1" applyBorder="1"/>
    <xf numFmtId="0" fontId="2" fillId="0" borderId="1" xfId="4" applyFont="1" applyFill="1" applyBorder="1"/>
    <xf numFmtId="165" fontId="3" fillId="0" borderId="0" xfId="1" applyNumberFormat="1" applyFont="1" applyFill="1" applyBorder="1"/>
    <xf numFmtId="0" fontId="2" fillId="0" borderId="0" xfId="1" applyFont="1" applyFill="1" applyBorder="1"/>
    <xf numFmtId="165" fontId="2" fillId="0" borderId="0" xfId="2" applyNumberFormat="1" applyFont="1" applyFill="1" applyBorder="1"/>
    <xf numFmtId="0" fontId="2" fillId="0" borderId="0" xfId="1" applyFont="1" applyBorder="1"/>
    <xf numFmtId="0" fontId="5" fillId="0" borderId="0" xfId="1" applyFont="1" applyFill="1" applyBorder="1" applyAlignment="1"/>
    <xf numFmtId="0" fontId="5" fillId="0" borderId="1" xfId="1" applyFont="1" applyFill="1" applyBorder="1" applyAlignment="1"/>
    <xf numFmtId="165" fontId="5" fillId="0" borderId="1" xfId="1" applyNumberFormat="1" applyFont="1" applyFill="1" applyBorder="1" applyAlignment="1">
      <alignment horizontal="center"/>
    </xf>
    <xf numFmtId="166" fontId="3" fillId="0" borderId="0" xfId="2" applyNumberFormat="1" applyFont="1" applyFill="1" applyBorder="1"/>
    <xf numFmtId="165" fontId="3" fillId="0" borderId="0" xfId="2" applyNumberFormat="1" applyFont="1" applyFill="1" applyBorder="1"/>
    <xf numFmtId="9" fontId="3" fillId="0" borderId="0" xfId="6" applyFont="1" applyFill="1" applyBorder="1"/>
    <xf numFmtId="0" fontId="3" fillId="0" borderId="0" xfId="1" applyFont="1"/>
    <xf numFmtId="0" fontId="2" fillId="0" borderId="0" xfId="1" applyFont="1"/>
    <xf numFmtId="0" fontId="2" fillId="0" borderId="1" xfId="1" applyFont="1" applyBorder="1"/>
    <xf numFmtId="0" fontId="2" fillId="0" borderId="1" xfId="4" applyFont="1" applyBorder="1"/>
    <xf numFmtId="0" fontId="2" fillId="0" borderId="1" xfId="1" applyFont="1" applyBorder="1" applyAlignment="1">
      <alignment horizontal="center"/>
    </xf>
    <xf numFmtId="165" fontId="2" fillId="0" borderId="0" xfId="1" applyNumberFormat="1" applyFont="1"/>
    <xf numFmtId="165" fontId="9" fillId="0" borderId="1" xfId="5" applyNumberFormat="1" applyFont="1" applyFill="1" applyBorder="1"/>
    <xf numFmtId="0" fontId="2" fillId="0" borderId="0" xfId="1" applyFont="1" applyFill="1"/>
    <xf numFmtId="165" fontId="2" fillId="0" borderId="0" xfId="2" applyNumberFormat="1" applyFont="1"/>
    <xf numFmtId="165" fontId="2" fillId="0" borderId="0" xfId="5" applyNumberFormat="1" applyFont="1"/>
    <xf numFmtId="0" fontId="2" fillId="0" borderId="0" xfId="4" applyFont="1"/>
    <xf numFmtId="0" fontId="5" fillId="0" borderId="1" xfId="1" applyFont="1" applyBorder="1"/>
    <xf numFmtId="165" fontId="5" fillId="0" borderId="1" xfId="2" applyNumberFormat="1" applyFont="1" applyBorder="1"/>
    <xf numFmtId="165" fontId="5" fillId="0" borderId="1" xfId="5" applyNumberFormat="1" applyFont="1" applyBorder="1"/>
    <xf numFmtId="165" fontId="5" fillId="0" borderId="1" xfId="4" applyNumberFormat="1" applyFont="1" applyBorder="1"/>
    <xf numFmtId="0" fontId="2" fillId="5" borderId="1" xfId="1" applyFont="1" applyFill="1" applyBorder="1"/>
    <xf numFmtId="165" fontId="2" fillId="5" borderId="1" xfId="2" applyNumberFormat="1" applyFont="1" applyFill="1" applyBorder="1"/>
    <xf numFmtId="0" fontId="2" fillId="5" borderId="1" xfId="1" applyFont="1" applyFill="1" applyBorder="1" applyAlignment="1">
      <alignment horizontal="center"/>
    </xf>
    <xf numFmtId="165" fontId="3" fillId="5" borderId="0" xfId="1" applyNumberFormat="1" applyFont="1" applyFill="1" applyBorder="1"/>
    <xf numFmtId="0" fontId="3" fillId="5" borderId="0" xfId="1" applyFont="1" applyFill="1" applyBorder="1"/>
    <xf numFmtId="165" fontId="2" fillId="0" borderId="1" xfId="1" applyNumberFormat="1" applyFont="1" applyFill="1" applyBorder="1"/>
    <xf numFmtId="184" fontId="0" fillId="0" borderId="0" xfId="60" applyNumberFormat="1" applyFont="1"/>
    <xf numFmtId="0" fontId="9" fillId="0" borderId="1" xfId="0" applyFont="1" applyBorder="1"/>
    <xf numFmtId="183" fontId="9" fillId="0" borderId="1" xfId="59" applyNumberFormat="1" applyFont="1" applyBorder="1"/>
    <xf numFmtId="0" fontId="5" fillId="0" borderId="1" xfId="1" applyFont="1" applyFill="1" applyBorder="1" applyAlignment="1">
      <alignment horizontal="center" vertical="center" wrapText="1"/>
    </xf>
    <xf numFmtId="0" fontId="7" fillId="3" borderId="1"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2" fillId="6" borderId="1" xfId="1" applyNumberFormat="1" applyFont="1" applyFill="1" applyBorder="1"/>
    <xf numFmtId="184" fontId="22" fillId="7" borderId="1" xfId="60" applyNumberFormat="1" applyFont="1" applyFill="1" applyBorder="1" applyAlignment="1">
      <alignment horizontal="center" vertical="center" wrapText="1"/>
    </xf>
    <xf numFmtId="183" fontId="20" fillId="7" borderId="1" xfId="59" applyNumberFormat="1" applyFont="1" applyFill="1" applyBorder="1"/>
    <xf numFmtId="0" fontId="2" fillId="0" borderId="1" xfId="1" applyFont="1" applyFill="1" applyBorder="1" applyAlignment="1">
      <alignment horizontal="center"/>
    </xf>
    <xf numFmtId="165" fontId="2" fillId="0" borderId="0" xfId="1" applyNumberFormat="1" applyFont="1" applyFill="1"/>
    <xf numFmtId="0" fontId="7" fillId="2" borderId="1" xfId="3" applyFont="1" applyFill="1" applyBorder="1" applyAlignment="1">
      <alignment horizontal="center" vertical="center" wrapText="1"/>
    </xf>
    <xf numFmtId="183" fontId="2" fillId="0" borderId="0" xfId="59" applyNumberFormat="1" applyFont="1"/>
    <xf numFmtId="183" fontId="2" fillId="0" borderId="0" xfId="1" applyNumberFormat="1" applyFont="1"/>
    <xf numFmtId="0" fontId="21" fillId="0" borderId="0" xfId="0" applyFont="1" applyAlignment="1">
      <alignment horizontal="center"/>
    </xf>
    <xf numFmtId="0" fontId="21" fillId="0" borderId="0" xfId="0" applyFont="1" applyAlignment="1">
      <alignment horizontal="center" vertical="center" wrapText="1"/>
    </xf>
    <xf numFmtId="0" fontId="20" fillId="0" borderId="0" xfId="0" applyFont="1" applyAlignment="1">
      <alignment horizontal="center"/>
    </xf>
    <xf numFmtId="0" fontId="20" fillId="7" borderId="2" xfId="0" applyFont="1" applyFill="1" applyBorder="1" applyAlignment="1">
      <alignment horizontal="center"/>
    </xf>
    <xf numFmtId="0" fontId="20" fillId="7" borderId="3" xfId="0" applyFont="1" applyFill="1" applyBorder="1" applyAlignment="1">
      <alignment horizontal="center"/>
    </xf>
    <xf numFmtId="0" fontId="20" fillId="7" borderId="4" xfId="0" applyFont="1" applyFill="1" applyBorder="1" applyAlignment="1">
      <alignment horizontal="center"/>
    </xf>
    <xf numFmtId="0" fontId="7" fillId="3" borderId="5" xfId="3" applyFont="1" applyFill="1" applyBorder="1" applyAlignment="1">
      <alignment horizontal="center" vertical="center" wrapText="1"/>
    </xf>
    <xf numFmtId="0" fontId="7" fillId="3" borderId="6" xfId="3" applyFont="1" applyFill="1" applyBorder="1" applyAlignment="1">
      <alignment horizontal="center" vertical="center" wrapText="1"/>
    </xf>
    <xf numFmtId="0" fontId="7" fillId="3" borderId="7" xfId="3" applyFont="1" applyFill="1" applyBorder="1" applyAlignment="1">
      <alignment horizontal="center" vertical="center" wrapText="1"/>
    </xf>
    <xf numFmtId="0" fontId="5" fillId="3" borderId="2"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5" fillId="3" borderId="4" xfId="1" applyFont="1" applyFill="1" applyBorder="1" applyAlignment="1">
      <alignment horizontal="center" vertical="center" wrapText="1"/>
    </xf>
    <xf numFmtId="0" fontId="7" fillId="3" borderId="1" xfId="3" applyFont="1" applyFill="1" applyBorder="1" applyAlignment="1">
      <alignment horizontal="center" vertical="center" wrapText="1"/>
    </xf>
    <xf numFmtId="0" fontId="5" fillId="3" borderId="7" xfId="1" applyFont="1" applyFill="1" applyBorder="1" applyAlignment="1">
      <alignment horizontal="center" vertical="center" wrapText="1"/>
    </xf>
    <xf numFmtId="0" fontId="4" fillId="0" borderId="0" xfId="1" applyFont="1" applyFill="1" applyBorder="1" applyAlignment="1">
      <alignment horizontal="center"/>
    </xf>
    <xf numFmtId="0" fontId="5" fillId="0"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0" fontId="5" fillId="2" borderId="4" xfId="1" applyFont="1" applyFill="1" applyBorder="1" applyAlignment="1">
      <alignment horizontal="center" vertical="center" wrapText="1"/>
    </xf>
    <xf numFmtId="0" fontId="5" fillId="3" borderId="1" xfId="1" applyFont="1" applyFill="1" applyBorder="1" applyAlignment="1">
      <alignment horizontal="center" vertical="center" wrapText="1"/>
    </xf>
    <xf numFmtId="0" fontId="7" fillId="4" borderId="5" xfId="3" applyFont="1" applyFill="1" applyBorder="1" applyAlignment="1">
      <alignment horizontal="center" vertical="center" wrapText="1"/>
    </xf>
    <xf numFmtId="0" fontId="7" fillId="4" borderId="6" xfId="3" applyFont="1" applyFill="1" applyBorder="1" applyAlignment="1">
      <alignment horizontal="center" vertical="center" wrapText="1"/>
    </xf>
    <xf numFmtId="0" fontId="7" fillId="4" borderId="7" xfId="3" applyFont="1" applyFill="1" applyBorder="1" applyAlignment="1">
      <alignment horizontal="center" vertical="center" wrapText="1"/>
    </xf>
    <xf numFmtId="0" fontId="7" fillId="2" borderId="1" xfId="3" applyFont="1" applyFill="1" applyBorder="1" applyAlignment="1">
      <alignment horizontal="center" vertical="center" wrapText="1"/>
    </xf>
    <xf numFmtId="0" fontId="4" fillId="0" borderId="0" xfId="1" applyFont="1" applyFill="1" applyBorder="1" applyAlignment="1">
      <alignment horizontal="center" vertical="center"/>
    </xf>
    <xf numFmtId="0" fontId="5" fillId="2" borderId="1" xfId="1" applyFont="1" applyFill="1" applyBorder="1" applyAlignment="1">
      <alignment horizontal="center" vertical="center" wrapText="1"/>
    </xf>
    <xf numFmtId="0" fontId="7" fillId="2" borderId="5" xfId="3" applyFont="1" applyFill="1" applyBorder="1" applyAlignment="1">
      <alignment horizontal="center" vertical="center" wrapText="1"/>
    </xf>
    <xf numFmtId="0" fontId="7" fillId="2" borderId="7" xfId="3" applyFont="1" applyFill="1" applyBorder="1" applyAlignment="1">
      <alignment horizontal="center" vertical="center" wrapText="1"/>
    </xf>
    <xf numFmtId="0" fontId="2" fillId="6" borderId="0" xfId="1" applyFont="1" applyFill="1" applyAlignment="1">
      <alignment horizontal="left" wrapText="1"/>
    </xf>
    <xf numFmtId="0" fontId="2" fillId="0" borderId="0" xfId="1" applyFont="1" applyAlignment="1">
      <alignment horizontal="left" wrapText="1"/>
    </xf>
    <xf numFmtId="0" fontId="4" fillId="0" borderId="8" xfId="1" applyFont="1" applyFill="1" applyBorder="1" applyAlignment="1">
      <alignment horizontal="center"/>
    </xf>
    <xf numFmtId="0" fontId="2" fillId="0" borderId="0" xfId="1" applyFont="1" applyFill="1" applyAlignment="1">
      <alignment horizontal="left" wrapText="1"/>
    </xf>
    <xf numFmtId="0" fontId="5" fillId="0" borderId="1" xfId="4" applyFont="1" applyFill="1" applyBorder="1" applyAlignment="1">
      <alignment horizontal="center" vertical="center" wrapText="1"/>
    </xf>
    <xf numFmtId="0" fontId="5" fillId="0" borderId="2" xfId="4" applyFont="1" applyBorder="1" applyAlignment="1">
      <alignment horizontal="center"/>
    </xf>
    <xf numFmtId="0" fontId="5" fillId="0" borderId="3" xfId="4" applyFont="1" applyBorder="1" applyAlignment="1">
      <alignment horizontal="center"/>
    </xf>
    <xf numFmtId="0" fontId="5" fillId="0" borderId="4" xfId="4" applyFont="1" applyBorder="1" applyAlignment="1">
      <alignment horizontal="center"/>
    </xf>
    <xf numFmtId="0" fontId="5" fillId="2" borderId="1" xfId="4" applyFont="1" applyFill="1" applyBorder="1" applyAlignment="1">
      <alignment horizontal="center" vertical="center" wrapText="1"/>
    </xf>
    <xf numFmtId="183" fontId="2" fillId="0" borderId="1" xfId="59" applyNumberFormat="1" applyFont="1" applyFill="1" applyBorder="1"/>
    <xf numFmtId="183" fontId="2" fillId="0" borderId="1" xfId="59" applyNumberFormat="1" applyFont="1" applyBorder="1" applyAlignment="1">
      <alignment horizontal="center"/>
    </xf>
    <xf numFmtId="183" fontId="2" fillId="6" borderId="1" xfId="59" applyNumberFormat="1" applyFont="1" applyFill="1" applyBorder="1"/>
    <xf numFmtId="183" fontId="2" fillId="0" borderId="1" xfId="59" applyNumberFormat="1" applyFont="1" applyFill="1" applyBorder="1" applyAlignment="1">
      <alignment horizontal="center"/>
    </xf>
    <xf numFmtId="0" fontId="7" fillId="8" borderId="2" xfId="3" applyFont="1" applyFill="1" applyBorder="1" applyAlignment="1">
      <alignment horizontal="center" vertical="center" wrapText="1"/>
    </xf>
    <xf numFmtId="165" fontId="7" fillId="8" borderId="3" xfId="2" applyNumberFormat="1" applyFont="1" applyFill="1" applyBorder="1" applyAlignment="1">
      <alignment horizontal="center" vertical="center" wrapText="1"/>
    </xf>
    <xf numFmtId="0" fontId="7" fillId="8" borderId="4" xfId="3" applyFont="1" applyFill="1" applyBorder="1" applyAlignment="1">
      <alignment horizontal="center" vertical="center" wrapText="1"/>
    </xf>
    <xf numFmtId="165" fontId="7" fillId="8" borderId="5" xfId="2" applyNumberFormat="1" applyFont="1" applyFill="1" applyBorder="1" applyAlignment="1">
      <alignment horizontal="center" vertical="center" wrapText="1"/>
    </xf>
    <xf numFmtId="0" fontId="7" fillId="8" borderId="5" xfId="3" applyFont="1" applyFill="1" applyBorder="1" applyAlignment="1">
      <alignment horizontal="center" vertical="center" wrapText="1"/>
    </xf>
    <xf numFmtId="165" fontId="7" fillId="8" borderId="7" xfId="2" applyNumberFormat="1" applyFont="1" applyFill="1" applyBorder="1" applyAlignment="1">
      <alignment horizontal="center" vertical="center" wrapText="1"/>
    </xf>
    <xf numFmtId="0" fontId="7" fillId="8" borderId="7" xfId="3" applyFont="1" applyFill="1" applyBorder="1" applyAlignment="1">
      <alignment horizontal="center" vertical="center" wrapText="1"/>
    </xf>
    <xf numFmtId="49" fontId="2" fillId="0" borderId="1" xfId="59" applyNumberFormat="1" applyFont="1" applyBorder="1" applyAlignment="1">
      <alignment horizontal="center"/>
    </xf>
    <xf numFmtId="49" fontId="2" fillId="0" borderId="1" xfId="59" applyNumberFormat="1" applyFont="1" applyFill="1" applyBorder="1" applyAlignment="1">
      <alignment horizontal="center"/>
    </xf>
    <xf numFmtId="183" fontId="2" fillId="0" borderId="0" xfId="1" applyNumberFormat="1" applyFont="1" applyFill="1"/>
  </cellXfs>
  <cellStyles count="61">
    <cellStyle name="Cabecera 1" xfId="7"/>
    <cellStyle name="Cabecera 2" xfId="8"/>
    <cellStyle name="Comma" xfId="9"/>
    <cellStyle name="Comma [0]_PIB" xfId="10"/>
    <cellStyle name="Comma_confisGOBjul2500" xfId="11"/>
    <cellStyle name="Comma0" xfId="12"/>
    <cellStyle name="Currency" xfId="13"/>
    <cellStyle name="Currency [0]_PIB" xfId="14"/>
    <cellStyle name="Currency_confisGOBjul2500" xfId="15"/>
    <cellStyle name="Currency0" xfId="16"/>
    <cellStyle name="Date" xfId="17"/>
    <cellStyle name="Estilo 1" xfId="18"/>
    <cellStyle name="Euro" xfId="19"/>
    <cellStyle name="Fecha" xfId="20"/>
    <cellStyle name="Fijo" xfId="21"/>
    <cellStyle name="Fixed" xfId="22"/>
    <cellStyle name="Heading 1" xfId="23"/>
    <cellStyle name="Heading 2" xfId="24"/>
    <cellStyle name="Heading1" xfId="25"/>
    <cellStyle name="Heading2" xfId="26"/>
    <cellStyle name="Millares" xfId="59" builtinId="3"/>
    <cellStyle name="Millares [0] 2" xfId="27"/>
    <cellStyle name="Millares 2" xfId="2"/>
    <cellStyle name="Millares 2 2" xfId="28"/>
    <cellStyle name="Millares 2 3" xfId="5"/>
    <cellStyle name="Millares 2 4" xfId="29"/>
    <cellStyle name="Millares 3" xfId="30"/>
    <cellStyle name="Millares 4" xfId="31"/>
    <cellStyle name="Millares 4 2" xfId="32"/>
    <cellStyle name="Millares 5" xfId="33"/>
    <cellStyle name="Millares 6" xfId="34"/>
    <cellStyle name="Millares 8" xfId="35"/>
    <cellStyle name="Moneda 2" xfId="60"/>
    <cellStyle name="Monetario" xfId="36"/>
    <cellStyle name="Monetario0" xfId="37"/>
    <cellStyle name="Normal" xfId="0" builtinId="0"/>
    <cellStyle name="Normal 2" xfId="1"/>
    <cellStyle name="Normal 2 2" xfId="4"/>
    <cellStyle name="Normal 3" xfId="38"/>
    <cellStyle name="Normal 4" xfId="39"/>
    <cellStyle name="Normal 5" xfId="40"/>
    <cellStyle name="Normal 6" xfId="41"/>
    <cellStyle name="Normal_Hoja1" xfId="3"/>
    <cellStyle name="Percent" xfId="42"/>
    <cellStyle name="Porcentaje" xfId="43"/>
    <cellStyle name="Porcentual 2" xfId="6"/>
    <cellStyle name="Porcentual 3" xfId="44"/>
    <cellStyle name="Punto" xfId="45"/>
    <cellStyle name="Punto0" xfId="46"/>
    <cellStyle name="Resumen" xfId="47"/>
    <cellStyle name="Text" xfId="48"/>
    <cellStyle name="ДАТА" xfId="49"/>
    <cellStyle name="ДЕНЕЖНЫЙ_BOPENGC" xfId="50"/>
    <cellStyle name="ЗАГОЛОВОК1" xfId="51"/>
    <cellStyle name="ЗАГОЛОВОК2" xfId="52"/>
    <cellStyle name="ИТОГОВЫЙ" xfId="53"/>
    <cellStyle name="Обычный_BOPENGC" xfId="54"/>
    <cellStyle name="ПРОЦЕНТНЫЙ_BOPENGC" xfId="55"/>
    <cellStyle name="ТЕКСТ" xfId="56"/>
    <cellStyle name="ФИКСИРОВАННЫЙ" xfId="57"/>
    <cellStyle name="ФИНАНСОВЫЙ_BOPENGC" xfId="58"/>
  </cellStyles>
  <dxfs count="0"/>
  <tableStyles count="0" defaultTableStyle="TableStyleMedium9" defaultPivotStyle="PivotStyleLight16"/>
  <colors>
    <mruColors>
      <color rgb="FFFFFF99"/>
      <color rgb="FFFFFFCC"/>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theme" Target="theme/theme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castel\Ley%20715\Documents%20and%20Settings\rtorres\Mis%20documentos\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castel\Ley%20715\WINDOWS\TEMP\Distribuciones\Conpes%202004\Consejos\Consejos%20comunales\Ejercicios%20Finales\MAGDALEN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PREFCJ1\GOBIERNO\1998\EXCELL\PRESUPUESTO\INGRESOS\vari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castel\Ley%20715\WINDOWS\TEMP\Distribuciones\Conpes%202004\Consejos\Consejos%20comunales\Ejercicios%20Finales\Pr2201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ecDgp\Flujos\Regional\MODREG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sanchez\c\WINDOWS\TEMP\PROYECTO\FUNCIONAM972000sh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as-jcasteblanco\Consejos%20Anticorrupci&#243;n\1_Elabora\Consejos%20Anticorrupci&#243;n\Doc%20Base\Adicionales\Transferencias_Sectores%20x%20Mpios%2094-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PREFCJ1\RESTO\SOCIAL\MODESTS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oec2000go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OPREFCJ1\GOBIERNO\windows\TEMP\CUADRO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rtorres\Configuraci&#243;n%20local\Archivos%20temporales%20de%20Internet\OLKF0\Consejos%20comunales\Cifras%20soporte\Educaci&#243;n\COSTOS%20Y%20RECURSOS%20EDUCACION%20BASIC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rhenals\gobierno\Gobierno\GOB97\Tesoreria%201997%20Cierre%20ene2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sanchez\2001\ejecuaasepaoctu2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castel\Ley%20715\diego\ECOPETROL\Modelo\Modelo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PREFCJ1\GOBIERNO\1998\PRESUPUEST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castel\Ley%20715\conso992002\PROFIN\PROGYCON\EJEC\Ejecdisgas\EJECDISYGAS03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sanchez\c\WINDOWS\TEMP\PROYECTO\972000%20a%20julio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castel\Nombres%20Datamart\Documents%20and%20Settings\gcastel\Mis%20documentos\Variedades\Afros\Afros%20con%20Dpt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castel\Ley%20715\windows\TEMP\oec7MAR00adicionPPT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herreno\c\WINDOWS\TEMP\PROYECTO\972000%20a%20julio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gcastel\CONFIG~1\Temp\Directorio%20temporal%201%20para%20Env&#237;o%20datos%20Valle%20del%20Cauca.zip\Refomas%20y%20Tareas\Reforma%20SGP\Ley%20715\Cifras\Variedades\Otros\Varios1\Consejos%20comunales\ME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PREFCJ1\GOBIERNO\CARLOSJ\PRES9194\PAGOS.XLW"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PREFCJ1\GOBIERNO\modgobi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PREFCJ1\GOBIERNO\1999\Excell\PRESUPUESTO\24jul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ECDGP\Flujos\Gobierno\modgobie%20CHEQUE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PREFCJ1\CARBOCOL\MODCARB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PREFCJ1\CAFE\MODCAF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Hoja1"/>
      <sheetName val="Gráfico1"/>
      <sheetName val="% pib"/>
      <sheetName val="ASIG"/>
      <sheetName val="Crec ASIG"/>
      <sheetName val="Crec"/>
      <sheetName val="PER CAPITA"/>
      <sheetName val="P ca"/>
      <sheetName val="P po"/>
      <sheetName val="SGP 2003"/>
      <sheetName val="PERIODO"/>
      <sheetName val="2003 N"/>
      <sheetName val="03."/>
      <sheetName val="03"/>
      <sheetName val="SGP 03"/>
      <sheetName val="EF_SAL"/>
      <sheetName val="01-03"/>
      <sheetName val="DATOS"/>
      <sheetName val="Hoja3"/>
      <sheetName val="POB"/>
      <sheetName val="Hoja5"/>
      <sheetName val="POBLACIÓN"/>
      <sheetName val="Hoja4"/>
      <sheetName val="03-06"/>
      <sheetName val="D7_Icfes 02"/>
      <sheetName val="D8_MS"/>
      <sheetName val="D8_1_Bajo"/>
      <sheetName val="D9_Saber 97-99"/>
      <sheetName val="20 Magdale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ow r="3">
          <cell r="B3" t="str">
            <v>ANTIOQUIA</v>
          </cell>
          <cell r="C3">
            <v>146577967662</v>
          </cell>
          <cell r="D3">
            <v>28829002685</v>
          </cell>
          <cell r="E3">
            <v>16810213799</v>
          </cell>
          <cell r="F3">
            <v>6660856530</v>
          </cell>
          <cell r="G3">
            <v>1161400885</v>
          </cell>
          <cell r="H3">
            <v>0</v>
          </cell>
          <cell r="I3">
            <v>0</v>
          </cell>
          <cell r="J3">
            <v>0</v>
          </cell>
          <cell r="K3">
            <v>15542331209.41</v>
          </cell>
          <cell r="L3">
            <v>2653568743.0700002</v>
          </cell>
          <cell r="M3">
            <v>1137243747.03</v>
          </cell>
          <cell r="N3">
            <v>18574981201.489998</v>
          </cell>
          <cell r="O3" t="str">
            <v>MEDELLIN</v>
          </cell>
        </row>
        <row r="4">
          <cell r="B4" t="str">
            <v>ATLANTICO</v>
          </cell>
          <cell r="C4">
            <v>84159041136</v>
          </cell>
          <cell r="D4">
            <v>22399705766</v>
          </cell>
          <cell r="E4">
            <v>24988004961</v>
          </cell>
          <cell r="F4">
            <v>4633276047</v>
          </cell>
          <cell r="G4">
            <v>842195327</v>
          </cell>
          <cell r="H4">
            <v>0</v>
          </cell>
          <cell r="I4">
            <v>46977757</v>
          </cell>
          <cell r="J4">
            <v>0</v>
          </cell>
          <cell r="K4">
            <v>11270594749.67</v>
          </cell>
          <cell r="L4">
            <v>1924247884.0900002</v>
          </cell>
          <cell r="M4">
            <v>824677664.61000001</v>
          </cell>
          <cell r="N4">
            <v>13469735188.629999</v>
          </cell>
          <cell r="O4" t="str">
            <v>BARRANQUILLA</v>
          </cell>
        </row>
        <row r="5">
          <cell r="B5" t="str">
            <v>BOGOTA</v>
          </cell>
          <cell r="C5">
            <v>456123269824</v>
          </cell>
          <cell r="D5">
            <v>141918774311</v>
          </cell>
          <cell r="E5">
            <v>91841604376</v>
          </cell>
          <cell r="F5">
            <v>28222097403</v>
          </cell>
          <cell r="G5">
            <v>3782173445</v>
          </cell>
          <cell r="H5">
            <v>0</v>
          </cell>
          <cell r="I5">
            <v>0</v>
          </cell>
        </row>
        <row r="6">
          <cell r="B6" t="str">
            <v>BOLIVAR</v>
          </cell>
          <cell r="C6">
            <v>83180589543</v>
          </cell>
          <cell r="D6">
            <v>20774253678</v>
          </cell>
          <cell r="E6">
            <v>23322758044</v>
          </cell>
          <cell r="F6">
            <v>3671571903</v>
          </cell>
          <cell r="G6">
            <v>615781803</v>
          </cell>
          <cell r="H6">
            <v>0</v>
          </cell>
          <cell r="I6">
            <v>0</v>
          </cell>
          <cell r="J6">
            <v>0</v>
          </cell>
          <cell r="K6">
            <v>8240638397.6299992</v>
          </cell>
          <cell r="L6">
            <v>1406938263.0100002</v>
          </cell>
          <cell r="M6">
            <v>602973541.28999996</v>
          </cell>
          <cell r="N6">
            <v>9848567841.0699997</v>
          </cell>
          <cell r="O6" t="str">
            <v>CARTAGENA</v>
          </cell>
        </row>
        <row r="7">
          <cell r="B7" t="str">
            <v>BOYACA</v>
          </cell>
          <cell r="C7">
            <v>21568281852</v>
          </cell>
          <cell r="D7">
            <v>2468125434</v>
          </cell>
          <cell r="E7">
            <v>0</v>
          </cell>
          <cell r="F7">
            <v>357128066</v>
          </cell>
          <cell r="G7">
            <v>83770818</v>
          </cell>
          <cell r="H7">
            <v>0</v>
          </cell>
          <cell r="I7">
            <v>0</v>
          </cell>
          <cell r="J7">
            <v>0</v>
          </cell>
          <cell r="K7">
            <v>1121054594.1799998</v>
          </cell>
          <cell r="L7">
            <v>191399564.86000001</v>
          </cell>
          <cell r="M7">
            <v>82028384.939999998</v>
          </cell>
          <cell r="N7">
            <v>1339796954.02</v>
          </cell>
          <cell r="O7" t="str">
            <v>TUNJA</v>
          </cell>
        </row>
        <row r="8">
          <cell r="B8" t="str">
            <v>CALDAS</v>
          </cell>
          <cell r="C8">
            <v>56985285191</v>
          </cell>
          <cell r="D8">
            <v>6412715881</v>
          </cell>
          <cell r="E8">
            <v>3107794932</v>
          </cell>
          <cell r="F8">
            <v>910741585</v>
          </cell>
          <cell r="G8">
            <v>242227470</v>
          </cell>
          <cell r="H8">
            <v>0</v>
          </cell>
          <cell r="I8">
            <v>0</v>
          </cell>
          <cell r="J8">
            <v>0</v>
          </cell>
          <cell r="K8">
            <v>3241584898.71</v>
          </cell>
          <cell r="L8">
            <v>553441324.17000008</v>
          </cell>
          <cell r="M8">
            <v>237189138.92999998</v>
          </cell>
          <cell r="N8">
            <v>3874089269.1900001</v>
          </cell>
          <cell r="O8" t="str">
            <v>MANIZALES</v>
          </cell>
        </row>
        <row r="9">
          <cell r="B9" t="str">
            <v>CAQUETA</v>
          </cell>
          <cell r="C9">
            <v>24416070990</v>
          </cell>
          <cell r="D9">
            <v>3238340247</v>
          </cell>
          <cell r="E9">
            <v>0</v>
          </cell>
          <cell r="F9">
            <v>553914866</v>
          </cell>
          <cell r="G9">
            <v>103791298</v>
          </cell>
          <cell r="H9">
            <v>10680584</v>
          </cell>
          <cell r="I9">
            <v>0</v>
          </cell>
          <cell r="J9">
            <v>948569428.80000007</v>
          </cell>
          <cell r="K9">
            <v>1000063197.7919998</v>
          </cell>
          <cell r="L9">
            <v>170742497.18400002</v>
          </cell>
          <cell r="M9">
            <v>73175355.93599999</v>
          </cell>
          <cell r="N9">
            <v>1195197480.2879999</v>
          </cell>
          <cell r="O9" t="str">
            <v>FLORENCIA</v>
          </cell>
        </row>
        <row r="10">
          <cell r="B10" t="str">
            <v>CAUCA</v>
          </cell>
          <cell r="C10">
            <v>32141440277</v>
          </cell>
          <cell r="D10">
            <v>5548611078</v>
          </cell>
          <cell r="E10">
            <v>0</v>
          </cell>
          <cell r="F10">
            <v>579419703</v>
          </cell>
          <cell r="G10">
            <v>152856060</v>
          </cell>
          <cell r="H10">
            <v>207149486</v>
          </cell>
          <cell r="I10">
            <v>0</v>
          </cell>
          <cell r="J10">
            <v>0</v>
          </cell>
          <cell r="K10">
            <v>2045580933.8999999</v>
          </cell>
          <cell r="L10">
            <v>349245525.30000001</v>
          </cell>
          <cell r="M10">
            <v>149676653.69999999</v>
          </cell>
          <cell r="N10">
            <v>2444718677.0999999</v>
          </cell>
          <cell r="O10" t="str">
            <v>POPAYAN</v>
          </cell>
        </row>
        <row r="11">
          <cell r="B11" t="str">
            <v>CESAR</v>
          </cell>
          <cell r="C11">
            <v>37623034593</v>
          </cell>
          <cell r="D11">
            <v>10438394164</v>
          </cell>
          <cell r="E11">
            <v>3382984100</v>
          </cell>
          <cell r="F11">
            <v>1533569096</v>
          </cell>
          <cell r="G11">
            <v>254199217</v>
          </cell>
          <cell r="H11">
            <v>1283554935</v>
          </cell>
          <cell r="I11">
            <v>0</v>
          </cell>
          <cell r="J11">
            <v>0</v>
          </cell>
          <cell r="K11">
            <v>3401795607.7799997</v>
          </cell>
          <cell r="L11">
            <v>580794372.06000006</v>
          </cell>
          <cell r="M11">
            <v>248911873.73999998</v>
          </cell>
          <cell r="N11">
            <v>4065560604.4200001</v>
          </cell>
          <cell r="O11" t="str">
            <v>VALLEDUPAR</v>
          </cell>
        </row>
        <row r="12">
          <cell r="B12" t="str">
            <v>CORDOBA</v>
          </cell>
          <cell r="C12">
            <v>38527833968</v>
          </cell>
          <cell r="D12">
            <v>9212158916</v>
          </cell>
          <cell r="E12">
            <v>0</v>
          </cell>
          <cell r="F12">
            <v>714809906</v>
          </cell>
          <cell r="G12">
            <v>251827739</v>
          </cell>
          <cell r="H12">
            <v>0</v>
          </cell>
          <cell r="I12">
            <v>0</v>
          </cell>
          <cell r="J12">
            <v>0</v>
          </cell>
          <cell r="K12">
            <v>3370059529.0799999</v>
          </cell>
          <cell r="L12">
            <v>575376017.16000009</v>
          </cell>
          <cell r="M12">
            <v>246589721.63999999</v>
          </cell>
          <cell r="N12">
            <v>4027632120.1199999</v>
          </cell>
          <cell r="O12" t="str">
            <v>MONTERIA</v>
          </cell>
        </row>
        <row r="13">
          <cell r="B13" t="str">
            <v>CHOCO</v>
          </cell>
          <cell r="C13">
            <v>1271888919</v>
          </cell>
          <cell r="D13">
            <v>4142068068</v>
          </cell>
          <cell r="E13">
            <v>1417187743</v>
          </cell>
          <cell r="F13">
            <v>685780949</v>
          </cell>
          <cell r="G13">
            <v>115025206</v>
          </cell>
          <cell r="H13">
            <v>218368586</v>
          </cell>
          <cell r="I13">
            <v>0</v>
          </cell>
          <cell r="J13">
            <v>1051238360.4800001</v>
          </cell>
          <cell r="K13">
            <v>1108305585.7632</v>
          </cell>
          <cell r="L13">
            <v>189222904.88640001</v>
          </cell>
          <cell r="M13">
            <v>81095530.665600002</v>
          </cell>
          <cell r="N13">
            <v>1324560334.2047999</v>
          </cell>
          <cell r="O13" t="str">
            <v>QUIBDO</v>
          </cell>
        </row>
        <row r="14">
          <cell r="B14" t="str">
            <v>HUILA</v>
          </cell>
          <cell r="C14">
            <v>45268639338</v>
          </cell>
          <cell r="D14">
            <v>7018308140</v>
          </cell>
          <cell r="E14">
            <v>3223694943</v>
          </cell>
          <cell r="F14">
            <v>1305479443</v>
          </cell>
          <cell r="G14">
            <v>231705710</v>
          </cell>
          <cell r="H14">
            <v>11308854</v>
          </cell>
          <cell r="I14">
            <v>93955522</v>
          </cell>
          <cell r="J14">
            <v>0</v>
          </cell>
          <cell r="K14">
            <v>3100778493.3399997</v>
          </cell>
          <cell r="L14">
            <v>529401206.18000007</v>
          </cell>
          <cell r="M14">
            <v>226886231.22</v>
          </cell>
          <cell r="N14">
            <v>3705808443.2599998</v>
          </cell>
          <cell r="O14" t="str">
            <v>NEIVA</v>
          </cell>
        </row>
        <row r="15">
          <cell r="B15" t="str">
            <v>GUAJIRA</v>
          </cell>
          <cell r="C15">
            <v>720612358</v>
          </cell>
          <cell r="D15">
            <v>4605216074</v>
          </cell>
          <cell r="E15">
            <v>0</v>
          </cell>
          <cell r="F15">
            <v>481245890</v>
          </cell>
          <cell r="G15">
            <v>109351448</v>
          </cell>
          <cell r="H15">
            <v>383424004</v>
          </cell>
          <cell r="I15">
            <v>0</v>
          </cell>
          <cell r="J15">
            <v>999384752.80000007</v>
          </cell>
          <cell r="K15">
            <v>1053637067.9519999</v>
          </cell>
          <cell r="L15">
            <v>179889255.50400001</v>
          </cell>
          <cell r="M15">
            <v>77095395.215999991</v>
          </cell>
          <cell r="N15">
            <v>1259224788.5279999</v>
          </cell>
          <cell r="O15" t="str">
            <v>RIOHACHA</v>
          </cell>
        </row>
        <row r="16">
          <cell r="B16" t="str">
            <v>MAGDALENA</v>
          </cell>
          <cell r="C16">
            <v>39959453680</v>
          </cell>
          <cell r="D16">
            <v>9157438775</v>
          </cell>
          <cell r="E16">
            <v>9609051890</v>
          </cell>
          <cell r="F16">
            <v>1566931203</v>
          </cell>
          <cell r="G16">
            <v>269740455</v>
          </cell>
          <cell r="H16">
            <v>171876631</v>
          </cell>
          <cell r="I16">
            <v>0</v>
          </cell>
          <cell r="J16">
            <v>0</v>
          </cell>
          <cell r="K16">
            <v>3609774663.6799998</v>
          </cell>
          <cell r="L16">
            <v>616302991.36000001</v>
          </cell>
          <cell r="M16">
            <v>264129853.44</v>
          </cell>
          <cell r="N16">
            <v>4314120939.5199995</v>
          </cell>
          <cell r="O16" t="str">
            <v>SANTA MARTA</v>
          </cell>
        </row>
        <row r="17">
          <cell r="B17" t="str">
            <v>META</v>
          </cell>
          <cell r="C17">
            <v>37002230743</v>
          </cell>
          <cell r="D17">
            <v>6367872065</v>
          </cell>
          <cell r="E17">
            <v>2562426658</v>
          </cell>
          <cell r="F17">
            <v>1257779595</v>
          </cell>
          <cell r="G17">
            <v>228649576</v>
          </cell>
          <cell r="H17">
            <v>0</v>
          </cell>
          <cell r="I17">
            <v>0</v>
          </cell>
          <cell r="J17">
            <v>0</v>
          </cell>
          <cell r="K17">
            <v>3059880082.3199997</v>
          </cell>
          <cell r="L17">
            <v>522418550.64000005</v>
          </cell>
          <cell r="M17">
            <v>223893664.56</v>
          </cell>
          <cell r="N17">
            <v>3656929854.48</v>
          </cell>
          <cell r="O17" t="str">
            <v>VILLAVICENCIO</v>
          </cell>
        </row>
        <row r="18">
          <cell r="B18" t="str">
            <v>NARIÑO</v>
          </cell>
          <cell r="C18">
            <v>56647800998</v>
          </cell>
          <cell r="D18">
            <v>12938003305</v>
          </cell>
          <cell r="E18">
            <v>3843211975</v>
          </cell>
          <cell r="F18">
            <v>1092760074</v>
          </cell>
          <cell r="G18">
            <v>259738296</v>
          </cell>
          <cell r="H18">
            <v>0</v>
          </cell>
          <cell r="I18">
            <v>0</v>
          </cell>
          <cell r="J18">
            <v>0</v>
          </cell>
          <cell r="K18">
            <v>3475921778.77</v>
          </cell>
          <cell r="L18">
            <v>593450059.79000008</v>
          </cell>
          <cell r="M18">
            <v>254335739.91</v>
          </cell>
          <cell r="N18">
            <v>4154150418.5299997</v>
          </cell>
          <cell r="O18" t="str">
            <v>PASTO</v>
          </cell>
        </row>
        <row r="19">
          <cell r="B19" t="str">
            <v>NORTE DE SANTANDER</v>
          </cell>
          <cell r="C19">
            <v>44920884217</v>
          </cell>
          <cell r="D19">
            <v>12586094807</v>
          </cell>
          <cell r="E19">
            <v>7828107741</v>
          </cell>
          <cell r="F19">
            <v>2463430722</v>
          </cell>
          <cell r="G19">
            <v>452308649</v>
          </cell>
          <cell r="H19">
            <v>0</v>
          </cell>
          <cell r="I19">
            <v>0</v>
          </cell>
          <cell r="J19">
            <v>0</v>
          </cell>
          <cell r="K19">
            <v>6052975265.8699999</v>
          </cell>
          <cell r="L19">
            <v>1033434801.4900001</v>
          </cell>
          <cell r="M19">
            <v>442900629.20999998</v>
          </cell>
          <cell r="N19">
            <v>7234043610.4300003</v>
          </cell>
          <cell r="O19" t="str">
            <v>CUCUTA</v>
          </cell>
        </row>
        <row r="20">
          <cell r="B20" t="str">
            <v>QUINDIO</v>
          </cell>
          <cell r="C20">
            <v>33106726383</v>
          </cell>
          <cell r="D20">
            <v>9788472691</v>
          </cell>
          <cell r="E20">
            <v>2489625709</v>
          </cell>
          <cell r="F20">
            <v>1010717377</v>
          </cell>
          <cell r="G20">
            <v>195296756</v>
          </cell>
          <cell r="H20">
            <v>0</v>
          </cell>
          <cell r="I20">
            <v>0</v>
          </cell>
          <cell r="J20">
            <v>0</v>
          </cell>
          <cell r="K20">
            <v>2613539305.9200001</v>
          </cell>
          <cell r="L20">
            <v>446214027.84000003</v>
          </cell>
          <cell r="M20">
            <v>191234583.35999998</v>
          </cell>
          <cell r="N20">
            <v>3123498194.8800001</v>
          </cell>
          <cell r="O20" t="str">
            <v>ARMENIA</v>
          </cell>
        </row>
        <row r="21">
          <cell r="B21" t="str">
            <v>RISARALDA</v>
          </cell>
          <cell r="C21">
            <v>48108898913</v>
          </cell>
          <cell r="D21">
            <v>10264466392</v>
          </cell>
          <cell r="E21">
            <v>4444824925</v>
          </cell>
          <cell r="F21">
            <v>1822600514</v>
          </cell>
          <cell r="G21">
            <v>315239262</v>
          </cell>
          <cell r="H21">
            <v>0</v>
          </cell>
          <cell r="I21">
            <v>0</v>
          </cell>
          <cell r="J21">
            <v>0</v>
          </cell>
          <cell r="K21">
            <v>4218657898.6899996</v>
          </cell>
          <cell r="L21">
            <v>720258665.63000011</v>
          </cell>
          <cell r="M21">
            <v>308682285.26999998</v>
          </cell>
          <cell r="N21">
            <v>5041810659.4099998</v>
          </cell>
          <cell r="O21" t="str">
            <v>PEREIRA</v>
          </cell>
        </row>
        <row r="22">
          <cell r="B22" t="str">
            <v>SANTANDER</v>
          </cell>
          <cell r="C22">
            <v>55218734398</v>
          </cell>
          <cell r="D22">
            <v>8268578464</v>
          </cell>
          <cell r="E22">
            <v>3476445438</v>
          </cell>
          <cell r="F22">
            <v>1813723242</v>
          </cell>
          <cell r="G22">
            <v>333041719</v>
          </cell>
          <cell r="H22">
            <v>0</v>
          </cell>
          <cell r="I22">
            <v>0</v>
          </cell>
          <cell r="J22">
            <v>0</v>
          </cell>
          <cell r="K22">
            <v>4456897494.9499998</v>
          </cell>
          <cell r="L22">
            <v>760933718.6500001</v>
          </cell>
          <cell r="M22">
            <v>326114450.84999996</v>
          </cell>
          <cell r="N22">
            <v>5326536030.5500002</v>
          </cell>
          <cell r="O22" t="str">
            <v>BUCARAMANGA</v>
          </cell>
        </row>
        <row r="23">
          <cell r="B23" t="str">
            <v>SUCRE</v>
          </cell>
          <cell r="C23">
            <v>18715775681</v>
          </cell>
          <cell r="D23">
            <v>6506420000</v>
          </cell>
          <cell r="E23">
            <v>2942263193</v>
          </cell>
          <cell r="F23">
            <v>908755396</v>
          </cell>
          <cell r="G23">
            <v>184310989</v>
          </cell>
          <cell r="H23">
            <v>130231327</v>
          </cell>
          <cell r="I23">
            <v>0</v>
          </cell>
          <cell r="J23">
            <v>1684454990.1200001</v>
          </cell>
          <cell r="K23">
            <v>1775896832.4408</v>
          </cell>
          <cell r="L23">
            <v>303201898.22160006</v>
          </cell>
          <cell r="M23">
            <v>129943670.6664</v>
          </cell>
          <cell r="N23">
            <v>2122413287.5511999</v>
          </cell>
          <cell r="O23" t="str">
            <v>SINCELEJO</v>
          </cell>
        </row>
        <row r="24">
          <cell r="B24" t="str">
            <v xml:space="preserve">TOLIMA </v>
          </cell>
          <cell r="C24">
            <v>45219146584</v>
          </cell>
          <cell r="D24">
            <v>7652503621</v>
          </cell>
          <cell r="E24">
            <v>4128912157</v>
          </cell>
          <cell r="F24">
            <v>1640903484</v>
          </cell>
          <cell r="G24">
            <v>295485342</v>
          </cell>
          <cell r="H24">
            <v>0</v>
          </cell>
          <cell r="I24">
            <v>0</v>
          </cell>
          <cell r="J24">
            <v>0</v>
          </cell>
          <cell r="K24">
            <v>3954303039.1899996</v>
          </cell>
          <cell r="L24">
            <v>675124909.13000011</v>
          </cell>
          <cell r="M24">
            <v>289339246.76999998</v>
          </cell>
          <cell r="N24">
            <v>4725874363.9099998</v>
          </cell>
          <cell r="O24" t="str">
            <v>IBAGUE</v>
          </cell>
        </row>
        <row r="25">
          <cell r="B25" t="str">
            <v>VALLE DEL CAUCA</v>
          </cell>
          <cell r="C25">
            <v>84907273388</v>
          </cell>
          <cell r="D25">
            <v>34045225298</v>
          </cell>
          <cell r="E25">
            <v>23072323610</v>
          </cell>
          <cell r="F25">
            <v>8256567383</v>
          </cell>
          <cell r="G25">
            <v>1347943880</v>
          </cell>
          <cell r="H25">
            <v>0</v>
          </cell>
          <cell r="I25">
            <v>0</v>
          </cell>
          <cell r="J25">
            <v>0</v>
          </cell>
          <cell r="K25">
            <v>18038724179.629997</v>
          </cell>
          <cell r="L25">
            <v>3079782177.0100002</v>
          </cell>
          <cell r="M25">
            <v>1319906647.29</v>
          </cell>
          <cell r="N25">
            <v>21558475239.07</v>
          </cell>
          <cell r="O25" t="str">
            <v>CALI</v>
          </cell>
        </row>
        <row r="26">
          <cell r="B26" t="str">
            <v>ARAUCA</v>
          </cell>
          <cell r="C26">
            <v>542605477</v>
          </cell>
          <cell r="D26">
            <v>2542550015</v>
          </cell>
          <cell r="E26">
            <v>0</v>
          </cell>
          <cell r="F26">
            <v>411971319</v>
          </cell>
          <cell r="G26">
            <v>71998918</v>
          </cell>
          <cell r="H26">
            <v>40478517</v>
          </cell>
          <cell r="I26">
            <v>0</v>
          </cell>
          <cell r="J26">
            <v>658012514.04000008</v>
          </cell>
          <cell r="K26">
            <v>693733193.37360001</v>
          </cell>
          <cell r="L26">
            <v>118442252.52720001</v>
          </cell>
          <cell r="M26">
            <v>50760965.368799999</v>
          </cell>
          <cell r="N26">
            <v>829095767.6904</v>
          </cell>
          <cell r="O26" t="str">
            <v>ARAUCA</v>
          </cell>
        </row>
        <row r="27">
          <cell r="B27" t="str">
            <v>CASANARE</v>
          </cell>
          <cell r="C27">
            <v>513807529</v>
          </cell>
          <cell r="D27">
            <v>3171860934</v>
          </cell>
          <cell r="E27">
            <v>0</v>
          </cell>
          <cell r="F27">
            <v>387887825</v>
          </cell>
          <cell r="G27">
            <v>104426596</v>
          </cell>
          <cell r="H27">
            <v>0</v>
          </cell>
          <cell r="I27">
            <v>0</v>
          </cell>
          <cell r="J27">
            <v>954375544.08000004</v>
          </cell>
          <cell r="K27">
            <v>1006184502.1872</v>
          </cell>
          <cell r="L27">
            <v>171787597.93440002</v>
          </cell>
          <cell r="M27">
            <v>73623256.257599995</v>
          </cell>
          <cell r="N27">
            <v>1202513185.5408001</v>
          </cell>
          <cell r="O27" t="str">
            <v>YOPAL</v>
          </cell>
        </row>
        <row r="28">
          <cell r="B28" t="str">
            <v>PUTUMAYO</v>
          </cell>
          <cell r="C28">
            <v>220058799</v>
          </cell>
          <cell r="D28">
            <v>1811283769</v>
          </cell>
          <cell r="E28">
            <v>0</v>
          </cell>
          <cell r="F28">
            <v>182641981</v>
          </cell>
          <cell r="G28">
            <v>57732922</v>
          </cell>
          <cell r="H28">
            <v>262706475</v>
          </cell>
          <cell r="I28">
            <v>0</v>
          </cell>
          <cell r="J28">
            <v>527632719.32000005</v>
          </cell>
          <cell r="K28">
            <v>556275638.36879992</v>
          </cell>
          <cell r="L28">
            <v>94973889.477599993</v>
          </cell>
          <cell r="M28">
            <v>40703095.490399994</v>
          </cell>
          <cell r="N28">
            <v>664817226.34319985</v>
          </cell>
          <cell r="O28" t="str">
            <v>MOCOA</v>
          </cell>
        </row>
        <row r="29">
          <cell r="B29" t="str">
            <v>SAN ANDRES</v>
          </cell>
        </row>
        <row r="30">
          <cell r="B30" t="str">
            <v>AMAZONAS</v>
          </cell>
          <cell r="C30">
            <v>415923815</v>
          </cell>
          <cell r="D30">
            <v>1739709510</v>
          </cell>
          <cell r="E30">
            <v>0</v>
          </cell>
          <cell r="F30">
            <v>349955695</v>
          </cell>
          <cell r="G30">
            <v>64483737</v>
          </cell>
          <cell r="H30">
            <v>319430251</v>
          </cell>
          <cell r="I30">
            <v>0</v>
          </cell>
          <cell r="J30">
            <v>589329767.32000005</v>
          </cell>
          <cell r="K30">
            <v>621321954.68879986</v>
          </cell>
          <cell r="L30">
            <v>106079358.11759999</v>
          </cell>
          <cell r="M30">
            <v>45462582.050399996</v>
          </cell>
          <cell r="N30">
            <v>742555506.82319987</v>
          </cell>
          <cell r="O30" t="str">
            <v>LETICIA</v>
          </cell>
        </row>
        <row r="31">
          <cell r="B31" t="str">
            <v>GUAINIA</v>
          </cell>
          <cell r="C31">
            <v>471931032</v>
          </cell>
          <cell r="D31">
            <v>1497785961</v>
          </cell>
          <cell r="E31">
            <v>0</v>
          </cell>
          <cell r="F31">
            <v>441149817</v>
          </cell>
          <cell r="G31">
            <v>63883324</v>
          </cell>
          <cell r="H31">
            <v>552697804</v>
          </cell>
          <cell r="I31">
            <v>0</v>
          </cell>
          <cell r="J31">
            <v>583842474.88000011</v>
          </cell>
          <cell r="K31">
            <v>615536780.65919995</v>
          </cell>
          <cell r="L31">
            <v>105091645.47840001</v>
          </cell>
          <cell r="M31">
            <v>45039276.633599997</v>
          </cell>
          <cell r="N31">
            <v>735641518.34879994</v>
          </cell>
          <cell r="O31" t="str">
            <v>INIRIDA</v>
          </cell>
        </row>
        <row r="32">
          <cell r="B32" t="str">
            <v>GUAVIARE</v>
          </cell>
          <cell r="C32">
            <v>805021474</v>
          </cell>
          <cell r="D32">
            <v>2744380167</v>
          </cell>
          <cell r="E32">
            <v>0</v>
          </cell>
          <cell r="F32">
            <v>621143966</v>
          </cell>
          <cell r="G32">
            <v>80677825</v>
          </cell>
          <cell r="H32">
            <v>239011734</v>
          </cell>
          <cell r="I32">
            <v>0</v>
          </cell>
          <cell r="J32">
            <v>737330782.44000006</v>
          </cell>
          <cell r="K32">
            <v>777357310.62959993</v>
          </cell>
          <cell r="L32">
            <v>132719540.8392</v>
          </cell>
          <cell r="M32">
            <v>56879803.216799997</v>
          </cell>
          <cell r="N32">
            <v>929036785.8743999</v>
          </cell>
          <cell r="O32" t="str">
            <v>SAN JOSE DEL GUAVIAR</v>
          </cell>
        </row>
        <row r="33">
          <cell r="B33" t="str">
            <v>VAUPES</v>
          </cell>
          <cell r="C33">
            <v>490133031</v>
          </cell>
          <cell r="D33">
            <v>1643201917</v>
          </cell>
          <cell r="E33">
            <v>0</v>
          </cell>
          <cell r="F33">
            <v>402271830</v>
          </cell>
          <cell r="G33">
            <v>53162041</v>
          </cell>
          <cell r="H33">
            <v>1216509587</v>
          </cell>
          <cell r="I33">
            <v>0</v>
          </cell>
          <cell r="J33">
            <v>485858524.76000005</v>
          </cell>
          <cell r="K33">
            <v>512233701.81839997</v>
          </cell>
          <cell r="L33">
            <v>87454534.456800014</v>
          </cell>
          <cell r="M33">
            <v>37480514.767200001</v>
          </cell>
          <cell r="N33">
            <v>612181741.19760001</v>
          </cell>
          <cell r="O33" t="str">
            <v>MITU</v>
          </cell>
        </row>
        <row r="34">
          <cell r="B34" t="str">
            <v>VICHADA</v>
          </cell>
          <cell r="C34">
            <v>221097330</v>
          </cell>
          <cell r="D34">
            <v>868530330</v>
          </cell>
          <cell r="E34">
            <v>0</v>
          </cell>
          <cell r="F34">
            <v>328184345</v>
          </cell>
          <cell r="G34">
            <v>36262509</v>
          </cell>
          <cell r="H34">
            <v>129782564</v>
          </cell>
          <cell r="I34">
            <v>0</v>
          </cell>
          <cell r="J34">
            <v>331410326.52000004</v>
          </cell>
          <cell r="K34">
            <v>349401172.8168</v>
          </cell>
          <cell r="L34">
            <v>59653858.773600005</v>
          </cell>
          <cell r="M34">
            <v>25565939.474399999</v>
          </cell>
          <cell r="N34">
            <v>417577011.4152</v>
          </cell>
          <cell r="O34" t="str">
            <v>PUERTO CARRENO</v>
          </cell>
        </row>
        <row r="39">
          <cell r="B39" t="str">
            <v>ANTIOQUIA</v>
          </cell>
          <cell r="C39">
            <v>79267064547</v>
          </cell>
          <cell r="D39">
            <v>109933322400</v>
          </cell>
          <cell r="E39">
            <v>49468571276</v>
          </cell>
          <cell r="F39">
            <v>14433086854</v>
          </cell>
          <cell r="G39">
            <v>5530701195</v>
          </cell>
          <cell r="H39">
            <v>1136360329</v>
          </cell>
          <cell r="I39">
            <v>704666417</v>
          </cell>
          <cell r="J39">
            <v>44764597399.200005</v>
          </cell>
          <cell r="K39">
            <v>55660570785.937988</v>
          </cell>
          <cell r="L39">
            <v>9503024280.5259972</v>
          </cell>
          <cell r="M39">
            <v>4072724691.6540027</v>
          </cell>
          <cell r="N39">
            <v>66521169963.682014</v>
          </cell>
        </row>
        <row r="40">
          <cell r="B40" t="str">
            <v>ATLANTICO</v>
          </cell>
          <cell r="C40">
            <v>24074055744</v>
          </cell>
          <cell r="D40">
            <v>29665613381</v>
          </cell>
          <cell r="E40">
            <v>13080280414</v>
          </cell>
          <cell r="F40">
            <v>3147953348</v>
          </cell>
          <cell r="G40">
            <v>1119371540</v>
          </cell>
          <cell r="H40">
            <v>0</v>
          </cell>
          <cell r="I40">
            <v>298644340</v>
          </cell>
          <cell r="J40">
            <v>8052953883.5200005</v>
          </cell>
          <cell r="K40">
            <v>11678166629.4168</v>
          </cell>
          <cell r="L40">
            <v>1993833326.9736001</v>
          </cell>
          <cell r="M40">
            <v>854499997.2744</v>
          </cell>
          <cell r="N40">
            <v>13956833288.815199</v>
          </cell>
        </row>
        <row r="41">
          <cell r="B41" t="str">
            <v>BOGOTA</v>
          </cell>
        </row>
        <row r="42">
          <cell r="B42" t="str">
            <v>BOLIVAR</v>
          </cell>
          <cell r="C42">
            <v>18875285124</v>
          </cell>
          <cell r="D42">
            <v>46786759448</v>
          </cell>
          <cell r="E42">
            <v>16211934856</v>
          </cell>
          <cell r="F42">
            <v>5139235603</v>
          </cell>
          <cell r="G42">
            <v>2411604855</v>
          </cell>
          <cell r="H42">
            <v>0</v>
          </cell>
          <cell r="I42">
            <v>2385799155</v>
          </cell>
          <cell r="J42">
            <v>21455919877</v>
          </cell>
          <cell r="K42">
            <v>23476133634.430004</v>
          </cell>
          <cell r="L42">
            <v>4008120376.6100011</v>
          </cell>
          <cell r="M42">
            <v>1717765875.6899998</v>
          </cell>
          <cell r="N42">
            <v>28056842636.27</v>
          </cell>
        </row>
        <row r="43">
          <cell r="B43" t="str">
            <v>BOYACA</v>
          </cell>
          <cell r="C43">
            <v>35220532388</v>
          </cell>
          <cell r="D43">
            <v>56869781879</v>
          </cell>
          <cell r="E43">
            <v>465189624</v>
          </cell>
          <cell r="F43">
            <v>4150725212</v>
          </cell>
          <cell r="G43">
            <v>4288681770</v>
          </cell>
          <cell r="H43">
            <v>246012452</v>
          </cell>
          <cell r="I43">
            <v>201333262</v>
          </cell>
          <cell r="J43">
            <v>39195120446.439995</v>
          </cell>
          <cell r="K43">
            <v>41322855556.38961</v>
          </cell>
          <cell r="L43">
            <v>7055121680.3592024</v>
          </cell>
          <cell r="M43">
            <v>3023623577.2967987</v>
          </cell>
          <cell r="N43">
            <v>49385851762.514412</v>
          </cell>
        </row>
        <row r="44">
          <cell r="B44" t="str">
            <v>CALDAS</v>
          </cell>
          <cell r="C44">
            <v>5567690446</v>
          </cell>
          <cell r="D44">
            <v>23953958958</v>
          </cell>
          <cell r="E44">
            <v>8496511796</v>
          </cell>
          <cell r="F44">
            <v>2253276503</v>
          </cell>
          <cell r="G44">
            <v>1045092395</v>
          </cell>
          <cell r="H44">
            <v>3940686875</v>
          </cell>
          <cell r="I44">
            <v>201333262</v>
          </cell>
          <cell r="J44">
            <v>8864205778.9600029</v>
          </cell>
          <cell r="K44">
            <v>10351520088.5364</v>
          </cell>
          <cell r="L44">
            <v>1767332698.0428002</v>
          </cell>
          <cell r="M44">
            <v>757428299.16120005</v>
          </cell>
          <cell r="N44">
            <v>12371328886.299601</v>
          </cell>
        </row>
        <row r="45">
          <cell r="B45" t="str">
            <v>CAQUETA</v>
          </cell>
          <cell r="C45">
            <v>3454554370</v>
          </cell>
          <cell r="D45">
            <v>13454578154</v>
          </cell>
          <cell r="E45">
            <v>0</v>
          </cell>
          <cell r="F45">
            <v>3133505665</v>
          </cell>
          <cell r="G45">
            <v>745678360</v>
          </cell>
          <cell r="H45">
            <v>440865802</v>
          </cell>
          <cell r="I45">
            <v>0</v>
          </cell>
          <cell r="J45">
            <v>6814903676.000001</v>
          </cell>
          <cell r="K45">
            <v>7184855589.8399992</v>
          </cell>
          <cell r="L45">
            <v>1226682661.6800001</v>
          </cell>
          <cell r="M45">
            <v>525721140.71999997</v>
          </cell>
          <cell r="N45">
            <v>8586778631.7600002</v>
          </cell>
        </row>
        <row r="46">
          <cell r="B46" t="str">
            <v>CAUCA</v>
          </cell>
          <cell r="C46">
            <v>8369643656</v>
          </cell>
          <cell r="D46">
            <v>48152045296</v>
          </cell>
          <cell r="E46">
            <v>802597440</v>
          </cell>
          <cell r="F46">
            <v>4461448748</v>
          </cell>
          <cell r="G46">
            <v>2022944117</v>
          </cell>
          <cell r="H46">
            <v>14985218912</v>
          </cell>
          <cell r="I46">
            <v>0</v>
          </cell>
          <cell r="J46">
            <v>18488090879.16</v>
          </cell>
          <cell r="K46">
            <v>19491730098.314396</v>
          </cell>
          <cell r="L46">
            <v>3327856358.2488008</v>
          </cell>
          <cell r="M46">
            <v>1426224153.5351996</v>
          </cell>
          <cell r="N46">
            <v>23294994507.7416</v>
          </cell>
        </row>
        <row r="47">
          <cell r="B47" t="str">
            <v>CESAR</v>
          </cell>
          <cell r="C47">
            <v>5204912650</v>
          </cell>
          <cell r="D47">
            <v>34694958116</v>
          </cell>
          <cell r="E47">
            <v>8823303196</v>
          </cell>
          <cell r="F47">
            <v>2968647934</v>
          </cell>
          <cell r="G47">
            <v>1133167374</v>
          </cell>
          <cell r="H47">
            <v>221689441</v>
          </cell>
          <cell r="I47">
            <v>322133219</v>
          </cell>
          <cell r="J47">
            <v>10356243272.199999</v>
          </cell>
          <cell r="K47">
            <v>10918439335.547998</v>
          </cell>
          <cell r="L47">
            <v>1864123788.9960001</v>
          </cell>
          <cell r="M47">
            <v>798910195.28400004</v>
          </cell>
          <cell r="N47">
            <v>13048866522.972</v>
          </cell>
        </row>
        <row r="48">
          <cell r="B48" t="str">
            <v>CORDOBA</v>
          </cell>
          <cell r="C48">
            <v>33404167404</v>
          </cell>
          <cell r="D48">
            <v>42081468165</v>
          </cell>
          <cell r="E48">
            <v>14015598752</v>
          </cell>
          <cell r="F48">
            <v>5224546134</v>
          </cell>
          <cell r="G48">
            <v>1705907008</v>
          </cell>
          <cell r="H48">
            <v>2042145686</v>
          </cell>
          <cell r="I48">
            <v>0</v>
          </cell>
          <cell r="J48">
            <v>14846805980.160006</v>
          </cell>
          <cell r="K48">
            <v>16741939450.534397</v>
          </cell>
          <cell r="L48">
            <v>2858379906.1888008</v>
          </cell>
          <cell r="M48">
            <v>1225019959.7951999</v>
          </cell>
          <cell r="N48">
            <v>20008659343.321594</v>
          </cell>
        </row>
        <row r="49">
          <cell r="B49" t="str">
            <v>CUNDINAMARCA</v>
          </cell>
          <cell r="C49">
            <v>52260568648</v>
          </cell>
          <cell r="D49">
            <v>80883693004</v>
          </cell>
          <cell r="E49">
            <v>2247967807</v>
          </cell>
          <cell r="F49">
            <v>7587352128</v>
          </cell>
          <cell r="G49">
            <v>4661637059</v>
          </cell>
          <cell r="H49">
            <v>0</v>
          </cell>
          <cell r="I49">
            <v>687888645</v>
          </cell>
          <cell r="J49">
            <v>39278797044.199989</v>
          </cell>
          <cell r="K49">
            <v>46279584989.928001</v>
          </cell>
          <cell r="L49">
            <v>7901392559.2560005</v>
          </cell>
          <cell r="M49">
            <v>3386311096.8240008</v>
          </cell>
          <cell r="N49">
            <v>55309747914.792007</v>
          </cell>
        </row>
        <row r="50">
          <cell r="B50" t="str">
            <v>CHOCO</v>
          </cell>
          <cell r="C50">
            <v>4096598577</v>
          </cell>
          <cell r="D50">
            <v>17550792899</v>
          </cell>
          <cell r="E50">
            <v>0</v>
          </cell>
          <cell r="F50">
            <v>2206932737</v>
          </cell>
          <cell r="G50">
            <v>1313295369</v>
          </cell>
          <cell r="H50">
            <v>2890938011</v>
          </cell>
          <cell r="I50">
            <v>0</v>
          </cell>
          <cell r="J50">
            <v>12002469023.440001</v>
          </cell>
          <cell r="K50">
            <v>12654031627.569601</v>
          </cell>
          <cell r="L50">
            <v>2160444424.2192001</v>
          </cell>
          <cell r="M50">
            <v>925904753.23679996</v>
          </cell>
          <cell r="N50">
            <v>15123110969.534399</v>
          </cell>
        </row>
        <row r="51">
          <cell r="B51" t="str">
            <v>HUILA</v>
          </cell>
          <cell r="C51">
            <v>7102830019</v>
          </cell>
          <cell r="D51">
            <v>28373779150</v>
          </cell>
          <cell r="E51">
            <v>9065398800</v>
          </cell>
          <cell r="F51">
            <v>2620701357</v>
          </cell>
          <cell r="G51">
            <v>1393862615</v>
          </cell>
          <cell r="H51">
            <v>138129576</v>
          </cell>
          <cell r="I51">
            <v>1573754998</v>
          </cell>
          <cell r="J51">
            <v>12738789205.24</v>
          </cell>
          <cell r="K51">
            <v>13430323476.381599</v>
          </cell>
          <cell r="L51">
            <v>2292982056.9431996</v>
          </cell>
          <cell r="M51">
            <v>982706595.83279955</v>
          </cell>
          <cell r="N51">
            <v>16050874398.602404</v>
          </cell>
        </row>
        <row r="52">
          <cell r="B52" t="str">
            <v>GUAJIRA</v>
          </cell>
          <cell r="C52">
            <v>9548639348</v>
          </cell>
          <cell r="D52">
            <v>18170425440</v>
          </cell>
          <cell r="E52">
            <v>635784639</v>
          </cell>
          <cell r="F52">
            <v>1896911951</v>
          </cell>
          <cell r="G52">
            <v>669357384</v>
          </cell>
          <cell r="H52">
            <v>12168326967</v>
          </cell>
          <cell r="I52">
            <v>0</v>
          </cell>
          <cell r="J52">
            <v>6117391002.5200005</v>
          </cell>
          <cell r="K52">
            <v>6449477942.6567993</v>
          </cell>
          <cell r="L52">
            <v>1101130380.4536002</v>
          </cell>
          <cell r="M52">
            <v>471913020.19440001</v>
          </cell>
          <cell r="N52">
            <v>7707912663.1751995</v>
          </cell>
        </row>
        <row r="53">
          <cell r="B53" t="str">
            <v>MAGDALENA</v>
          </cell>
          <cell r="C53">
            <v>21740144344</v>
          </cell>
          <cell r="D53">
            <v>35532848958</v>
          </cell>
          <cell r="E53">
            <v>2607551237</v>
          </cell>
          <cell r="F53">
            <v>3763761431</v>
          </cell>
          <cell r="G53">
            <v>1699262939</v>
          </cell>
          <cell r="H53">
            <v>410529353</v>
          </cell>
          <cell r="I53">
            <v>1154310702</v>
          </cell>
          <cell r="J53">
            <v>14531961534.719999</v>
          </cell>
          <cell r="K53">
            <v>16782112116.224794</v>
          </cell>
          <cell r="L53">
            <v>2865238653.9896002</v>
          </cell>
          <cell r="M53">
            <v>1227959423.1383998</v>
          </cell>
          <cell r="N53">
            <v>20056670577.9272</v>
          </cell>
        </row>
        <row r="54">
          <cell r="B54" t="str">
            <v>META</v>
          </cell>
          <cell r="C54">
            <v>4499651470</v>
          </cell>
          <cell r="D54">
            <v>15066509081</v>
          </cell>
          <cell r="E54">
            <v>5066044089</v>
          </cell>
          <cell r="F54">
            <v>3225834332</v>
          </cell>
          <cell r="G54">
            <v>1107371746</v>
          </cell>
          <cell r="H54">
            <v>695315020</v>
          </cell>
          <cell r="I54">
            <v>0</v>
          </cell>
          <cell r="J54">
            <v>10120491855.040001</v>
          </cell>
          <cell r="K54">
            <v>10669889984.313599</v>
          </cell>
          <cell r="L54">
            <v>1821688533.9071999</v>
          </cell>
          <cell r="M54">
            <v>780723657.38880014</v>
          </cell>
          <cell r="N54">
            <v>12751819737.350397</v>
          </cell>
        </row>
        <row r="55">
          <cell r="B55" t="str">
            <v>NARIÑO</v>
          </cell>
          <cell r="C55">
            <v>21171242331</v>
          </cell>
          <cell r="D55">
            <v>70120786499</v>
          </cell>
          <cell r="E55">
            <v>15105479835</v>
          </cell>
          <cell r="F55">
            <v>4960611626</v>
          </cell>
          <cell r="G55">
            <v>2770635222</v>
          </cell>
          <cell r="H55">
            <v>7069828845</v>
          </cell>
          <cell r="I55">
            <v>0</v>
          </cell>
          <cell r="J55">
            <v>24025260871.639996</v>
          </cell>
          <cell r="K55">
            <v>27227391843.227592</v>
          </cell>
          <cell r="L55">
            <v>4648579095.1852007</v>
          </cell>
          <cell r="M55">
            <v>1992248183.6507995</v>
          </cell>
          <cell r="N55">
            <v>32540053666.296398</v>
          </cell>
        </row>
        <row r="56">
          <cell r="B56" t="str">
            <v>NORTE DE SANTANDER</v>
          </cell>
          <cell r="C56">
            <v>5308228073</v>
          </cell>
          <cell r="D56">
            <v>27435564174</v>
          </cell>
          <cell r="E56">
            <v>2427602737</v>
          </cell>
          <cell r="F56">
            <v>3038494295</v>
          </cell>
          <cell r="G56">
            <v>1530017341</v>
          </cell>
          <cell r="H56">
            <v>351202746</v>
          </cell>
          <cell r="I56">
            <v>0</v>
          </cell>
          <cell r="J56">
            <v>13451607413.720007</v>
          </cell>
          <cell r="K56">
            <v>14960145016.684797</v>
          </cell>
          <cell r="L56">
            <v>2554171100.4095998</v>
          </cell>
          <cell r="M56">
            <v>1094644757.3184001</v>
          </cell>
          <cell r="N56">
            <v>17879197702.867199</v>
          </cell>
        </row>
        <row r="57">
          <cell r="B57" t="str">
            <v>QUINDIO</v>
          </cell>
          <cell r="C57">
            <v>1988865464</v>
          </cell>
          <cell r="D57">
            <v>14209389630</v>
          </cell>
          <cell r="E57">
            <v>753544757</v>
          </cell>
          <cell r="F57">
            <v>993481996</v>
          </cell>
          <cell r="G57">
            <v>409425684</v>
          </cell>
          <cell r="H57">
            <v>0</v>
          </cell>
          <cell r="I57">
            <v>0</v>
          </cell>
          <cell r="J57">
            <v>3741823208.2000003</v>
          </cell>
          <cell r="K57">
            <v>3944950753.7880001</v>
          </cell>
          <cell r="L57">
            <v>673528177.47600019</v>
          </cell>
          <cell r="M57">
            <v>288654933.204</v>
          </cell>
          <cell r="N57">
            <v>4714697242.3320007</v>
          </cell>
        </row>
        <row r="58">
          <cell r="B58" t="str">
            <v>RISARALDA</v>
          </cell>
          <cell r="C58">
            <v>16446068847</v>
          </cell>
          <cell r="D58">
            <v>15396102997</v>
          </cell>
          <cell r="E58">
            <v>5370801532</v>
          </cell>
          <cell r="F58">
            <v>1893724453</v>
          </cell>
          <cell r="G58">
            <v>580468178</v>
          </cell>
          <cell r="H58">
            <v>839458031</v>
          </cell>
          <cell r="I58">
            <v>0</v>
          </cell>
          <cell r="J58">
            <v>4044925017.8400002</v>
          </cell>
          <cell r="K58">
            <v>6109638110.5355988</v>
          </cell>
          <cell r="L58">
            <v>1043108945.7012001</v>
          </cell>
          <cell r="M58">
            <v>447046691.01479995</v>
          </cell>
          <cell r="N58">
            <v>7301762619.9084005</v>
          </cell>
        </row>
        <row r="59">
          <cell r="B59" t="str">
            <v>SANTANDER</v>
          </cell>
          <cell r="C59">
            <v>55160068495</v>
          </cell>
          <cell r="D59">
            <v>56230936971</v>
          </cell>
          <cell r="E59">
            <v>8928539346</v>
          </cell>
          <cell r="F59">
            <v>5546532962</v>
          </cell>
          <cell r="G59">
            <v>3292517565</v>
          </cell>
          <cell r="H59">
            <v>65788809</v>
          </cell>
          <cell r="I59">
            <v>828821929</v>
          </cell>
          <cell r="J59">
            <v>27333133928.240005</v>
          </cell>
          <cell r="K59">
            <v>32855202143.651596</v>
          </cell>
          <cell r="L59">
            <v>5609424756.2332001</v>
          </cell>
          <cell r="M59">
            <v>2404039181.2427979</v>
          </cell>
          <cell r="N59">
            <v>39265973293.632401</v>
          </cell>
        </row>
        <row r="60">
          <cell r="B60" t="str">
            <v>SUCRE</v>
          </cell>
          <cell r="C60">
            <v>5997717130</v>
          </cell>
          <cell r="D60">
            <v>24995355844</v>
          </cell>
          <cell r="E60">
            <v>5707980338</v>
          </cell>
          <cell r="F60">
            <v>2327183912</v>
          </cell>
          <cell r="G60">
            <v>1229509482</v>
          </cell>
          <cell r="H60">
            <v>943750797</v>
          </cell>
          <cell r="I60">
            <v>0</v>
          </cell>
          <cell r="J60">
            <v>11236733054.960005</v>
          </cell>
          <cell r="K60">
            <v>11846727135.086397</v>
          </cell>
          <cell r="L60">
            <v>2022611949.8928006</v>
          </cell>
          <cell r="M60">
            <v>866833692.8111999</v>
          </cell>
          <cell r="N60">
            <v>14158283649.249599</v>
          </cell>
        </row>
        <row r="61">
          <cell r="B61" t="str">
            <v xml:space="preserve">TOLIMA </v>
          </cell>
          <cell r="C61">
            <v>6638063153</v>
          </cell>
          <cell r="D61">
            <v>32083643905</v>
          </cell>
          <cell r="E61">
            <v>14739655142</v>
          </cell>
          <cell r="F61">
            <v>3597854172</v>
          </cell>
          <cell r="G61">
            <v>2044950050</v>
          </cell>
          <cell r="H61">
            <v>1476254219</v>
          </cell>
          <cell r="I61">
            <v>1020088528</v>
          </cell>
          <cell r="J61">
            <v>18051437223.120003</v>
          </cell>
          <cell r="K61">
            <v>19965250269.600788</v>
          </cell>
          <cell r="L61">
            <v>3408701265.5415998</v>
          </cell>
          <cell r="M61">
            <v>1460871970.9463997</v>
          </cell>
          <cell r="N61">
            <v>23860908858.791206</v>
          </cell>
        </row>
        <row r="62">
          <cell r="B62" t="str">
            <v>VALLE DEL CAUCA</v>
          </cell>
          <cell r="C62">
            <v>77990059039</v>
          </cell>
          <cell r="D62">
            <v>54314266755</v>
          </cell>
          <cell r="E62">
            <v>11400666470</v>
          </cell>
          <cell r="F62">
            <v>8376421115</v>
          </cell>
          <cell r="G62">
            <v>2165620831</v>
          </cell>
          <cell r="H62">
            <v>602420860</v>
          </cell>
          <cell r="I62">
            <v>0</v>
          </cell>
          <cell r="J62">
            <v>11250757444.08</v>
          </cell>
          <cell r="K62">
            <v>24368393664.967197</v>
          </cell>
          <cell r="L62">
            <v>4160457454.9944015</v>
          </cell>
          <cell r="M62">
            <v>1783053194.9976006</v>
          </cell>
          <cell r="N62">
            <v>29123202184.960804</v>
          </cell>
        </row>
        <row r="63">
          <cell r="B63" t="str">
            <v>ARAUCA</v>
          </cell>
          <cell r="C63">
            <v>1777391873</v>
          </cell>
          <cell r="D63">
            <v>6620540177</v>
          </cell>
          <cell r="E63">
            <v>0</v>
          </cell>
          <cell r="F63">
            <v>1105791246</v>
          </cell>
          <cell r="G63">
            <v>290997895</v>
          </cell>
          <cell r="H63">
            <v>212893666</v>
          </cell>
          <cell r="I63">
            <v>0</v>
          </cell>
          <cell r="J63">
            <v>2659487956.1599998</v>
          </cell>
          <cell r="K63">
            <v>2803860159.4944</v>
          </cell>
          <cell r="L63">
            <v>478707832.10880005</v>
          </cell>
          <cell r="M63">
            <v>205160499.47519997</v>
          </cell>
          <cell r="N63">
            <v>3350954824.7616005</v>
          </cell>
        </row>
        <row r="64">
          <cell r="B64" t="str">
            <v>CASANARE</v>
          </cell>
          <cell r="C64">
            <v>2638716523</v>
          </cell>
          <cell r="D64">
            <v>13206145161</v>
          </cell>
          <cell r="E64">
            <v>0</v>
          </cell>
          <cell r="F64">
            <v>1665011730</v>
          </cell>
          <cell r="G64">
            <v>639749370</v>
          </cell>
          <cell r="H64">
            <v>494896994</v>
          </cell>
          <cell r="I64">
            <v>0</v>
          </cell>
          <cell r="J64">
            <v>5846797435.0800009</v>
          </cell>
          <cell r="K64">
            <v>6164195010.1271992</v>
          </cell>
          <cell r="L64">
            <v>1052423538.3144</v>
          </cell>
          <cell r="M64">
            <v>451038659.27759999</v>
          </cell>
          <cell r="N64">
            <v>7366964768.2007999</v>
          </cell>
        </row>
        <row r="65">
          <cell r="B65" t="str">
            <v>PUTUMAYO</v>
          </cell>
          <cell r="C65">
            <v>3406930358</v>
          </cell>
          <cell r="D65">
            <v>15769410905</v>
          </cell>
          <cell r="E65">
            <v>1032518642</v>
          </cell>
          <cell r="F65">
            <v>2026421760</v>
          </cell>
          <cell r="G65">
            <v>734774005</v>
          </cell>
          <cell r="H65">
            <v>977677359</v>
          </cell>
          <cell r="I65">
            <v>0</v>
          </cell>
          <cell r="J65">
            <v>6715246572.1599998</v>
          </cell>
          <cell r="K65">
            <v>7079788528.9343996</v>
          </cell>
          <cell r="L65">
            <v>1208744382.9888</v>
          </cell>
          <cell r="M65">
            <v>518033306.99519998</v>
          </cell>
          <cell r="N65">
            <v>8461210680.9215994</v>
          </cell>
        </row>
        <row r="66">
          <cell r="B66" t="str">
            <v>SAN ANDRES</v>
          </cell>
          <cell r="C66">
            <v>88458800</v>
          </cell>
          <cell r="D66">
            <v>164466235</v>
          </cell>
          <cell r="E66">
            <v>0</v>
          </cell>
          <cell r="F66">
            <v>15237956</v>
          </cell>
          <cell r="G66">
            <v>33086466</v>
          </cell>
          <cell r="H66">
            <v>0</v>
          </cell>
          <cell r="I66">
            <v>0</v>
          </cell>
          <cell r="J66">
            <v>302383834.20000005</v>
          </cell>
          <cell r="K66">
            <v>318798956.62799996</v>
          </cell>
          <cell r="L66">
            <v>54429090.156000003</v>
          </cell>
          <cell r="M66">
            <v>23326752.923999999</v>
          </cell>
          <cell r="N66">
            <v>381003631.09199995</v>
          </cell>
        </row>
        <row r="67">
          <cell r="B67" t="str">
            <v>AMAZONAS</v>
          </cell>
          <cell r="C67">
            <v>157026349</v>
          </cell>
          <cell r="D67">
            <v>553119092</v>
          </cell>
          <cell r="E67">
            <v>0</v>
          </cell>
          <cell r="F67">
            <v>67905757</v>
          </cell>
          <cell r="G67">
            <v>39607231</v>
          </cell>
          <cell r="H67">
            <v>308929172</v>
          </cell>
          <cell r="I67">
            <v>0</v>
          </cell>
          <cell r="J67">
            <v>361978409.52000004</v>
          </cell>
          <cell r="K67">
            <v>381628666.03679997</v>
          </cell>
          <cell r="L67">
            <v>65156113.71360001</v>
          </cell>
          <cell r="M67">
            <v>27924048.7344</v>
          </cell>
          <cell r="N67">
            <v>456092795.99519998</v>
          </cell>
        </row>
        <row r="68">
          <cell r="B68" t="str">
            <v>GUAINIA</v>
          </cell>
        </row>
        <row r="69">
          <cell r="B69" t="str">
            <v>GUAVIARE</v>
          </cell>
          <cell r="C69">
            <v>913187092</v>
          </cell>
          <cell r="D69">
            <v>3358100375</v>
          </cell>
          <cell r="E69">
            <v>0</v>
          </cell>
          <cell r="F69">
            <v>1092017064</v>
          </cell>
          <cell r="G69">
            <v>170402251</v>
          </cell>
          <cell r="H69">
            <v>168107013</v>
          </cell>
          <cell r="I69">
            <v>0</v>
          </cell>
          <cell r="J69">
            <v>1557340248.8000002</v>
          </cell>
          <cell r="K69">
            <v>1641881576.592</v>
          </cell>
          <cell r="L69">
            <v>280321244.78400004</v>
          </cell>
          <cell r="M69">
            <v>120137676.336</v>
          </cell>
          <cell r="N69">
            <v>1962248713.4879999</v>
          </cell>
        </row>
        <row r="70">
          <cell r="B70" t="str">
            <v>VAUPES</v>
          </cell>
          <cell r="C70">
            <v>124222080</v>
          </cell>
          <cell r="D70">
            <v>350828194</v>
          </cell>
          <cell r="E70">
            <v>0</v>
          </cell>
          <cell r="F70">
            <v>271977711</v>
          </cell>
          <cell r="G70">
            <v>119110749</v>
          </cell>
          <cell r="H70">
            <v>221958698</v>
          </cell>
          <cell r="I70">
            <v>0</v>
          </cell>
          <cell r="J70">
            <v>1088576959.96</v>
          </cell>
          <cell r="K70">
            <v>1147671137.7863998</v>
          </cell>
          <cell r="L70">
            <v>195943852.79280004</v>
          </cell>
          <cell r="M70">
            <v>83975936.911200002</v>
          </cell>
          <cell r="N70">
            <v>1371606969.5496001</v>
          </cell>
        </row>
        <row r="71">
          <cell r="B71" t="str">
            <v>VICHADA</v>
          </cell>
          <cell r="C71">
            <v>1035472937</v>
          </cell>
          <cell r="D71">
            <v>3029334143</v>
          </cell>
          <cell r="E71">
            <v>0</v>
          </cell>
          <cell r="F71">
            <v>2026293813</v>
          </cell>
          <cell r="G71">
            <v>175659049</v>
          </cell>
          <cell r="H71">
            <v>1597061494</v>
          </cell>
          <cell r="I71">
            <v>0</v>
          </cell>
          <cell r="J71">
            <v>1605383183.0400002</v>
          </cell>
          <cell r="K71">
            <v>1692532555.8335996</v>
          </cell>
          <cell r="L71">
            <v>288968972.9472</v>
          </cell>
          <cell r="M71">
            <v>123843845.54879998</v>
          </cell>
          <cell r="N71">
            <v>2022782810.6303997</v>
          </cell>
        </row>
        <row r="76">
          <cell r="B76" t="str">
            <v>ANTIOQUIA</v>
          </cell>
          <cell r="C76">
            <v>243273060254</v>
          </cell>
          <cell r="D76">
            <v>0</v>
          </cell>
          <cell r="E76">
            <v>50679915627</v>
          </cell>
          <cell r="F76">
            <v>17258680947</v>
          </cell>
          <cell r="G76">
            <v>0</v>
          </cell>
          <cell r="H76">
            <v>0</v>
          </cell>
          <cell r="I76">
            <v>0</v>
          </cell>
        </row>
        <row r="77">
          <cell r="B77" t="str">
            <v>ATLANTICO</v>
          </cell>
          <cell r="C77">
            <v>62631807780</v>
          </cell>
          <cell r="D77">
            <v>0</v>
          </cell>
          <cell r="E77">
            <v>15184804151</v>
          </cell>
          <cell r="F77">
            <v>6366460414</v>
          </cell>
          <cell r="G77">
            <v>0</v>
          </cell>
          <cell r="H77">
            <v>0</v>
          </cell>
          <cell r="I77">
            <v>0</v>
          </cell>
        </row>
        <row r="79">
          <cell r="B79" t="str">
            <v>BOLIVAR</v>
          </cell>
          <cell r="C79">
            <v>95405173931</v>
          </cell>
          <cell r="D79">
            <v>0</v>
          </cell>
          <cell r="E79">
            <v>23588622914</v>
          </cell>
          <cell r="F79">
            <v>7208842505</v>
          </cell>
          <cell r="G79">
            <v>0</v>
          </cell>
          <cell r="H79">
            <v>0</v>
          </cell>
          <cell r="I79">
            <v>0</v>
          </cell>
        </row>
        <row r="80">
          <cell r="B80" t="str">
            <v>BOYACA</v>
          </cell>
          <cell r="C80">
            <v>185153177092</v>
          </cell>
          <cell r="D80">
            <v>0</v>
          </cell>
          <cell r="E80">
            <v>33814551824</v>
          </cell>
          <cell r="F80">
            <v>3688243595</v>
          </cell>
          <cell r="G80">
            <v>0</v>
          </cell>
          <cell r="H80">
            <v>0</v>
          </cell>
          <cell r="I80">
            <v>0</v>
          </cell>
        </row>
        <row r="81">
          <cell r="B81" t="str">
            <v>CALDAS</v>
          </cell>
          <cell r="C81">
            <v>71745065786</v>
          </cell>
          <cell r="D81">
            <v>0</v>
          </cell>
          <cell r="E81">
            <v>17763042705</v>
          </cell>
          <cell r="F81">
            <v>2588742072</v>
          </cell>
          <cell r="G81">
            <v>0</v>
          </cell>
          <cell r="H81">
            <v>0</v>
          </cell>
          <cell r="I81">
            <v>0</v>
          </cell>
        </row>
        <row r="82">
          <cell r="B82" t="str">
            <v>CAQUETA</v>
          </cell>
          <cell r="C82">
            <v>29820919546</v>
          </cell>
          <cell r="D82">
            <v>0</v>
          </cell>
          <cell r="E82">
            <v>24575236218</v>
          </cell>
          <cell r="F82">
            <v>3016980435</v>
          </cell>
          <cell r="G82">
            <v>0</v>
          </cell>
          <cell r="H82">
            <v>0</v>
          </cell>
          <cell r="I82">
            <v>0</v>
          </cell>
        </row>
        <row r="83">
          <cell r="B83" t="str">
            <v>CAUCA</v>
          </cell>
          <cell r="C83">
            <v>113696618184</v>
          </cell>
          <cell r="D83">
            <v>0</v>
          </cell>
          <cell r="E83">
            <v>40510093201</v>
          </cell>
          <cell r="F83">
            <v>4124346913</v>
          </cell>
          <cell r="G83">
            <v>0</v>
          </cell>
          <cell r="H83">
            <v>0</v>
          </cell>
          <cell r="I83">
            <v>0</v>
          </cell>
        </row>
        <row r="84">
          <cell r="B84" t="str">
            <v>CESAR</v>
          </cell>
          <cell r="C84">
            <v>62461592594</v>
          </cell>
          <cell r="D84">
            <v>0</v>
          </cell>
          <cell r="E84">
            <v>13994525029</v>
          </cell>
          <cell r="F84">
            <v>3683632115</v>
          </cell>
          <cell r="G84">
            <v>0</v>
          </cell>
          <cell r="H84">
            <v>0</v>
          </cell>
          <cell r="I84">
            <v>0</v>
          </cell>
        </row>
        <row r="85">
          <cell r="B85" t="str">
            <v>CORDOBA</v>
          </cell>
          <cell r="C85">
            <v>99926898938</v>
          </cell>
          <cell r="D85">
            <v>0</v>
          </cell>
          <cell r="E85">
            <v>24724120598</v>
          </cell>
          <cell r="F85">
            <v>4859473123</v>
          </cell>
          <cell r="G85">
            <v>0</v>
          </cell>
          <cell r="H85">
            <v>0</v>
          </cell>
          <cell r="I85">
            <v>0</v>
          </cell>
        </row>
        <row r="86">
          <cell r="B86" t="str">
            <v>CUNDINAMARCA</v>
          </cell>
          <cell r="C86">
            <v>224072478543</v>
          </cell>
          <cell r="D86">
            <v>0</v>
          </cell>
          <cell r="E86">
            <v>50946480954</v>
          </cell>
          <cell r="F86">
            <v>6207833561</v>
          </cell>
          <cell r="G86">
            <v>0</v>
          </cell>
          <cell r="H86">
            <v>0</v>
          </cell>
          <cell r="I86">
            <v>0</v>
          </cell>
        </row>
        <row r="87">
          <cell r="B87" t="str">
            <v>CHOCO</v>
          </cell>
          <cell r="C87">
            <v>79587045105</v>
          </cell>
          <cell r="D87">
            <v>0</v>
          </cell>
          <cell r="E87">
            <v>24586044155</v>
          </cell>
          <cell r="F87">
            <v>2366765740</v>
          </cell>
          <cell r="G87">
            <v>0</v>
          </cell>
          <cell r="H87">
            <v>0</v>
          </cell>
          <cell r="I87">
            <v>0</v>
          </cell>
        </row>
        <row r="88">
          <cell r="B88" t="str">
            <v>HUILA</v>
          </cell>
          <cell r="C88">
            <v>73850537209</v>
          </cell>
          <cell r="D88">
            <v>0</v>
          </cell>
          <cell r="E88">
            <v>12492600012</v>
          </cell>
          <cell r="F88">
            <v>3212329746</v>
          </cell>
          <cell r="G88">
            <v>0</v>
          </cell>
          <cell r="H88">
            <v>0</v>
          </cell>
          <cell r="I88">
            <v>0</v>
          </cell>
        </row>
        <row r="89">
          <cell r="B89" t="str">
            <v>GUAJIRA</v>
          </cell>
          <cell r="C89">
            <v>49389838419</v>
          </cell>
          <cell r="D89">
            <v>0</v>
          </cell>
          <cell r="E89">
            <v>17822172535</v>
          </cell>
          <cell r="F89">
            <v>1945765506</v>
          </cell>
          <cell r="G89">
            <v>0</v>
          </cell>
          <cell r="H89">
            <v>0</v>
          </cell>
          <cell r="I89">
            <v>0</v>
          </cell>
        </row>
        <row r="90">
          <cell r="B90" t="str">
            <v>MAGDALENA</v>
          </cell>
          <cell r="C90">
            <v>70459820100</v>
          </cell>
          <cell r="D90">
            <v>0</v>
          </cell>
          <cell r="E90">
            <v>28544323727</v>
          </cell>
          <cell r="F90">
            <v>4361475790</v>
          </cell>
          <cell r="G90">
            <v>0</v>
          </cell>
          <cell r="H90">
            <v>0</v>
          </cell>
          <cell r="I90">
            <v>0</v>
          </cell>
        </row>
        <row r="91">
          <cell r="B91" t="str">
            <v>META</v>
          </cell>
          <cell r="C91">
            <v>43659167737</v>
          </cell>
          <cell r="D91">
            <v>0</v>
          </cell>
          <cell r="E91">
            <v>27443592519</v>
          </cell>
          <cell r="F91">
            <v>3668411394</v>
          </cell>
          <cell r="G91">
            <v>0</v>
          </cell>
          <cell r="H91">
            <v>0</v>
          </cell>
          <cell r="I91">
            <v>0</v>
          </cell>
        </row>
        <row r="92">
          <cell r="B92" t="str">
            <v>NARIÑO</v>
          </cell>
          <cell r="C92">
            <v>125340273117</v>
          </cell>
          <cell r="D92">
            <v>0</v>
          </cell>
          <cell r="E92">
            <v>29638795425</v>
          </cell>
          <cell r="F92">
            <v>4952758661</v>
          </cell>
          <cell r="G92">
            <v>0</v>
          </cell>
          <cell r="H92">
            <v>0</v>
          </cell>
          <cell r="I92">
            <v>0</v>
          </cell>
        </row>
        <row r="93">
          <cell r="B93" t="str">
            <v>NORTE DE SANTANDER</v>
          </cell>
          <cell r="C93">
            <v>109114556317</v>
          </cell>
          <cell r="D93">
            <v>0</v>
          </cell>
          <cell r="E93">
            <v>33247043053</v>
          </cell>
          <cell r="F93">
            <v>4501575011</v>
          </cell>
          <cell r="G93">
            <v>0</v>
          </cell>
          <cell r="H93">
            <v>0</v>
          </cell>
          <cell r="I93">
            <v>0</v>
          </cell>
        </row>
        <row r="94">
          <cell r="B94" t="str">
            <v>QUINDIO</v>
          </cell>
          <cell r="C94">
            <v>33542760471</v>
          </cell>
          <cell r="D94">
            <v>0</v>
          </cell>
          <cell r="E94">
            <v>8567627990</v>
          </cell>
          <cell r="F94">
            <v>1639799485</v>
          </cell>
          <cell r="G94">
            <v>0</v>
          </cell>
          <cell r="H94">
            <v>0</v>
          </cell>
          <cell r="I94">
            <v>0</v>
          </cell>
        </row>
        <row r="95">
          <cell r="B95" t="str">
            <v>RISARALDA</v>
          </cell>
          <cell r="C95">
            <v>34219349321</v>
          </cell>
          <cell r="D95">
            <v>0</v>
          </cell>
          <cell r="E95">
            <v>11819467798</v>
          </cell>
          <cell r="F95">
            <v>3040629518</v>
          </cell>
          <cell r="G95">
            <v>0</v>
          </cell>
          <cell r="H95">
            <v>0</v>
          </cell>
          <cell r="I95">
            <v>0</v>
          </cell>
        </row>
        <row r="96">
          <cell r="B96" t="str">
            <v>SANTANDER</v>
          </cell>
          <cell r="C96">
            <v>139760709524</v>
          </cell>
          <cell r="D96">
            <v>0</v>
          </cell>
          <cell r="E96">
            <v>34076376496</v>
          </cell>
          <cell r="F96">
            <v>6022027800</v>
          </cell>
          <cell r="G96">
            <v>0</v>
          </cell>
          <cell r="H96">
            <v>0</v>
          </cell>
          <cell r="I96">
            <v>0</v>
          </cell>
        </row>
        <row r="97">
          <cell r="B97" t="str">
            <v>SUCRE</v>
          </cell>
          <cell r="C97">
            <v>72534021352</v>
          </cell>
          <cell r="D97">
            <v>0</v>
          </cell>
          <cell r="E97">
            <v>15853630056</v>
          </cell>
          <cell r="F97">
            <v>2647586707</v>
          </cell>
          <cell r="G97">
            <v>0</v>
          </cell>
          <cell r="H97">
            <v>0</v>
          </cell>
          <cell r="I97">
            <v>0</v>
          </cell>
        </row>
        <row r="98">
          <cell r="B98" t="str">
            <v xml:space="preserve">TOLIMA </v>
          </cell>
          <cell r="C98">
            <v>122935303434</v>
          </cell>
          <cell r="D98">
            <v>0</v>
          </cell>
          <cell r="E98">
            <v>18832321314</v>
          </cell>
          <cell r="F98">
            <v>4286256262</v>
          </cell>
          <cell r="G98">
            <v>0</v>
          </cell>
          <cell r="H98">
            <v>0</v>
          </cell>
          <cell r="I98">
            <v>0</v>
          </cell>
        </row>
        <row r="99">
          <cell r="B99" t="str">
            <v>VALLE DEL CAUCA</v>
          </cell>
          <cell r="C99">
            <v>159139211491</v>
          </cell>
          <cell r="D99">
            <v>0</v>
          </cell>
          <cell r="E99">
            <v>62416178138</v>
          </cell>
          <cell r="F99">
            <v>13608808772</v>
          </cell>
          <cell r="G99">
            <v>0</v>
          </cell>
          <cell r="H99">
            <v>0</v>
          </cell>
          <cell r="I99">
            <v>0</v>
          </cell>
        </row>
        <row r="100">
          <cell r="B100" t="str">
            <v>ARAUCA</v>
          </cell>
          <cell r="C100">
            <v>43160023818</v>
          </cell>
          <cell r="D100">
            <v>0</v>
          </cell>
          <cell r="E100">
            <v>14102218367</v>
          </cell>
          <cell r="F100">
            <v>1241805735</v>
          </cell>
          <cell r="G100">
            <v>0</v>
          </cell>
          <cell r="H100">
            <v>0</v>
          </cell>
          <cell r="I100">
            <v>0</v>
          </cell>
        </row>
        <row r="101">
          <cell r="B101" t="str">
            <v>CASANARE</v>
          </cell>
          <cell r="C101">
            <v>45560909427</v>
          </cell>
          <cell r="D101">
            <v>0</v>
          </cell>
          <cell r="E101">
            <v>14016766687</v>
          </cell>
          <cell r="F101">
            <v>1679645090</v>
          </cell>
          <cell r="G101">
            <v>0</v>
          </cell>
          <cell r="H101">
            <v>0</v>
          </cell>
          <cell r="I101">
            <v>0</v>
          </cell>
        </row>
        <row r="102">
          <cell r="B102" t="str">
            <v>PUTUMAYO</v>
          </cell>
          <cell r="C102">
            <v>45438783867</v>
          </cell>
          <cell r="D102">
            <v>0</v>
          </cell>
          <cell r="E102">
            <v>16792561462</v>
          </cell>
          <cell r="F102">
            <v>1807415787</v>
          </cell>
          <cell r="G102">
            <v>0</v>
          </cell>
          <cell r="H102">
            <v>0</v>
          </cell>
          <cell r="I102">
            <v>0</v>
          </cell>
        </row>
        <row r="103">
          <cell r="B103" t="str">
            <v>SAN ANDRES</v>
          </cell>
          <cell r="C103">
            <v>10150949503</v>
          </cell>
          <cell r="D103">
            <v>1933414086</v>
          </cell>
          <cell r="E103">
            <v>4143249896</v>
          </cell>
          <cell r="F103">
            <v>430615124</v>
          </cell>
          <cell r="G103">
            <v>63017033</v>
          </cell>
          <cell r="H103">
            <v>0</v>
          </cell>
          <cell r="I103">
            <v>0</v>
          </cell>
        </row>
        <row r="104">
          <cell r="B104" t="str">
            <v>AMAZONAS</v>
          </cell>
          <cell r="C104">
            <v>13413941973</v>
          </cell>
          <cell r="D104">
            <v>1245329865</v>
          </cell>
          <cell r="E104">
            <v>8909489863</v>
          </cell>
          <cell r="F104">
            <v>3284003878</v>
          </cell>
          <cell r="G104">
            <v>0</v>
          </cell>
          <cell r="H104">
            <v>1228715967</v>
          </cell>
          <cell r="I104">
            <v>0</v>
          </cell>
        </row>
        <row r="105">
          <cell r="B105" t="str">
            <v>GUAINIA</v>
          </cell>
          <cell r="C105">
            <v>11220135856</v>
          </cell>
          <cell r="D105">
            <v>682637961</v>
          </cell>
          <cell r="E105">
            <v>4595061410</v>
          </cell>
          <cell r="F105">
            <v>2237367136</v>
          </cell>
          <cell r="G105">
            <v>0</v>
          </cell>
          <cell r="H105">
            <v>670902254</v>
          </cell>
          <cell r="I105">
            <v>0</v>
          </cell>
        </row>
        <row r="106">
          <cell r="B106" t="str">
            <v>GUAVIARE</v>
          </cell>
          <cell r="C106">
            <v>14417175626</v>
          </cell>
          <cell r="D106">
            <v>0</v>
          </cell>
          <cell r="E106">
            <v>16064886134</v>
          </cell>
          <cell r="F106">
            <v>1401677206</v>
          </cell>
          <cell r="G106">
            <v>0</v>
          </cell>
          <cell r="H106">
            <v>0</v>
          </cell>
          <cell r="I106">
            <v>0</v>
          </cell>
        </row>
        <row r="107">
          <cell r="B107" t="str">
            <v>VAUPES</v>
          </cell>
          <cell r="C107">
            <v>10953467457</v>
          </cell>
          <cell r="D107">
            <v>309123758</v>
          </cell>
          <cell r="E107">
            <v>1874889910</v>
          </cell>
          <cell r="F107">
            <v>1451924070</v>
          </cell>
          <cell r="G107">
            <v>0</v>
          </cell>
          <cell r="H107">
            <v>154823597</v>
          </cell>
          <cell r="I107">
            <v>0</v>
          </cell>
        </row>
        <row r="108">
          <cell r="B108" t="str">
            <v>VICHADA</v>
          </cell>
          <cell r="C108">
            <v>13990831917</v>
          </cell>
          <cell r="D108">
            <v>0</v>
          </cell>
          <cell r="E108">
            <v>13242921795</v>
          </cell>
          <cell r="F108">
            <v>1926391225</v>
          </cell>
          <cell r="G108">
            <v>0</v>
          </cell>
          <cell r="H108">
            <v>0</v>
          </cell>
          <cell r="I108">
            <v>0</v>
          </cell>
        </row>
      </sheetData>
      <sheetData sheetId="23"/>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royecINGRESOS99"/>
      <sheetName val="proyecINGRESOS99 (det)"/>
      <sheetName val="proyecINGRESOS99 _det_"/>
    </sheetNames>
    <sheetDataSet>
      <sheetData sheetId="0" refreshError="1">
        <row r="1">
          <cell r="A1" t="str">
            <v>DETALLE DE LA COMPOSICION DEL PRESUPUESTO DE RENTAS DE LA NACION</v>
          </cell>
          <cell r="L1" t="str">
            <v>DETALLE DE LA COMPOSICION DEL PRESUPUESTO DE RENTAS DE LA NACION</v>
          </cell>
        </row>
        <row r="3">
          <cell r="A3" t="str">
            <v>Millones de pesos</v>
          </cell>
          <cell r="L3" t="str">
            <v>Millones de pesos</v>
          </cell>
        </row>
        <row r="4">
          <cell r="P4" t="str">
            <v>1998</v>
          </cell>
          <cell r="R4" t="str">
            <v>1999</v>
          </cell>
        </row>
        <row r="5">
          <cell r="E5" t="str">
            <v>1998</v>
          </cell>
          <cell r="F5" t="str">
            <v>1999</v>
          </cell>
          <cell r="H5">
            <v>1998</v>
          </cell>
          <cell r="I5">
            <v>1999</v>
          </cell>
          <cell r="P5" t="str">
            <v>APROPIACION</v>
          </cell>
          <cell r="Q5" t="str">
            <v>REESTIMACION</v>
          </cell>
          <cell r="R5" t="str">
            <v>PROYECTO</v>
          </cell>
          <cell r="S5" t="str">
            <v>Variación</v>
          </cell>
          <cell r="T5" t="str">
            <v>Variación</v>
          </cell>
        </row>
        <row r="6">
          <cell r="E6" t="str">
            <v>APROPIACION</v>
          </cell>
          <cell r="F6" t="str">
            <v>PROYECTO</v>
          </cell>
          <cell r="G6" t="str">
            <v>Variación</v>
          </cell>
          <cell r="H6" t="str">
            <v>PARTICIPACION %</v>
          </cell>
          <cell r="O6" t="str">
            <v xml:space="preserve"> </v>
          </cell>
          <cell r="P6" t="str">
            <v>VIGENTE</v>
          </cell>
          <cell r="Q6" t="str">
            <v xml:space="preserve">BASE </v>
          </cell>
          <cell r="R6" t="str">
            <v>PRESUPUESTO</v>
          </cell>
          <cell r="S6" t="str">
            <v>%</v>
          </cell>
          <cell r="T6" t="str">
            <v>%</v>
          </cell>
        </row>
        <row r="7">
          <cell r="D7" t="str">
            <v xml:space="preserve"> </v>
          </cell>
          <cell r="E7" t="str">
            <v>VIGENTE</v>
          </cell>
          <cell r="F7" t="str">
            <v>PRESUPUESTO</v>
          </cell>
          <cell r="G7" t="str">
            <v>%</v>
          </cell>
          <cell r="P7" t="str">
            <v>(A)</v>
          </cell>
          <cell r="Q7" t="str">
            <v>(B)</v>
          </cell>
          <cell r="R7" t="str">
            <v>(C)</v>
          </cell>
          <cell r="S7" t="str">
            <v>(D)=(C/A)</v>
          </cell>
          <cell r="T7" t="str">
            <v>(E)=(C/B)</v>
          </cell>
        </row>
        <row r="8">
          <cell r="A8" t="str">
            <v>CONCEPTOS</v>
          </cell>
          <cell r="L8" t="str">
            <v>CONCEPTOS</v>
          </cell>
        </row>
        <row r="10">
          <cell r="A10" t="str">
            <v>I.</v>
          </cell>
          <cell r="B10" t="str">
            <v>INGRESOS DEL PRESUPUESTO NACIONAL</v>
          </cell>
          <cell r="E10">
            <v>34366401.332317002</v>
          </cell>
          <cell r="F10">
            <v>39798591.996973999</v>
          </cell>
          <cell r="G10">
            <v>15.806690412908452</v>
          </cell>
          <cell r="H10">
            <v>100</v>
          </cell>
          <cell r="I10">
            <v>100</v>
          </cell>
          <cell r="L10" t="str">
            <v>I.</v>
          </cell>
          <cell r="M10" t="str">
            <v>INGRESOS DEL PRESUPUESTO NACIONAL</v>
          </cell>
          <cell r="P10">
            <v>34366401.332317002</v>
          </cell>
          <cell r="Q10">
            <v>34716620.206469998</v>
          </cell>
          <cell r="R10">
            <v>39798591.996973999</v>
          </cell>
          <cell r="S10">
            <v>15.806690412908452</v>
          </cell>
          <cell r="T10">
            <v>14.638440494149529</v>
          </cell>
        </row>
        <row r="12">
          <cell r="A12" t="str">
            <v>1.</v>
          </cell>
          <cell r="B12" t="str">
            <v>INGRESOS CORRIENTES</v>
          </cell>
          <cell r="E12">
            <v>14973958.125847001</v>
          </cell>
          <cell r="F12">
            <v>17813984</v>
          </cell>
          <cell r="G12">
            <v>18.966433926716707</v>
          </cell>
          <cell r="H12">
            <v>43.571504566484812</v>
          </cell>
          <cell r="I12">
            <v>44.760337253525066</v>
          </cell>
          <cell r="L12" t="str">
            <v>1.</v>
          </cell>
          <cell r="M12" t="str">
            <v>INGRESOS CORRIENTES</v>
          </cell>
          <cell r="P12">
            <v>14973958.125847001</v>
          </cell>
          <cell r="Q12">
            <v>15324177</v>
          </cell>
          <cell r="R12">
            <v>17813984</v>
          </cell>
          <cell r="S12">
            <v>18.966433926716707</v>
          </cell>
          <cell r="T12">
            <v>16.24757401327328</v>
          </cell>
        </row>
        <row r="14">
          <cell r="B14" t="str">
            <v>1.1.  INGRESOS TRIBUTARIOS</v>
          </cell>
          <cell r="E14">
            <v>14609453</v>
          </cell>
          <cell r="F14">
            <v>17369627.000000462</v>
          </cell>
          <cell r="G14">
            <v>18.893068754870313</v>
          </cell>
          <cell r="H14">
            <v>42.510860705865539</v>
          </cell>
          <cell r="I14">
            <v>43.643822880269546</v>
          </cell>
          <cell r="M14" t="str">
            <v>1.1.  INGRESOS TRIBUTARIOS</v>
          </cell>
          <cell r="P14">
            <v>14609453</v>
          </cell>
          <cell r="Q14">
            <v>14749077</v>
          </cell>
          <cell r="R14">
            <v>17369627.000000462</v>
          </cell>
          <cell r="S14">
            <v>18.893068754870313</v>
          </cell>
          <cell r="T14">
            <v>17.767552505153116</v>
          </cell>
        </row>
        <row r="15">
          <cell r="H15">
            <v>0</v>
          </cell>
          <cell r="I15">
            <v>0</v>
          </cell>
        </row>
        <row r="16">
          <cell r="B16" t="str">
            <v xml:space="preserve">        1.1.1. IMPUESTOS DIRECTOS</v>
          </cell>
          <cell r="E16">
            <v>5845082</v>
          </cell>
          <cell r="F16">
            <v>6285366</v>
          </cell>
          <cell r="G16">
            <v>7.5325547186506636</v>
          </cell>
          <cell r="H16">
            <v>17.008129374615326</v>
          </cell>
          <cell r="I16">
            <v>15.792935590479921</v>
          </cell>
          <cell r="M16" t="str">
            <v xml:space="preserve">        1.1.1. IMPUESTOS DIRECTOS</v>
          </cell>
          <cell r="P16">
            <v>5845082</v>
          </cell>
          <cell r="Q16">
            <v>5393900</v>
          </cell>
          <cell r="R16">
            <v>6285366</v>
          </cell>
          <cell r="S16">
            <v>7.5325547186506636</v>
          </cell>
          <cell r="T16">
            <v>16.527299356680693</v>
          </cell>
        </row>
        <row r="17">
          <cell r="B17" t="str">
            <v>NUMERAL 0001</v>
          </cell>
          <cell r="D17" t="str">
            <v>IMPUESTO SOBRE LA RENTA Y COMPLEMENTARIOS</v>
          </cell>
          <cell r="E17">
            <v>5845082</v>
          </cell>
          <cell r="F17">
            <v>6285366</v>
          </cell>
          <cell r="G17">
            <v>7.5325547186506636</v>
          </cell>
          <cell r="H17">
            <v>17.008129374615326</v>
          </cell>
          <cell r="I17">
            <v>15.792935590479921</v>
          </cell>
          <cell r="M17" t="str">
            <v>NUMERAL 0001</v>
          </cell>
          <cell r="O17" t="str">
            <v>IMPUESTO SOBRE LA RENTA Y COMPLEMENTARIOS</v>
          </cell>
          <cell r="P17">
            <v>5845082</v>
          </cell>
          <cell r="Q17">
            <v>5393900</v>
          </cell>
          <cell r="R17">
            <v>6285366</v>
          </cell>
          <cell r="S17">
            <v>7.5325547186506636</v>
          </cell>
          <cell r="T17">
            <v>16.527299356680693</v>
          </cell>
        </row>
        <row r="18">
          <cell r="H18">
            <v>0</v>
          </cell>
          <cell r="I18">
            <v>0</v>
          </cell>
        </row>
        <row r="19">
          <cell r="B19" t="str">
            <v xml:space="preserve">        1.1.2. IMPUESTOS INDIRECTOS</v>
          </cell>
          <cell r="E19">
            <v>8764371</v>
          </cell>
          <cell r="F19">
            <v>11084261.000000462</v>
          </cell>
          <cell r="G19">
            <v>26.469554974343978</v>
          </cell>
          <cell r="H19">
            <v>25.502731331250217</v>
          </cell>
          <cell r="I19">
            <v>27.850887289789622</v>
          </cell>
          <cell r="M19" t="str">
            <v xml:space="preserve">        1.1.2. IMPUESTOS INDIRECTOS</v>
          </cell>
          <cell r="P19">
            <v>8764371</v>
          </cell>
          <cell r="Q19">
            <v>9355177</v>
          </cell>
          <cell r="R19">
            <v>11084261.000000462</v>
          </cell>
          <cell r="S19">
            <v>26.469554974343978</v>
          </cell>
          <cell r="T19">
            <v>18.482643353519258</v>
          </cell>
        </row>
        <row r="20">
          <cell r="B20" t="str">
            <v xml:space="preserve">NUMERAL </v>
          </cell>
          <cell r="C20" t="str">
            <v>0001</v>
          </cell>
          <cell r="D20" t="str">
            <v>IMPUESTOS SOBRE ADUANAS Y RECARGOS</v>
          </cell>
          <cell r="E20">
            <v>1216470</v>
          </cell>
          <cell r="F20">
            <v>1646430.000000464</v>
          </cell>
          <cell r="G20">
            <v>35.344891366039775</v>
          </cell>
          <cell r="H20">
            <v>3.5397072513847201</v>
          </cell>
          <cell r="I20">
            <v>4.1369051451007284</v>
          </cell>
          <cell r="M20" t="str">
            <v xml:space="preserve">NUMERAL </v>
          </cell>
          <cell r="N20" t="str">
            <v>0001</v>
          </cell>
          <cell r="O20" t="str">
            <v>IMPUESTOS SOBRE ADUANAS Y RECARGOS</v>
          </cell>
          <cell r="P20">
            <v>1216470</v>
          </cell>
          <cell r="Q20">
            <v>1444000</v>
          </cell>
          <cell r="R20">
            <v>1646430.000000464</v>
          </cell>
          <cell r="S20">
            <v>35.344891366039775</v>
          </cell>
          <cell r="T20">
            <v>14.018698060973955</v>
          </cell>
        </row>
        <row r="21">
          <cell r="B21" t="str">
            <v xml:space="preserve">NUMERAL </v>
          </cell>
          <cell r="C21" t="str">
            <v>0002</v>
          </cell>
          <cell r="D21" t="str">
            <v>IMPUESTO A LAS VENTAS</v>
          </cell>
          <cell r="E21">
            <v>6695019</v>
          </cell>
          <cell r="F21">
            <v>8117919</v>
          </cell>
          <cell r="G21">
            <v>21.253113695420424</v>
          </cell>
          <cell r="H21">
            <v>19.481292019086766</v>
          </cell>
          <cell r="I21">
            <v>20.397503008692439</v>
          </cell>
          <cell r="M21" t="str">
            <v xml:space="preserve">NUMERAL </v>
          </cell>
          <cell r="N21" t="str">
            <v>0002</v>
          </cell>
          <cell r="O21" t="str">
            <v>IMPUESTO A LAS VENTAS</v>
          </cell>
          <cell r="P21">
            <v>6695019</v>
          </cell>
          <cell r="Q21">
            <v>6887200</v>
          </cell>
          <cell r="R21">
            <v>8117919</v>
          </cell>
          <cell r="S21">
            <v>21.253113695420424</v>
          </cell>
          <cell r="T21">
            <v>17.86965675455918</v>
          </cell>
        </row>
        <row r="22">
          <cell r="D22" t="str">
            <v>INTERNAS</v>
          </cell>
          <cell r="E22">
            <v>4687973</v>
          </cell>
          <cell r="F22">
            <v>5452433</v>
          </cell>
          <cell r="G22">
            <v>16.306834531683535</v>
          </cell>
          <cell r="H22">
            <v>13.641151875833996</v>
          </cell>
          <cell r="I22">
            <v>13.700065068670177</v>
          </cell>
          <cell r="O22" t="str">
            <v>INTERNAS</v>
          </cell>
          <cell r="P22">
            <v>4687973</v>
          </cell>
          <cell r="Q22">
            <v>4549400</v>
          </cell>
          <cell r="R22">
            <v>5452433</v>
          </cell>
          <cell r="S22">
            <v>16.306834531683535</v>
          </cell>
          <cell r="T22">
            <v>19.849496636919149</v>
          </cell>
        </row>
        <row r="23">
          <cell r="D23" t="str">
            <v>EXTERNAS</v>
          </cell>
          <cell r="E23">
            <v>2007046</v>
          </cell>
          <cell r="F23">
            <v>2665486</v>
          </cell>
          <cell r="G23">
            <v>32.806422971870106</v>
          </cell>
          <cell r="H23">
            <v>5.8401401432527695</v>
          </cell>
          <cell r="I23">
            <v>6.6974379400222617</v>
          </cell>
          <cell r="O23" t="str">
            <v>EXTERNAS</v>
          </cell>
          <cell r="P23">
            <v>2007046</v>
          </cell>
          <cell r="Q23">
            <v>2337800</v>
          </cell>
          <cell r="R23">
            <v>2665486</v>
          </cell>
          <cell r="S23">
            <v>32.806422971870106</v>
          </cell>
          <cell r="T23">
            <v>14.016853451963375</v>
          </cell>
        </row>
        <row r="24">
          <cell r="B24" t="str">
            <v xml:space="preserve">NUMERAL </v>
          </cell>
          <cell r="C24" t="str">
            <v>0003</v>
          </cell>
          <cell r="D24" t="str">
            <v>IMPUESTO A LA GASOLINA Y ACPM</v>
          </cell>
          <cell r="E24">
            <v>690540</v>
          </cell>
          <cell r="F24">
            <v>917324</v>
          </cell>
          <cell r="G24">
            <v>32.841544298664815</v>
          </cell>
          <cell r="H24">
            <v>2.0093462603855454</v>
          </cell>
          <cell r="I24">
            <v>2.3049157117662524</v>
          </cell>
          <cell r="M24" t="str">
            <v xml:space="preserve">NUMERAL </v>
          </cell>
          <cell r="N24" t="str">
            <v>0003</v>
          </cell>
          <cell r="O24" t="str">
            <v>IMPUESTO A LA GASOLINA Y ACPM</v>
          </cell>
          <cell r="P24">
            <v>690540</v>
          </cell>
          <cell r="Q24">
            <v>691000</v>
          </cell>
          <cell r="R24">
            <v>917324</v>
          </cell>
          <cell r="S24">
            <v>32.841544298664815</v>
          </cell>
          <cell r="T24">
            <v>32.753111432706227</v>
          </cell>
        </row>
        <row r="25">
          <cell r="B25" t="str">
            <v xml:space="preserve">NUMERAL </v>
          </cell>
          <cell r="C25" t="str">
            <v>0005</v>
          </cell>
          <cell r="D25" t="str">
            <v>IMPUESTO DE TIMBRE NACIONAL</v>
          </cell>
          <cell r="E25">
            <v>138600</v>
          </cell>
          <cell r="F25">
            <v>371608</v>
          </cell>
          <cell r="G25">
            <v>168.11544011544009</v>
          </cell>
          <cell r="H25">
            <v>0.40330088291690069</v>
          </cell>
          <cell r="I25">
            <v>0.93372147443872999</v>
          </cell>
          <cell r="M25" t="str">
            <v xml:space="preserve">NUMERAL </v>
          </cell>
          <cell r="N25" t="str">
            <v>0005</v>
          </cell>
          <cell r="O25" t="str">
            <v>IMPUESTO DE TIMBRE NACIONAL</v>
          </cell>
          <cell r="P25">
            <v>138600</v>
          </cell>
          <cell r="Q25">
            <v>310100</v>
          </cell>
          <cell r="R25">
            <v>371608</v>
          </cell>
          <cell r="S25">
            <v>168.11544011544009</v>
          </cell>
          <cell r="T25">
            <v>19.834891970332148</v>
          </cell>
        </row>
        <row r="26">
          <cell r="D26" t="str">
            <v>OTROS IMPUESTOS INDIRECTOS</v>
          </cell>
          <cell r="E26">
            <v>23742</v>
          </cell>
          <cell r="F26">
            <v>30980</v>
          </cell>
          <cell r="G26">
            <v>30.486058461797661</v>
          </cell>
          <cell r="H26">
            <v>6.9084917476284674E-2</v>
          </cell>
          <cell r="I26">
            <v>7.7841949791478793E-2</v>
          </cell>
          <cell r="O26" t="str">
            <v>OTROS IMPUESTOS INDIRECTOS</v>
          </cell>
          <cell r="P26">
            <v>23742</v>
          </cell>
          <cell r="Q26">
            <v>22877</v>
          </cell>
          <cell r="R26">
            <v>30980</v>
          </cell>
          <cell r="S26">
            <v>30.486058461797661</v>
          </cell>
          <cell r="T26">
            <v>35.419854001835915</v>
          </cell>
        </row>
        <row r="27">
          <cell r="B27" t="str">
            <v xml:space="preserve">NUMERAL </v>
          </cell>
          <cell r="C27" t="str">
            <v>0004</v>
          </cell>
          <cell r="D27" t="str">
            <v>IMPUESTO 5% PASAJES INTERNACIONALES</v>
          </cell>
          <cell r="E27">
            <v>8559.2999999999993</v>
          </cell>
          <cell r="H27">
            <v>2.4906011884203664E-2</v>
          </cell>
          <cell r="I27">
            <v>0</v>
          </cell>
          <cell r="M27" t="str">
            <v xml:space="preserve">NUMERAL </v>
          </cell>
          <cell r="N27" t="str">
            <v>0004</v>
          </cell>
          <cell r="O27" t="str">
            <v>IMPUESTO 5% PASAJES INTERNACIONALES</v>
          </cell>
          <cell r="P27">
            <v>8559.2999999999993</v>
          </cell>
        </row>
        <row r="28">
          <cell r="B28" t="str">
            <v xml:space="preserve">NUMERAL </v>
          </cell>
          <cell r="C28" t="str">
            <v>0006</v>
          </cell>
          <cell r="D28" t="str">
            <v>IMPUESTO DE TIMBRE NACIONAL SOBRE SALIDAS AL EXT.</v>
          </cell>
          <cell r="E28">
            <v>13405.7</v>
          </cell>
          <cell r="F28">
            <v>27666</v>
          </cell>
          <cell r="G28">
            <v>106.37490022900704</v>
          </cell>
          <cell r="H28">
            <v>3.9008157619906898E-2</v>
          </cell>
          <cell r="I28">
            <v>6.9515022044256053E-2</v>
          </cell>
          <cell r="M28" t="str">
            <v xml:space="preserve">NUMERAL </v>
          </cell>
          <cell r="N28" t="str">
            <v>0006</v>
          </cell>
          <cell r="O28" t="str">
            <v>IMPUESTO DE TIMBRE NACIONAL SOBRE SALIDAS AL EXT.</v>
          </cell>
          <cell r="P28">
            <v>13405.7</v>
          </cell>
          <cell r="Q28">
            <v>21100</v>
          </cell>
          <cell r="R28">
            <v>27666</v>
          </cell>
          <cell r="S28">
            <v>106.37490022900704</v>
          </cell>
          <cell r="T28">
            <v>31.118483412322284</v>
          </cell>
        </row>
        <row r="29">
          <cell r="B29" t="str">
            <v xml:space="preserve">NUMERAL </v>
          </cell>
          <cell r="C29" t="str">
            <v>0007</v>
          </cell>
          <cell r="D29" t="str">
            <v>IMPUESTO AL ORO Y AL PLATINO</v>
          </cell>
          <cell r="E29">
            <v>1777</v>
          </cell>
          <cell r="F29">
            <v>3314</v>
          </cell>
          <cell r="G29">
            <v>86.494091164884651</v>
          </cell>
          <cell r="H29">
            <v>5.1707479721741162E-3</v>
          </cell>
          <cell r="I29">
            <v>8.3269277472227485E-3</v>
          </cell>
          <cell r="M29" t="str">
            <v xml:space="preserve">NUMERAL </v>
          </cell>
          <cell r="N29" t="str">
            <v>0007</v>
          </cell>
          <cell r="O29" t="str">
            <v>IMPUESTO AL ORO Y AL PLATINO</v>
          </cell>
          <cell r="P29">
            <v>1777</v>
          </cell>
          <cell r="Q29">
            <v>1777</v>
          </cell>
          <cell r="R29">
            <v>3314</v>
          </cell>
          <cell r="S29">
            <v>86.494091164884651</v>
          </cell>
          <cell r="T29">
            <v>86.494091164884651</v>
          </cell>
        </row>
        <row r="30">
          <cell r="B30" t="str">
            <v xml:space="preserve">NUMERAL </v>
          </cell>
          <cell r="C30" t="str">
            <v>0008</v>
          </cell>
          <cell r="D30" t="str">
            <v>OTROS</v>
          </cell>
          <cell r="E30">
            <v>0</v>
          </cell>
          <cell r="G30" t="e">
            <v>#DIV/0!</v>
          </cell>
          <cell r="H30">
            <v>0</v>
          </cell>
          <cell r="I30">
            <v>0</v>
          </cell>
          <cell r="M30" t="str">
            <v xml:space="preserve">NUMERAL </v>
          </cell>
          <cell r="N30" t="str">
            <v>0008</v>
          </cell>
          <cell r="O30" t="str">
            <v>OTROS</v>
          </cell>
          <cell r="P30">
            <v>0</v>
          </cell>
          <cell r="S30" t="e">
            <v>#DIV/0!</v>
          </cell>
          <cell r="T30" t="e">
            <v>#DIV/0!</v>
          </cell>
        </row>
        <row r="31">
          <cell r="H31">
            <v>0</v>
          </cell>
          <cell r="I31">
            <v>0</v>
          </cell>
        </row>
        <row r="32">
          <cell r="B32" t="str">
            <v>1.2</v>
          </cell>
          <cell r="C32" t="str">
            <v>INGRESOS NO TRIBUTARIOS</v>
          </cell>
          <cell r="E32">
            <v>364505.12584699999</v>
          </cell>
          <cell r="F32">
            <v>444356.99999953806</v>
          </cell>
          <cell r="G32">
            <v>21.906927637021955</v>
          </cell>
          <cell r="H32">
            <v>1.0606438606192721</v>
          </cell>
          <cell r="I32">
            <v>1.1165143732555256</v>
          </cell>
          <cell r="M32" t="str">
            <v>1.2</v>
          </cell>
          <cell r="N32" t="str">
            <v>INGRESOS NO TRIBUTARIOS</v>
          </cell>
          <cell r="P32">
            <v>364505.12584699999</v>
          </cell>
          <cell r="Q32">
            <v>575100</v>
          </cell>
          <cell r="R32">
            <v>444356.99999953806</v>
          </cell>
          <cell r="S32">
            <v>21.906927637021955</v>
          </cell>
          <cell r="T32">
            <v>-22.733959311504425</v>
          </cell>
        </row>
        <row r="33">
          <cell r="C33" t="str">
            <v>1.2.1.</v>
          </cell>
          <cell r="D33" t="str">
            <v>TASAS Y MULTAS</v>
          </cell>
          <cell r="E33">
            <v>364505.12584699999</v>
          </cell>
          <cell r="F33">
            <v>444356.99999953806</v>
          </cell>
          <cell r="G33">
            <v>21.906927637021955</v>
          </cell>
          <cell r="H33">
            <v>1.0606438606192721</v>
          </cell>
          <cell r="I33">
            <v>1.1165143732555256</v>
          </cell>
          <cell r="N33" t="str">
            <v>1.2.1.</v>
          </cell>
          <cell r="O33" t="str">
            <v>TASAS Y MULTAS</v>
          </cell>
          <cell r="P33">
            <v>364505.12584699999</v>
          </cell>
          <cell r="Q33">
            <v>575100</v>
          </cell>
          <cell r="R33">
            <v>444356.99999953806</v>
          </cell>
          <cell r="S33">
            <v>21.906927637021955</v>
          </cell>
          <cell r="T33">
            <v>-22.733959311504425</v>
          </cell>
        </row>
        <row r="34">
          <cell r="B34" t="str">
            <v xml:space="preserve">NUMERAL </v>
          </cell>
          <cell r="C34" t="str">
            <v>0002</v>
          </cell>
          <cell r="D34" t="str">
            <v>OTRAS TASAS, MULTAS Y CONTRIBUCIONES NO ESPECIFICADAS</v>
          </cell>
          <cell r="E34">
            <v>11595.076499999999</v>
          </cell>
          <cell r="F34">
            <v>60326</v>
          </cell>
          <cell r="G34">
            <v>420.27254843898618</v>
          </cell>
          <cell r="H34">
            <v>3.3739571355981289E-2</v>
          </cell>
          <cell r="I34">
            <v>0.15157822669853938</v>
          </cell>
          <cell r="M34" t="str">
            <v xml:space="preserve">NUMERAL </v>
          </cell>
          <cell r="N34" t="str">
            <v>0002</v>
          </cell>
          <cell r="O34" t="str">
            <v>OTRAS TASAS, MULTAS Y CONTRIBUCIONES NO ESPECIFICADAS</v>
          </cell>
          <cell r="P34">
            <v>11595.076499999999</v>
          </cell>
          <cell r="Q34">
            <v>11500</v>
          </cell>
          <cell r="R34">
            <v>60326</v>
          </cell>
          <cell r="S34">
            <v>420.27254843898618</v>
          </cell>
          <cell r="T34">
            <v>424.57391304347823</v>
          </cell>
        </row>
        <row r="35">
          <cell r="B35" t="str">
            <v xml:space="preserve">NUMERAL </v>
          </cell>
          <cell r="C35" t="str">
            <v>0003</v>
          </cell>
          <cell r="D35" t="str">
            <v>CONTRIBUCION ESPECIAL POR EXPLOTACION O EXPORTACION</v>
          </cell>
          <cell r="H35">
            <v>0</v>
          </cell>
          <cell r="I35">
            <v>0</v>
          </cell>
          <cell r="M35" t="str">
            <v xml:space="preserve">NUMERAL </v>
          </cell>
          <cell r="N35" t="str">
            <v>0003</v>
          </cell>
          <cell r="O35" t="str">
            <v>CONTRIBUCION ESPECIAL POR EXPLOTACION O EXPORTACION</v>
          </cell>
        </row>
        <row r="36">
          <cell r="D36" t="str">
            <v>DE PETROLEO CRUDO, GAS LIBRE, CARBON Y FERRONIQUEL</v>
          </cell>
          <cell r="E36">
            <v>164620</v>
          </cell>
          <cell r="F36">
            <v>34844.999999538064</v>
          </cell>
          <cell r="G36">
            <v>-78.833070101118906</v>
          </cell>
          <cell r="H36">
            <v>0.47901436757417171</v>
          </cell>
          <cell r="I36">
            <v>8.7553348626472599E-2</v>
          </cell>
          <cell r="O36" t="str">
            <v>DE PETROLEO CRUDO, GAS LIBRE, CARBON Y FERRONIQUEL</v>
          </cell>
          <cell r="P36">
            <v>164620</v>
          </cell>
          <cell r="Q36">
            <v>75600</v>
          </cell>
          <cell r="R36">
            <v>34844.999999538064</v>
          </cell>
          <cell r="S36">
            <v>-78.833070101118906</v>
          </cell>
          <cell r="T36">
            <v>-53.908730159341189</v>
          </cell>
        </row>
        <row r="37">
          <cell r="B37" t="str">
            <v xml:space="preserve">NUMERAL </v>
          </cell>
          <cell r="C37" t="str">
            <v>0004</v>
          </cell>
          <cell r="D37" t="str">
            <v>CONTRIBUCION ESPECIAL DEL 5% SOBRE LOS CONTRATOS DE</v>
          </cell>
          <cell r="E37">
            <v>0</v>
          </cell>
          <cell r="H37">
            <v>0</v>
          </cell>
          <cell r="I37">
            <v>0</v>
          </cell>
          <cell r="M37" t="str">
            <v xml:space="preserve">NUMERAL </v>
          </cell>
          <cell r="N37" t="str">
            <v>0004</v>
          </cell>
          <cell r="O37" t="str">
            <v>CONTRIBUCION ESPECIAL DEL 5% SOBRE LOS CONTRATOS DE</v>
          </cell>
          <cell r="P37">
            <v>0</v>
          </cell>
        </row>
        <row r="38">
          <cell r="D38" t="str">
            <v>OBRAS PUBLICAS DEL ORDEN NACIONAL, LEY 104 DE 1993</v>
          </cell>
          <cell r="E38">
            <v>28326.2441</v>
          </cell>
          <cell r="H38">
            <v>8.2424237050863283E-2</v>
          </cell>
          <cell r="I38">
            <v>0</v>
          </cell>
          <cell r="O38" t="str">
            <v>OBRAS PUBLICAS DEL ORDEN NACIONAL, LEY 104 DE 1993</v>
          </cell>
          <cell r="P38">
            <v>28326.2441</v>
          </cell>
          <cell r="Q38">
            <v>28300</v>
          </cell>
        </row>
        <row r="39">
          <cell r="B39" t="str">
            <v xml:space="preserve">NUMERAL </v>
          </cell>
          <cell r="C39" t="str">
            <v>0005</v>
          </cell>
          <cell r="D39" t="str">
            <v>FONDO DE RECURSOS DEL SUPERAVIT DE LA NACION</v>
          </cell>
          <cell r="E39">
            <v>138439.12584699999</v>
          </cell>
          <cell r="F39">
            <v>151520</v>
          </cell>
          <cell r="G39">
            <v>9.4488274705351039</v>
          </cell>
          <cell r="H39">
            <v>0.40283276828527437</v>
          </cell>
          <cell r="I39">
            <v>0.38071698619770394</v>
          </cell>
          <cell r="M39" t="str">
            <v xml:space="preserve">NUMERAL </v>
          </cell>
          <cell r="N39" t="str">
            <v>0005</v>
          </cell>
          <cell r="O39" t="str">
            <v>FONDO DE RECURSOS DEL SUPERAVIT DE LA NACION</v>
          </cell>
          <cell r="P39">
            <v>138439.12584699999</v>
          </cell>
          <cell r="Q39">
            <v>138400</v>
          </cell>
          <cell r="R39">
            <v>151520</v>
          </cell>
          <cell r="S39">
            <v>9.4488274705351039</v>
          </cell>
          <cell r="T39">
            <v>9.479768786127174</v>
          </cell>
        </row>
        <row r="40">
          <cell r="B40" t="str">
            <v xml:space="preserve">NUMERAL </v>
          </cell>
          <cell r="C40" t="str">
            <v>0006</v>
          </cell>
          <cell r="D40" t="str">
            <v>CONCESION SOCIEDADES PORTUARIAS</v>
          </cell>
          <cell r="E40">
            <v>21524.679400000001</v>
          </cell>
          <cell r="F40">
            <v>17764</v>
          </cell>
          <cell r="G40">
            <v>-17.47147695031407</v>
          </cell>
          <cell r="H40">
            <v>6.2632916352981433E-2</v>
          </cell>
          <cell r="I40">
            <v>4.4634744870749817E-2</v>
          </cell>
          <cell r="M40" t="str">
            <v xml:space="preserve">NUMERAL </v>
          </cell>
          <cell r="N40" t="str">
            <v>0006</v>
          </cell>
          <cell r="O40" t="str">
            <v>CONCESION SOCIEDADES PORTUARIAS</v>
          </cell>
          <cell r="P40">
            <v>21524.679400000001</v>
          </cell>
          <cell r="Q40">
            <v>21300</v>
          </cell>
          <cell r="R40">
            <v>17764</v>
          </cell>
          <cell r="S40">
            <v>-17.47147695031407</v>
          </cell>
          <cell r="T40">
            <v>-16.600938967136148</v>
          </cell>
        </row>
        <row r="41">
          <cell r="B41" t="str">
            <v xml:space="preserve">NUMERAL </v>
          </cell>
          <cell r="C41" t="str">
            <v>0007</v>
          </cell>
          <cell r="D41" t="str">
            <v xml:space="preserve"> CONCESION LARGA DISTANCIA</v>
          </cell>
          <cell r="F41">
            <v>179902</v>
          </cell>
          <cell r="H41">
            <v>0</v>
          </cell>
          <cell r="I41">
            <v>0.45203106686206002</v>
          </cell>
          <cell r="M41" t="str">
            <v xml:space="preserve">NUMERAL </v>
          </cell>
          <cell r="N41" t="str">
            <v>0007</v>
          </cell>
          <cell r="O41" t="str">
            <v xml:space="preserve"> CONCESION LARGA DISTANCIA</v>
          </cell>
          <cell r="Q41">
            <v>300000</v>
          </cell>
          <cell r="R41">
            <v>179902</v>
          </cell>
          <cell r="T41">
            <v>-40.032666666666671</v>
          </cell>
        </row>
        <row r="42">
          <cell r="H42">
            <v>0</v>
          </cell>
          <cell r="I42">
            <v>0</v>
          </cell>
        </row>
        <row r="43">
          <cell r="A43" t="str">
            <v>2.</v>
          </cell>
          <cell r="B43" t="str">
            <v>RECURSOS DE CAPITAL</v>
          </cell>
          <cell r="E43">
            <v>16847606.002560999</v>
          </cell>
          <cell r="F43">
            <v>19182007.865153998</v>
          </cell>
          <cell r="G43">
            <v>13.855985605540312</v>
          </cell>
          <cell r="H43">
            <v>49.023480345374651</v>
          </cell>
          <cell r="I43">
            <v>48.197704749485766</v>
          </cell>
          <cell r="L43" t="str">
            <v>2.</v>
          </cell>
          <cell r="M43" t="str">
            <v>RECURSOS DE CAPITAL</v>
          </cell>
          <cell r="P43">
            <v>16847606.002560999</v>
          </cell>
          <cell r="Q43">
            <v>16847606.002560999</v>
          </cell>
          <cell r="R43">
            <v>19182007.865153998</v>
          </cell>
          <cell r="S43">
            <v>13.855985605540312</v>
          </cell>
          <cell r="T43">
            <v>13.855985605540312</v>
          </cell>
        </row>
        <row r="44">
          <cell r="H44">
            <v>0</v>
          </cell>
          <cell r="I44">
            <v>0</v>
          </cell>
        </row>
        <row r="45">
          <cell r="B45" t="str">
            <v>2.5. RECURSOS DEL CREDITO EXTERNO</v>
          </cell>
          <cell r="E45">
            <v>3352906.6945369998</v>
          </cell>
          <cell r="F45">
            <v>5299805.9730000002</v>
          </cell>
          <cell r="G45">
            <v>58.066014232819143</v>
          </cell>
          <cell r="H45">
            <v>9.7563508675668036</v>
          </cell>
          <cell r="I45">
            <v>13.316566509194494</v>
          </cell>
          <cell r="M45" t="str">
            <v>2.5. RECURSOS DEL CREDITO EXTERNO</v>
          </cell>
          <cell r="P45">
            <v>3352906.6945369998</v>
          </cell>
          <cell r="Q45">
            <v>3352906.6945369998</v>
          </cell>
          <cell r="R45">
            <v>5299805.9730000002</v>
          </cell>
          <cell r="S45">
            <v>58.066014232819143</v>
          </cell>
          <cell r="T45">
            <v>58.066014232819143</v>
          </cell>
        </row>
        <row r="46">
          <cell r="B46" t="str">
            <v>2.6. RECURSOS DEL CREDITO INTERNO</v>
          </cell>
          <cell r="E46">
            <v>10983664.808024</v>
          </cell>
          <cell r="F46">
            <v>9735498.8921539988</v>
          </cell>
          <cell r="G46">
            <v>-11.363838369850532</v>
          </cell>
          <cell r="H46">
            <v>31.960474132318691</v>
          </cell>
          <cell r="I46">
            <v>24.461917881150715</v>
          </cell>
          <cell r="M46" t="str">
            <v>2.6. RECURSOS DEL CREDITO INTERNO</v>
          </cell>
          <cell r="P46">
            <v>10983664.808024</v>
          </cell>
          <cell r="Q46">
            <v>10983664.808024</v>
          </cell>
          <cell r="R46">
            <v>9735498.8921539988</v>
          </cell>
          <cell r="S46">
            <v>-11.363838369850532</v>
          </cell>
          <cell r="T46">
            <v>-11.363838369850532</v>
          </cell>
        </row>
        <row r="47">
          <cell r="B47" t="str">
            <v>2.7. OTROS RECURSOS DE CAPITAL</v>
          </cell>
          <cell r="E47">
            <v>2511034.5</v>
          </cell>
          <cell r="F47">
            <v>4146703</v>
          </cell>
          <cell r="G47">
            <v>65.13922847336427</v>
          </cell>
          <cell r="H47">
            <v>7.3066553454891654</v>
          </cell>
          <cell r="I47">
            <v>10.419220359140558</v>
          </cell>
          <cell r="M47" t="str">
            <v>2.7. OTROS RECURSOS DE CAPITAL</v>
          </cell>
          <cell r="P47">
            <v>2511034.5</v>
          </cell>
          <cell r="Q47">
            <v>2511034.5</v>
          </cell>
          <cell r="R47">
            <v>4146703</v>
          </cell>
          <cell r="S47">
            <v>65.13922847336427</v>
          </cell>
          <cell r="T47">
            <v>65.13922847336427</v>
          </cell>
        </row>
        <row r="48">
          <cell r="B48" t="str">
            <v>NUMERAL 0001</v>
          </cell>
          <cell r="D48" t="str">
            <v>RECUPERACION DE CARTERA</v>
          </cell>
          <cell r="E48">
            <v>141600</v>
          </cell>
          <cell r="F48">
            <v>214023</v>
          </cell>
          <cell r="G48">
            <v>51.146186440677965</v>
          </cell>
          <cell r="H48">
            <v>0.41203033925709337</v>
          </cell>
          <cell r="I48">
            <v>0.53776525565596089</v>
          </cell>
          <cell r="M48" t="str">
            <v>NUMERAL 0001</v>
          </cell>
          <cell r="O48" t="str">
            <v>RECUPERACION DE CARTERA</v>
          </cell>
          <cell r="P48">
            <v>141600</v>
          </cell>
          <cell r="Q48">
            <v>141600</v>
          </cell>
          <cell r="R48">
            <v>214023</v>
          </cell>
          <cell r="S48">
            <v>51.146186440677965</v>
          </cell>
          <cell r="T48">
            <v>51.146186440677965</v>
          </cell>
        </row>
        <row r="49">
          <cell r="B49" t="str">
            <v>NUMERAL 0002</v>
          </cell>
          <cell r="D49" t="str">
            <v>RENDIMIENTOS FINANCIEROS</v>
          </cell>
          <cell r="E49">
            <v>320600</v>
          </cell>
          <cell r="F49">
            <v>179500</v>
          </cell>
          <cell r="G49">
            <v>-44.011228945726764</v>
          </cell>
          <cell r="H49">
            <v>0.93288790088858853</v>
          </cell>
          <cell r="I49">
            <v>0.45102098087703174</v>
          </cell>
          <cell r="M49" t="str">
            <v>NUMERAL 0002</v>
          </cell>
          <cell r="O49" t="str">
            <v>RENDIMIENTOS FINANCIEROS</v>
          </cell>
          <cell r="P49">
            <v>320600</v>
          </cell>
          <cell r="Q49">
            <v>320600</v>
          </cell>
          <cell r="R49">
            <v>179500</v>
          </cell>
          <cell r="S49">
            <v>-44.011228945726764</v>
          </cell>
          <cell r="T49">
            <v>-44.011228945726764</v>
          </cell>
        </row>
        <row r="50">
          <cell r="B50" t="str">
            <v>NUMERAL 0003</v>
          </cell>
          <cell r="D50" t="str">
            <v>DONACIONES</v>
          </cell>
          <cell r="E50">
            <v>13171.37456</v>
          </cell>
          <cell r="F50">
            <v>2270</v>
          </cell>
          <cell r="G50">
            <v>-82.765656009102216</v>
          </cell>
          <cell r="H50">
            <v>3.832631305394809E-2</v>
          </cell>
          <cell r="I50">
            <v>5.7037193681942176E-3</v>
          </cell>
          <cell r="M50" t="str">
            <v>NUMERAL 0003</v>
          </cell>
          <cell r="O50" t="str">
            <v>DONACIONES</v>
          </cell>
          <cell r="P50">
            <v>13171.37456</v>
          </cell>
          <cell r="Q50">
            <v>13171.37456</v>
          </cell>
          <cell r="R50">
            <v>2270</v>
          </cell>
          <cell r="S50">
            <v>-82.765656009102216</v>
          </cell>
          <cell r="T50">
            <v>-82.765656009102216</v>
          </cell>
        </row>
        <row r="51">
          <cell r="B51" t="str">
            <v>NUMERAL 0004</v>
          </cell>
          <cell r="D51" t="str">
            <v>DIFERENCIAL CAMBIARIO</v>
          </cell>
          <cell r="F51">
            <v>0</v>
          </cell>
          <cell r="H51">
            <v>0</v>
          </cell>
          <cell r="I51">
            <v>0</v>
          </cell>
          <cell r="M51" t="str">
            <v>NUMERAL 0004</v>
          </cell>
          <cell r="O51" t="str">
            <v>DIFERENCIAL CAMBIARIO</v>
          </cell>
          <cell r="R51">
            <v>0</v>
          </cell>
        </row>
        <row r="52">
          <cell r="B52" t="str">
            <v>NUMERAL 0005</v>
          </cell>
          <cell r="D52" t="str">
            <v>ENAJENACION DE ACTIVOS</v>
          </cell>
          <cell r="E52">
            <v>995800</v>
          </cell>
          <cell r="F52">
            <v>2162600</v>
          </cell>
          <cell r="G52">
            <v>117.17212291624826</v>
          </cell>
          <cell r="H52">
            <v>2.8975975411879489</v>
          </cell>
          <cell r="I52">
            <v>5.4338605751792137</v>
          </cell>
          <cell r="M52" t="str">
            <v>NUMERAL 0005</v>
          </cell>
          <cell r="O52" t="str">
            <v>ENAJENACION DE ACTIVOS</v>
          </cell>
          <cell r="P52">
            <v>995800</v>
          </cell>
          <cell r="Q52">
            <v>995800</v>
          </cell>
          <cell r="R52">
            <v>2162600</v>
          </cell>
          <cell r="S52">
            <v>117.17212291624826</v>
          </cell>
          <cell r="T52">
            <v>117.17212291624826</v>
          </cell>
        </row>
        <row r="53">
          <cell r="B53" t="str">
            <v>NUMERAL 0006</v>
          </cell>
          <cell r="C53" t="str">
            <v>0009</v>
          </cell>
          <cell r="D53" t="str">
            <v>REINTEGROS Y OTROS RECURSOS NO APROPIADOS</v>
          </cell>
          <cell r="E53">
            <v>234963.12544</v>
          </cell>
          <cell r="F53">
            <v>190000</v>
          </cell>
          <cell r="G53">
            <v>-19.136247594511058</v>
          </cell>
          <cell r="H53">
            <v>0.68370011502789674</v>
          </cell>
          <cell r="I53">
            <v>0.47740382376956003</v>
          </cell>
          <cell r="M53" t="str">
            <v>NUMERAL 0006</v>
          </cell>
          <cell r="N53" t="str">
            <v>0009</v>
          </cell>
          <cell r="O53" t="str">
            <v>REINTEGROS Y OTROS RECURSOS NO APROPIADOS</v>
          </cell>
          <cell r="P53">
            <v>234963.12544</v>
          </cell>
          <cell r="Q53">
            <v>234963.12544</v>
          </cell>
          <cell r="R53">
            <v>190000</v>
          </cell>
          <cell r="S53">
            <v>-19.136247594511058</v>
          </cell>
          <cell r="T53">
            <v>-19.136247594511058</v>
          </cell>
        </row>
        <row r="54">
          <cell r="B54" t="str">
            <v>NUMERAL 0010</v>
          </cell>
          <cell r="D54" t="str">
            <v>SUPERAVIT DE LA NACION</v>
          </cell>
          <cell r="F54">
            <v>335010</v>
          </cell>
          <cell r="H54">
            <v>0</v>
          </cell>
          <cell r="I54">
            <v>0.84176344737389652</v>
          </cell>
          <cell r="M54" t="str">
            <v>NUMERAL 0010</v>
          </cell>
          <cell r="O54" t="str">
            <v>SUPERAVIT DE LA NACION</v>
          </cell>
          <cell r="R54">
            <v>335010</v>
          </cell>
        </row>
        <row r="55">
          <cell r="B55" t="str">
            <v>NUMERAL 0011</v>
          </cell>
          <cell r="D55" t="str">
            <v xml:space="preserve">EXCEDENTES FINANCIEROS ENTIDADES DESCENTRALIZADAS </v>
          </cell>
          <cell r="E55">
            <v>804900</v>
          </cell>
          <cell r="F55">
            <v>1063300</v>
          </cell>
          <cell r="G55">
            <v>32.103366877873029</v>
          </cell>
          <cell r="H55">
            <v>2.3421131360736895</v>
          </cell>
          <cell r="I55">
            <v>2.6717025569167014</v>
          </cell>
          <cell r="M55" t="str">
            <v>NUMERAL 0011</v>
          </cell>
          <cell r="O55" t="str">
            <v xml:space="preserve">EXCEDENTES FINANCIEROS ENTIDADES DESCENTRALIZADAS </v>
          </cell>
          <cell r="P55">
            <v>804900</v>
          </cell>
          <cell r="Q55">
            <v>804900</v>
          </cell>
          <cell r="R55">
            <v>1063300</v>
          </cell>
          <cell r="S55">
            <v>32.103366877873029</v>
          </cell>
          <cell r="T55">
            <v>32.103366877873029</v>
          </cell>
        </row>
        <row r="56">
          <cell r="D56" t="str">
            <v>DEL ORDEN NACIONAL</v>
          </cell>
          <cell r="F56">
            <v>0</v>
          </cell>
          <cell r="H56">
            <v>0</v>
          </cell>
          <cell r="I56">
            <v>0</v>
          </cell>
          <cell r="O56" t="str">
            <v>DEL ORDEN NACIONAL</v>
          </cell>
          <cell r="R56">
            <v>0</v>
          </cell>
        </row>
        <row r="57">
          <cell r="H57">
            <v>0</v>
          </cell>
          <cell r="I57">
            <v>0</v>
          </cell>
        </row>
        <row r="58">
          <cell r="A58">
            <v>3</v>
          </cell>
          <cell r="B58" t="str">
            <v>RENTAS PARAFISCALES</v>
          </cell>
          <cell r="E58">
            <v>742831.93553000002</v>
          </cell>
          <cell r="F58">
            <v>495721.437148</v>
          </cell>
          <cell r="G58">
            <v>-33.266003595509154</v>
          </cell>
          <cell r="H58">
            <v>2.1615063164366468</v>
          </cell>
          <cell r="I58">
            <v>1.2455753137841938</v>
          </cell>
          <cell r="L58">
            <v>3</v>
          </cell>
          <cell r="M58" t="str">
            <v>RENTAS PARAFISCALES</v>
          </cell>
          <cell r="P58">
            <v>742831.93553000002</v>
          </cell>
          <cell r="Q58">
            <v>742831.93553000002</v>
          </cell>
          <cell r="R58">
            <v>495721.437148</v>
          </cell>
          <cell r="S58">
            <v>-33.266003595509154</v>
          </cell>
          <cell r="T58">
            <v>-33.266003595509154</v>
          </cell>
        </row>
        <row r="59">
          <cell r="B59" t="str">
            <v xml:space="preserve">NUMERAL </v>
          </cell>
          <cell r="C59" t="str">
            <v>0001</v>
          </cell>
          <cell r="D59" t="str">
            <v>FONDO DE PRESTACIONES SOCIALES DEL MAGISTERIO</v>
          </cell>
          <cell r="E59">
            <v>742831.93553000002</v>
          </cell>
          <cell r="F59">
            <v>495721.437148</v>
          </cell>
          <cell r="G59">
            <v>-33.266003595509154</v>
          </cell>
          <cell r="H59">
            <v>2.1615063164366468</v>
          </cell>
          <cell r="I59">
            <v>1.2455753137841938</v>
          </cell>
          <cell r="M59" t="str">
            <v xml:space="preserve">NUMERAL </v>
          </cell>
          <cell r="N59" t="str">
            <v>0001</v>
          </cell>
          <cell r="O59" t="str">
            <v>FONDO DE PRESTACIONES SOCIALES DEL MAGISTERIO</v>
          </cell>
          <cell r="P59">
            <v>742831.93553000002</v>
          </cell>
          <cell r="Q59">
            <v>742831.93553000002</v>
          </cell>
          <cell r="R59">
            <v>495721.437148</v>
          </cell>
          <cell r="S59">
            <v>-33.266003595509154</v>
          </cell>
          <cell r="T59">
            <v>-33.266003595509154</v>
          </cell>
        </row>
        <row r="60">
          <cell r="H60">
            <v>0</v>
          </cell>
          <cell r="I60">
            <v>0</v>
          </cell>
        </row>
        <row r="61">
          <cell r="A61">
            <v>4</v>
          </cell>
          <cell r="B61" t="str">
            <v>FONDOS ESPECIALES</v>
          </cell>
          <cell r="E61">
            <v>1802005.268379</v>
          </cell>
          <cell r="F61">
            <v>2306878.6946720001</v>
          </cell>
          <cell r="G61">
            <v>28.017311333787642</v>
          </cell>
          <cell r="H61">
            <v>5.2435087717038771</v>
          </cell>
          <cell r="I61">
            <v>5.7963826832049703</v>
          </cell>
          <cell r="L61">
            <v>4</v>
          </cell>
          <cell r="M61" t="str">
            <v>FONDOS ESPECIALES</v>
          </cell>
          <cell r="P61">
            <v>1802005.268379</v>
          </cell>
          <cell r="Q61">
            <v>1802005.268379</v>
          </cell>
          <cell r="R61">
            <v>2306878.6946720001</v>
          </cell>
          <cell r="S61">
            <v>28.017311333787642</v>
          </cell>
          <cell r="T61">
            <v>28.017311333787642</v>
          </cell>
        </row>
        <row r="62">
          <cell r="B62" t="str">
            <v xml:space="preserve">NUMERAL </v>
          </cell>
          <cell r="C62" t="str">
            <v>0002</v>
          </cell>
          <cell r="D62" t="str">
            <v>CONTRIB. ENTIDADES FISCALIZADAS POR LA CONTRALORIA</v>
          </cell>
          <cell r="E62">
            <v>105196.789244</v>
          </cell>
          <cell r="F62">
            <v>121624.162707</v>
          </cell>
          <cell r="G62">
            <v>15.615850617738269</v>
          </cell>
          <cell r="H62">
            <v>0.30610359294464884</v>
          </cell>
          <cell r="I62">
            <v>0.30559915967943652</v>
          </cell>
          <cell r="M62" t="str">
            <v xml:space="preserve">NUMERAL </v>
          </cell>
          <cell r="N62" t="str">
            <v>0002</v>
          </cell>
          <cell r="O62" t="str">
            <v>CONTRIB. ENTIDADES FISCALIZADAS POR LA CONTRALORIA</v>
          </cell>
          <cell r="P62">
            <v>105196.789244</v>
          </cell>
          <cell r="Q62">
            <v>105196.789244</v>
          </cell>
          <cell r="R62">
            <v>121624.162707</v>
          </cell>
          <cell r="S62">
            <v>15.615850617738269</v>
          </cell>
          <cell r="T62">
            <v>15.615850617738269</v>
          </cell>
        </row>
        <row r="63">
          <cell r="B63" t="str">
            <v xml:space="preserve">NUMERAL </v>
          </cell>
          <cell r="C63" t="str">
            <v>0003</v>
          </cell>
          <cell r="D63" t="str">
            <v>CONTRIB. SUPERINTENDENCIA DEL SUBSIDIO FAMILIAR</v>
          </cell>
          <cell r="E63">
            <v>3085.2217500000002</v>
          </cell>
          <cell r="F63">
            <v>4062.721</v>
          </cell>
          <cell r="G63">
            <v>31.683273657720058</v>
          </cell>
          <cell r="H63">
            <v>8.9774361888125959E-3</v>
          </cell>
          <cell r="I63">
            <v>1.0208202843731005E-2</v>
          </cell>
          <cell r="M63" t="str">
            <v xml:space="preserve">NUMERAL </v>
          </cell>
          <cell r="N63" t="str">
            <v>0003</v>
          </cell>
          <cell r="O63" t="str">
            <v>CONTRIB. SUPERINTENDENCIA DEL SUBSIDIO FAMILIAR</v>
          </cell>
          <cell r="P63">
            <v>3085.2217500000002</v>
          </cell>
          <cell r="Q63">
            <v>3085.2217500000002</v>
          </cell>
          <cell r="R63">
            <v>4062.721</v>
          </cell>
          <cell r="S63">
            <v>31.683273657720058</v>
          </cell>
          <cell r="T63">
            <v>31.683273657720058</v>
          </cell>
        </row>
        <row r="64">
          <cell r="B64" t="str">
            <v xml:space="preserve">NUMERAL </v>
          </cell>
          <cell r="C64" t="str">
            <v>0004</v>
          </cell>
          <cell r="D64" t="str">
            <v>CONTRIBUCIONES SUPERBANCARIA</v>
          </cell>
          <cell r="E64">
            <v>47355.664632</v>
          </cell>
          <cell r="F64">
            <v>53962.781024000004</v>
          </cell>
          <cell r="G64">
            <v>13.952114162780283</v>
          </cell>
          <cell r="H64">
            <v>0.1377964022886165</v>
          </cell>
          <cell r="I64">
            <v>0.13558967369524769</v>
          </cell>
          <cell r="M64" t="str">
            <v xml:space="preserve">NUMERAL </v>
          </cell>
          <cell r="N64" t="str">
            <v>0004</v>
          </cell>
          <cell r="O64" t="str">
            <v>CONTRIBUCIONES SUPERBANCARIA</v>
          </cell>
          <cell r="P64">
            <v>47355.664632</v>
          </cell>
          <cell r="Q64">
            <v>47355.664632</v>
          </cell>
          <cell r="R64">
            <v>53962.781024000004</v>
          </cell>
          <cell r="S64">
            <v>13.952114162780283</v>
          </cell>
          <cell r="T64">
            <v>13.952114162780283</v>
          </cell>
        </row>
        <row r="65">
          <cell r="B65" t="str">
            <v xml:space="preserve">NUMERAL </v>
          </cell>
          <cell r="C65" t="str">
            <v>0005</v>
          </cell>
          <cell r="D65" t="str">
            <v>SUPERINTENDENCIA INDUSTRIA Y COMERCIO</v>
          </cell>
          <cell r="E65">
            <v>9864.1455929999993</v>
          </cell>
          <cell r="F65">
            <v>11383.514219000001</v>
          </cell>
          <cell r="G65">
            <v>15.402942015355169</v>
          </cell>
          <cell r="H65">
            <v>2.8702876095799093E-2</v>
          </cell>
          <cell r="I65">
            <v>2.8602806400451358E-2</v>
          </cell>
          <cell r="M65" t="str">
            <v xml:space="preserve">NUMERAL </v>
          </cell>
          <cell r="N65" t="str">
            <v>0005</v>
          </cell>
          <cell r="O65" t="str">
            <v>SUPERINTENDENCIA INDUSTRIA Y COMERCIO</v>
          </cell>
          <cell r="P65">
            <v>9864.1455929999993</v>
          </cell>
          <cell r="Q65">
            <v>9864.1455929999993</v>
          </cell>
          <cell r="R65">
            <v>11383.514219000001</v>
          </cell>
          <cell r="S65">
            <v>15.402942015355169</v>
          </cell>
          <cell r="T65">
            <v>15.402942015355169</v>
          </cell>
        </row>
        <row r="66">
          <cell r="B66" t="str">
            <v xml:space="preserve">NUMERAL </v>
          </cell>
          <cell r="C66" t="str">
            <v>0006</v>
          </cell>
          <cell r="D66" t="str">
            <v>SUPERINTENDENCIA NACIONAL DE VALORES</v>
          </cell>
          <cell r="E66">
            <v>1659.725173</v>
          </cell>
          <cell r="F66">
            <v>1892.087</v>
          </cell>
          <cell r="G66">
            <v>14.000018242779277</v>
          </cell>
          <cell r="H66">
            <v>4.8294994781407346E-3</v>
          </cell>
          <cell r="I66">
            <v>4.7541556247614513E-3</v>
          </cell>
          <cell r="M66" t="str">
            <v xml:space="preserve">NUMERAL </v>
          </cell>
          <cell r="N66" t="str">
            <v>0006</v>
          </cell>
          <cell r="O66" t="str">
            <v>SUPERINTENDENCIA NACIONAL DE VALORES</v>
          </cell>
          <cell r="P66">
            <v>1659.725173</v>
          </cell>
          <cell r="Q66">
            <v>1659.725173</v>
          </cell>
          <cell r="R66">
            <v>1892.087</v>
          </cell>
          <cell r="S66">
            <v>14.000018242779277</v>
          </cell>
          <cell r="T66">
            <v>14.000018242779277</v>
          </cell>
        </row>
        <row r="67">
          <cell r="B67" t="str">
            <v xml:space="preserve">NUMERAL </v>
          </cell>
          <cell r="C67" t="str">
            <v>0007</v>
          </cell>
          <cell r="D67" t="str">
            <v>CONTRIB. ENTIDADES CONTROLADAS POR SUPERPUERTOS</v>
          </cell>
          <cell r="E67">
            <v>13025.01237</v>
          </cell>
          <cell r="F67">
            <v>19847.386159999998</v>
          </cell>
          <cell r="G67">
            <v>52.379019660002044</v>
          </cell>
          <cell r="H67">
            <v>3.7900425604794757E-2</v>
          </cell>
          <cell r="I67">
            <v>4.9869568655868661E-2</v>
          </cell>
          <cell r="M67" t="str">
            <v xml:space="preserve">NUMERAL </v>
          </cell>
          <cell r="N67" t="str">
            <v>0007</v>
          </cell>
          <cell r="O67" t="str">
            <v>CONTRIB. ENTIDADES CONTROLADAS POR SUPERPUERTOS</v>
          </cell>
          <cell r="P67">
            <v>13025.01237</v>
          </cell>
          <cell r="Q67">
            <v>13025.01237</v>
          </cell>
          <cell r="R67">
            <v>19847.386159999998</v>
          </cell>
          <cell r="S67">
            <v>52.379019660002044</v>
          </cell>
          <cell r="T67">
            <v>52.379019660002044</v>
          </cell>
        </row>
        <row r="68">
          <cell r="B68" t="str">
            <v xml:space="preserve">NUMERAL </v>
          </cell>
          <cell r="C68" t="str">
            <v>0008</v>
          </cell>
          <cell r="D68" t="str">
            <v>CONTRIBUCION PARA LA DESCENTRALIZACIÓN</v>
          </cell>
          <cell r="E68">
            <v>154000</v>
          </cell>
          <cell r="F68">
            <v>206597.15109500001</v>
          </cell>
          <cell r="G68">
            <v>34.153994217532471</v>
          </cell>
          <cell r="H68">
            <v>0.44811209212988967</v>
          </cell>
          <cell r="I68">
            <v>0.51910668375079239</v>
          </cell>
          <cell r="M68" t="str">
            <v xml:space="preserve">NUMERAL </v>
          </cell>
          <cell r="N68" t="str">
            <v>0008</v>
          </cell>
          <cell r="O68" t="str">
            <v>CONTRIBUCION PARA LA DESCENTRALIZACIÓN</v>
          </cell>
          <cell r="P68">
            <v>154000</v>
          </cell>
          <cell r="Q68">
            <v>154000</v>
          </cell>
          <cell r="R68">
            <v>206597.15109500001</v>
          </cell>
          <cell r="S68">
            <v>34.153994217532471</v>
          </cell>
          <cell r="T68">
            <v>34.153994217532471</v>
          </cell>
        </row>
        <row r="69">
          <cell r="B69" t="str">
            <v xml:space="preserve">NUMERAL </v>
          </cell>
          <cell r="C69" t="str">
            <v>0009</v>
          </cell>
          <cell r="D69" t="str">
            <v>FINANCIACION SECTOR JUSTICIA</v>
          </cell>
          <cell r="E69">
            <v>70045.265759999995</v>
          </cell>
          <cell r="F69">
            <v>101174.95696700001</v>
          </cell>
          <cell r="G69">
            <v>44.442248693382666</v>
          </cell>
          <cell r="H69">
            <v>0.20381902976303717</v>
          </cell>
          <cell r="I69">
            <v>0.25421742803034997</v>
          </cell>
          <cell r="M69" t="str">
            <v xml:space="preserve">NUMERAL </v>
          </cell>
          <cell r="N69" t="str">
            <v>0009</v>
          </cell>
          <cell r="O69" t="str">
            <v>FINANCIACION SECTOR JUSTICIA</v>
          </cell>
          <cell r="P69">
            <v>70045.265759999995</v>
          </cell>
          <cell r="Q69">
            <v>70045.265759999995</v>
          </cell>
          <cell r="R69">
            <v>101174.95696700001</v>
          </cell>
          <cell r="S69">
            <v>44.442248693382666</v>
          </cell>
          <cell r="T69">
            <v>44.442248693382666</v>
          </cell>
        </row>
        <row r="70">
          <cell r="B70" t="str">
            <v xml:space="preserve">NUMERAL </v>
          </cell>
          <cell r="C70" t="str">
            <v>0010</v>
          </cell>
          <cell r="D70" t="str">
            <v>FONDO DE DEFENSA NACIONAL</v>
          </cell>
          <cell r="F70">
            <v>20970</v>
          </cell>
          <cell r="H70">
            <v>0</v>
          </cell>
          <cell r="I70">
            <v>5.2690306233935134E-2</v>
          </cell>
          <cell r="M70" t="str">
            <v xml:space="preserve">NUMERAL </v>
          </cell>
          <cell r="N70" t="str">
            <v>0010</v>
          </cell>
          <cell r="O70" t="str">
            <v>FONDO DE DEFENSA NACIONAL</v>
          </cell>
          <cell r="Q70">
            <v>0</v>
          </cell>
          <cell r="R70">
            <v>20970</v>
          </cell>
        </row>
        <row r="71">
          <cell r="B71" t="str">
            <v xml:space="preserve">NUMERAL </v>
          </cell>
          <cell r="C71" t="str">
            <v>0011</v>
          </cell>
          <cell r="D71" t="str">
            <v>PRODUCTO ELECTRONICO DE IDIOMAS</v>
          </cell>
          <cell r="F71">
            <v>0</v>
          </cell>
          <cell r="H71">
            <v>0</v>
          </cell>
          <cell r="I71">
            <v>0</v>
          </cell>
          <cell r="M71" t="str">
            <v xml:space="preserve">NUMERAL </v>
          </cell>
          <cell r="N71" t="str">
            <v>0011</v>
          </cell>
          <cell r="O71" t="str">
            <v>PRODUCTO ELECTRONICO DE IDIOMAS</v>
          </cell>
          <cell r="Q71">
            <v>0</v>
          </cell>
          <cell r="R71">
            <v>0</v>
          </cell>
        </row>
        <row r="72">
          <cell r="B72" t="str">
            <v xml:space="preserve">NUMERAL </v>
          </cell>
          <cell r="C72" t="str">
            <v>0012</v>
          </cell>
          <cell r="D72" t="str">
            <v>FONDOS DOCENTES Y ADMINISTRATIVOS  U. NUEVA GRANADA</v>
          </cell>
          <cell r="E72">
            <v>20355.799862</v>
          </cell>
          <cell r="F72">
            <v>0</v>
          </cell>
          <cell r="H72">
            <v>5.9231688721676237E-2</v>
          </cell>
          <cell r="I72">
            <v>0</v>
          </cell>
          <cell r="M72" t="str">
            <v xml:space="preserve">NUMERAL </v>
          </cell>
          <cell r="N72" t="str">
            <v>0012</v>
          </cell>
          <cell r="O72" t="str">
            <v>FONDOS DOCENTES Y ADMINISTRATIVOS  U. NUEVA GRANADA</v>
          </cell>
          <cell r="P72">
            <v>20355.799862</v>
          </cell>
          <cell r="Q72">
            <v>20355.799862</v>
          </cell>
          <cell r="R72">
            <v>0</v>
          </cell>
        </row>
        <row r="73">
          <cell r="B73" t="str">
            <v xml:space="preserve">NUMERAL </v>
          </cell>
          <cell r="C73" t="str">
            <v>0013</v>
          </cell>
          <cell r="D73" t="str">
            <v>FONDO DE ESTUPEFACIENTES-MIN SALUD</v>
          </cell>
          <cell r="E73">
            <v>2112.1638280000002</v>
          </cell>
          <cell r="F73">
            <v>3135.5578780000001</v>
          </cell>
          <cell r="G73">
            <v>48.452399214176857</v>
          </cell>
          <cell r="H73">
            <v>6.1460139732867312E-3</v>
          </cell>
          <cell r="I73">
            <v>7.8785648453050944E-3</v>
          </cell>
          <cell r="M73" t="str">
            <v xml:space="preserve">NUMERAL </v>
          </cell>
          <cell r="N73" t="str">
            <v>0013</v>
          </cell>
          <cell r="O73" t="str">
            <v>FONDO DE ESTUPEFACIENTES-MIN SALUD</v>
          </cell>
          <cell r="P73">
            <v>2112.1638280000002</v>
          </cell>
          <cell r="Q73">
            <v>2112.1638280000002</v>
          </cell>
          <cell r="R73">
            <v>3135.5578780000001</v>
          </cell>
          <cell r="S73">
            <v>48.452399214176857</v>
          </cell>
          <cell r="T73">
            <v>48.452399214176857</v>
          </cell>
        </row>
        <row r="74">
          <cell r="B74" t="str">
            <v xml:space="preserve">NUMERAL </v>
          </cell>
          <cell r="C74" t="str">
            <v>0014</v>
          </cell>
          <cell r="D74" t="str">
            <v xml:space="preserve">FONDOS INTERNOS DEL MINISTERIO DE DEFENSA </v>
          </cell>
          <cell r="E74">
            <v>86435.684122000006</v>
          </cell>
          <cell r="F74">
            <v>95972.661884999994</v>
          </cell>
          <cell r="G74">
            <v>11.033611707797641</v>
          </cell>
          <cell r="H74">
            <v>0.25151217692589423</v>
          </cell>
          <cell r="I74">
            <v>0.24114587242759009</v>
          </cell>
          <cell r="M74" t="str">
            <v xml:space="preserve">NUMERAL </v>
          </cell>
          <cell r="N74" t="str">
            <v>0014</v>
          </cell>
          <cell r="O74" t="str">
            <v xml:space="preserve">FONDOS INTERNOS DEL MINISTERIO DE DEFENSA </v>
          </cell>
          <cell r="P74">
            <v>86435.684122000006</v>
          </cell>
          <cell r="Q74">
            <v>86435.684122000006</v>
          </cell>
          <cell r="R74">
            <v>95972.661884999994</v>
          </cell>
          <cell r="S74">
            <v>11.033611707797641</v>
          </cell>
          <cell r="T74">
            <v>11.033611707797641</v>
          </cell>
        </row>
        <row r="75">
          <cell r="B75" t="str">
            <v xml:space="preserve">NUMERAL </v>
          </cell>
          <cell r="C75" t="str">
            <v>0015</v>
          </cell>
          <cell r="D75" t="str">
            <v xml:space="preserve">FONDOS INTERNOS DE LA POLICIA </v>
          </cell>
          <cell r="E75">
            <v>35492.475507000003</v>
          </cell>
          <cell r="F75">
            <v>39214.421839000002</v>
          </cell>
          <cell r="G75">
            <v>10.486578574283833</v>
          </cell>
          <cell r="H75">
            <v>0.10327667178123791</v>
          </cell>
          <cell r="I75">
            <v>9.8532183857111294E-2</v>
          </cell>
          <cell r="M75" t="str">
            <v xml:space="preserve">NUMERAL </v>
          </cell>
          <cell r="N75" t="str">
            <v>0015</v>
          </cell>
          <cell r="O75" t="str">
            <v xml:space="preserve">FONDOS INTERNOS DE LA POLICIA </v>
          </cell>
          <cell r="P75">
            <v>35492.475507000003</v>
          </cell>
          <cell r="Q75">
            <v>35492.475507000003</v>
          </cell>
          <cell r="R75">
            <v>39214.421839000002</v>
          </cell>
          <cell r="S75">
            <v>10.486578574283833</v>
          </cell>
          <cell r="T75">
            <v>10.486578574283833</v>
          </cell>
        </row>
        <row r="76">
          <cell r="B76" t="str">
            <v xml:space="preserve">NUMERAL </v>
          </cell>
          <cell r="C76" t="str">
            <v>0016</v>
          </cell>
          <cell r="D76" t="str">
            <v>FONDO DE PUBLICACIONES DE LA CONTRALORIA</v>
          </cell>
          <cell r="F76">
            <v>0</v>
          </cell>
          <cell r="H76">
            <v>0</v>
          </cell>
          <cell r="I76">
            <v>0</v>
          </cell>
          <cell r="M76" t="str">
            <v xml:space="preserve">NUMERAL </v>
          </cell>
          <cell r="N76" t="str">
            <v>0016</v>
          </cell>
          <cell r="O76" t="str">
            <v>FONDO DE PUBLICACIONES DE LA CONTRALORIA</v>
          </cell>
          <cell r="Q76">
            <v>0</v>
          </cell>
          <cell r="R76">
            <v>0</v>
          </cell>
        </row>
        <row r="77">
          <cell r="B77" t="str">
            <v xml:space="preserve">NUMERAL </v>
          </cell>
          <cell r="C77" t="str">
            <v>0017</v>
          </cell>
          <cell r="D77" t="str">
            <v>FONDO ROTATORIO MINISTERIO DE MINAS Y ENERGIA</v>
          </cell>
          <cell r="E77">
            <v>800.4</v>
          </cell>
          <cell r="F77">
            <v>912.5</v>
          </cell>
          <cell r="G77">
            <v>14.005497251374322</v>
          </cell>
          <cell r="H77">
            <v>2.3290189515634005E-3</v>
          </cell>
          <cell r="I77">
            <v>2.2927946799459137E-3</v>
          </cell>
          <cell r="M77" t="str">
            <v xml:space="preserve">NUMERAL </v>
          </cell>
          <cell r="N77" t="str">
            <v>0017</v>
          </cell>
          <cell r="O77" t="str">
            <v>FONDO ROTATORIO MINISTERIO DE MINAS Y ENERGIA</v>
          </cell>
          <cell r="P77">
            <v>800.4</v>
          </cell>
          <cell r="Q77">
            <v>800.4</v>
          </cell>
          <cell r="R77">
            <v>912.5</v>
          </cell>
          <cell r="S77">
            <v>14.005497251374322</v>
          </cell>
          <cell r="T77">
            <v>14.005497251374322</v>
          </cell>
        </row>
        <row r="78">
          <cell r="B78" t="str">
            <v xml:space="preserve">NUMERAL </v>
          </cell>
          <cell r="C78" t="str">
            <v>0018</v>
          </cell>
          <cell r="D78" t="str">
            <v>FONDO NACIONAL DE REGALIAS</v>
          </cell>
          <cell r="E78">
            <v>104644.93087500001</v>
          </cell>
          <cell r="F78">
            <v>523853.985201</v>
          </cell>
          <cell r="G78">
            <v>400.60139637987027</v>
          </cell>
          <cell r="H78">
            <v>0.30449778509859698</v>
          </cell>
          <cell r="I78">
            <v>1.3162626085888418</v>
          </cell>
          <cell r="M78" t="str">
            <v xml:space="preserve">NUMERAL </v>
          </cell>
          <cell r="N78" t="str">
            <v>0018</v>
          </cell>
          <cell r="O78" t="str">
            <v>FONDO NACIONAL DE REGALIAS</v>
          </cell>
          <cell r="P78">
            <v>104644.93087500001</v>
          </cell>
          <cell r="Q78">
            <v>104644.93087500001</v>
          </cell>
          <cell r="R78">
            <v>523853.985201</v>
          </cell>
          <cell r="S78">
            <v>400.60139637987027</v>
          </cell>
          <cell r="T78">
            <v>400.60139637987027</v>
          </cell>
        </row>
        <row r="79">
          <cell r="B79" t="str">
            <v xml:space="preserve">NUMERAL </v>
          </cell>
          <cell r="C79" t="str">
            <v>0019</v>
          </cell>
          <cell r="D79" t="str">
            <v>ESCUELAS INDUSTRIALES E INSTITUTOS TECNICOS</v>
          </cell>
          <cell r="E79">
            <v>33567.681960000002</v>
          </cell>
          <cell r="F79">
            <v>44205.705342000001</v>
          </cell>
          <cell r="G79">
            <v>31.691266006024811</v>
          </cell>
          <cell r="H79">
            <v>9.7675871370430892E-2</v>
          </cell>
          <cell r="I79">
            <v>0.11107354085632248</v>
          </cell>
          <cell r="M79" t="str">
            <v xml:space="preserve">NUMERAL </v>
          </cell>
          <cell r="N79" t="str">
            <v>0019</v>
          </cell>
          <cell r="O79" t="str">
            <v>ESCUELAS INDUSTRIALES E INSTITUTOS TECNICOS</v>
          </cell>
          <cell r="P79">
            <v>33567.681960000002</v>
          </cell>
          <cell r="Q79">
            <v>33567.681960000002</v>
          </cell>
          <cell r="R79">
            <v>44205.705342000001</v>
          </cell>
          <cell r="S79">
            <v>31.691266006024811</v>
          </cell>
          <cell r="T79">
            <v>31.691266006024811</v>
          </cell>
        </row>
        <row r="80">
          <cell r="B80" t="str">
            <v xml:space="preserve">NUMERAL </v>
          </cell>
          <cell r="C80" t="str">
            <v>0020</v>
          </cell>
          <cell r="D80" t="str">
            <v>JUNTA CENTRAL DE CONTADORES</v>
          </cell>
          <cell r="E80">
            <v>674.00200600000005</v>
          </cell>
          <cell r="H80">
            <v>1.9612236948597563E-3</v>
          </cell>
          <cell r="I80">
            <v>0</v>
          </cell>
          <cell r="M80" t="str">
            <v xml:space="preserve">NUMERAL </v>
          </cell>
          <cell r="N80" t="str">
            <v>0020</v>
          </cell>
          <cell r="O80" t="str">
            <v>JUNTA CENTRAL DE CONTADORES</v>
          </cell>
          <cell r="P80">
            <v>674.00200600000005</v>
          </cell>
          <cell r="Q80">
            <v>674.00200600000005</v>
          </cell>
        </row>
        <row r="81">
          <cell r="B81" t="str">
            <v xml:space="preserve">NUMERAL </v>
          </cell>
          <cell r="C81" t="str">
            <v>0021</v>
          </cell>
          <cell r="D81" t="str">
            <v>FONDO DE SOLIDARIDAD Y GARANTIA DEL SECTOR SALUD</v>
          </cell>
          <cell r="E81">
            <v>768191.34397799999</v>
          </cell>
          <cell r="F81">
            <v>565166.85100000002</v>
          </cell>
          <cell r="G81">
            <v>-26.42889620789769</v>
          </cell>
          <cell r="H81">
            <v>2.2352975993899564</v>
          </cell>
          <cell r="I81">
            <v>1.4200674512379012</v>
          </cell>
          <cell r="M81" t="str">
            <v xml:space="preserve">NUMERAL </v>
          </cell>
          <cell r="N81" t="str">
            <v>0021</v>
          </cell>
          <cell r="O81" t="str">
            <v>FONDO DE SOLIDARIDAD Y GARANTIA DEL SECTOR SALUD</v>
          </cell>
          <cell r="P81">
            <v>768191.34397799999</v>
          </cell>
          <cell r="Q81">
            <v>768191.34397799999</v>
          </cell>
          <cell r="R81">
            <v>565166.85100000002</v>
          </cell>
          <cell r="S81">
            <v>-26.42889620789769</v>
          </cell>
          <cell r="T81">
            <v>-26.42889620789769</v>
          </cell>
        </row>
        <row r="82">
          <cell r="B82" t="str">
            <v xml:space="preserve">NUMERAL </v>
          </cell>
          <cell r="C82" t="str">
            <v>0022</v>
          </cell>
          <cell r="D82" t="str">
            <v>FONDO DE SOLIDARIDAD PENSIONAL</v>
          </cell>
          <cell r="E82">
            <v>60000</v>
          </cell>
          <cell r="F82">
            <v>150339.9</v>
          </cell>
          <cell r="G82">
            <v>150.56649999999999</v>
          </cell>
          <cell r="H82">
            <v>0.17458912680385313</v>
          </cell>
          <cell r="I82">
            <v>0.37775180592175417</v>
          </cell>
          <cell r="M82" t="str">
            <v xml:space="preserve">NUMERAL </v>
          </cell>
          <cell r="N82" t="str">
            <v>0022</v>
          </cell>
          <cell r="O82" t="str">
            <v>FONDO DE SOLIDARIDAD PENSIONAL</v>
          </cell>
          <cell r="P82">
            <v>60000</v>
          </cell>
          <cell r="Q82">
            <v>60000</v>
          </cell>
          <cell r="R82">
            <v>150339.9</v>
          </cell>
          <cell r="S82">
            <v>150.56649999999999</v>
          </cell>
          <cell r="T82">
            <v>150.56649999999999</v>
          </cell>
        </row>
        <row r="83">
          <cell r="B83" t="str">
            <v xml:space="preserve">NUMERAL </v>
          </cell>
          <cell r="C83" t="str">
            <v>0023</v>
          </cell>
          <cell r="D83" t="str">
            <v>COMISION DE REGULACION DE TELECOMUNICACIONES</v>
          </cell>
          <cell r="E83">
            <v>4270.1380630000003</v>
          </cell>
          <cell r="F83">
            <v>4888.6301080000003</v>
          </cell>
          <cell r="G83">
            <v>14.484122898955555</v>
          </cell>
          <cell r="H83">
            <v>1.2425327929184446E-2</v>
          </cell>
          <cell r="I83">
            <v>1.2283424771337884E-2</v>
          </cell>
          <cell r="M83" t="str">
            <v xml:space="preserve">NUMERAL </v>
          </cell>
          <cell r="N83" t="str">
            <v>0023</v>
          </cell>
          <cell r="O83" t="str">
            <v>COMISION DE REGULACION DE TELECOMUNICACIONES</v>
          </cell>
          <cell r="P83">
            <v>4270.1380630000003</v>
          </cell>
          <cell r="Q83">
            <v>4270.1380630000003</v>
          </cell>
          <cell r="R83">
            <v>4888.6301080000003</v>
          </cell>
          <cell r="S83">
            <v>14.484122898955555</v>
          </cell>
          <cell r="T83">
            <v>14.484122898955555</v>
          </cell>
        </row>
        <row r="84">
          <cell r="B84" t="str">
            <v xml:space="preserve">NUMERAL </v>
          </cell>
          <cell r="C84" t="str">
            <v>0024</v>
          </cell>
          <cell r="D84" t="str">
            <v>COMISION DE REGULACION DE ENERGIA Y GAS</v>
          </cell>
          <cell r="E84">
            <v>3730.4304050000001</v>
          </cell>
          <cell r="F84">
            <v>4228.8485199999996</v>
          </cell>
          <cell r="G84">
            <v>13.360874239389521</v>
          </cell>
          <cell r="H84">
            <v>1.0854876450191569E-2</v>
          </cell>
          <cell r="I84">
            <v>1.0625623439948658E-2</v>
          </cell>
          <cell r="M84" t="str">
            <v xml:space="preserve">NUMERAL </v>
          </cell>
          <cell r="N84" t="str">
            <v>0024</v>
          </cell>
          <cell r="O84" t="str">
            <v>COMISION DE REGULACION DE ENERGIA Y GAS</v>
          </cell>
          <cell r="P84">
            <v>3730.4304050000001</v>
          </cell>
          <cell r="Q84">
            <v>3730.4304050000001</v>
          </cell>
          <cell r="R84">
            <v>4228.8485199999996</v>
          </cell>
          <cell r="S84">
            <v>13.360874239389521</v>
          </cell>
          <cell r="T84">
            <v>13.360874239389521</v>
          </cell>
        </row>
        <row r="85">
          <cell r="B85" t="str">
            <v xml:space="preserve">NUMERAL </v>
          </cell>
          <cell r="C85" t="str">
            <v>0025</v>
          </cell>
          <cell r="D85" t="str">
            <v>COMISION DE REGULACION DE AGUA POTABLE</v>
          </cell>
          <cell r="E85">
            <v>2670.214555</v>
          </cell>
          <cell r="F85">
            <v>3189.125642</v>
          </cell>
          <cell r="G85">
            <v>19.433310556574355</v>
          </cell>
          <cell r="H85">
            <v>7.7698404589398211E-3</v>
          </cell>
          <cell r="I85">
            <v>8.0131619788018586E-3</v>
          </cell>
          <cell r="M85" t="str">
            <v xml:space="preserve">NUMERAL </v>
          </cell>
          <cell r="N85" t="str">
            <v>0025</v>
          </cell>
          <cell r="O85" t="str">
            <v>COMISION DE REGULACION DE AGUA POTABLE</v>
          </cell>
          <cell r="P85">
            <v>2670.214555</v>
          </cell>
          <cell r="Q85">
            <v>2670.214555</v>
          </cell>
          <cell r="R85">
            <v>3189.125642</v>
          </cell>
          <cell r="S85">
            <v>19.433310556574355</v>
          </cell>
          <cell r="T85">
            <v>19.433310556574355</v>
          </cell>
        </row>
        <row r="86">
          <cell r="B86" t="str">
            <v xml:space="preserve">NUMERAL </v>
          </cell>
          <cell r="C86" t="str">
            <v>0026</v>
          </cell>
          <cell r="D86" t="str">
            <v>UNIDAD ADMINISTRATIVA ESPECIAL MINERO-ENERGETICA</v>
          </cell>
          <cell r="F86">
            <v>0</v>
          </cell>
          <cell r="H86">
            <v>0</v>
          </cell>
          <cell r="I86">
            <v>0</v>
          </cell>
          <cell r="M86" t="str">
            <v xml:space="preserve">NUMERAL </v>
          </cell>
          <cell r="N86" t="str">
            <v>0026</v>
          </cell>
          <cell r="O86" t="str">
            <v>UNIDAD ADMINISTRATIVA ESPECIAL MINERO-ENERGETICA</v>
          </cell>
          <cell r="Q86">
            <v>0</v>
          </cell>
          <cell r="R86">
            <v>0</v>
          </cell>
        </row>
        <row r="87">
          <cell r="B87" t="str">
            <v xml:space="preserve">NUMERAL </v>
          </cell>
          <cell r="C87" t="str">
            <v>0029</v>
          </cell>
          <cell r="D87" t="str">
            <v>FONDO DE RIESGOS PROFESIONALES ( ART. 87 DTO 1295 DE 1994 )</v>
          </cell>
          <cell r="E87">
            <v>5800</v>
          </cell>
          <cell r="F87">
            <v>7032</v>
          </cell>
          <cell r="G87">
            <v>21.241379310344822</v>
          </cell>
          <cell r="H87">
            <v>1.687694892437247E-2</v>
          </cell>
          <cell r="I87">
            <v>1.7668966782881823E-2</v>
          </cell>
          <cell r="M87" t="str">
            <v xml:space="preserve">NUMERAL </v>
          </cell>
          <cell r="N87" t="str">
            <v>0029</v>
          </cell>
          <cell r="O87" t="str">
            <v>FONDO DE RIESGOS PROFESIONALES ( ART. 87 DTO 1295 DE 1994 )</v>
          </cell>
          <cell r="P87">
            <v>5800</v>
          </cell>
          <cell r="Q87">
            <v>5800</v>
          </cell>
          <cell r="R87">
            <v>7032</v>
          </cell>
          <cell r="S87">
            <v>21.241379310344822</v>
          </cell>
          <cell r="T87">
            <v>21.241379310344822</v>
          </cell>
        </row>
        <row r="88">
          <cell r="B88" t="str">
            <v xml:space="preserve">NUMERAL </v>
          </cell>
          <cell r="C88" t="str">
            <v>0030</v>
          </cell>
          <cell r="D88" t="str">
            <v>FONDO BIENESTAR SOCIAL DIAN</v>
          </cell>
          <cell r="E88">
            <v>836.12800000000004</v>
          </cell>
          <cell r="F88">
            <v>0</v>
          </cell>
          <cell r="H88">
            <v>2.4329809569375352E-3</v>
          </cell>
          <cell r="I88">
            <v>0</v>
          </cell>
          <cell r="M88" t="str">
            <v xml:space="preserve">NUMERAL </v>
          </cell>
          <cell r="N88" t="str">
            <v>0030</v>
          </cell>
          <cell r="O88" t="str">
            <v>FONDO BIENESTAR SOCIAL DIAN</v>
          </cell>
          <cell r="P88">
            <v>836.12800000000004</v>
          </cell>
          <cell r="Q88">
            <v>836.12800000000004</v>
          </cell>
          <cell r="R88">
            <v>0</v>
          </cell>
        </row>
        <row r="89">
          <cell r="B89" t="str">
            <v xml:space="preserve">NUMERAL </v>
          </cell>
          <cell r="C89" t="str">
            <v>0031</v>
          </cell>
          <cell r="D89" t="str">
            <v>INSTITUTO DE ESTUDIOS DEL MINISTERIO PUBLICO</v>
          </cell>
          <cell r="E89">
            <v>756.41933700000004</v>
          </cell>
          <cell r="F89">
            <v>862.31804399999999</v>
          </cell>
          <cell r="G89">
            <v>13.99999997620367</v>
          </cell>
          <cell r="H89">
            <v>2.201043192406325E-3</v>
          </cell>
          <cell r="I89">
            <v>2.1667049026899356E-3</v>
          </cell>
          <cell r="M89" t="str">
            <v xml:space="preserve">NUMERAL </v>
          </cell>
          <cell r="N89" t="str">
            <v>0031</v>
          </cell>
          <cell r="O89" t="str">
            <v>INSTITUTO DE ESTUDIOS DEL MINISTERIO PUBLICO</v>
          </cell>
          <cell r="P89">
            <v>756.41933700000004</v>
          </cell>
          <cell r="Q89">
            <v>756.41933700000004</v>
          </cell>
          <cell r="R89">
            <v>862.31804399999999</v>
          </cell>
          <cell r="S89">
            <v>13.99999997620367</v>
          </cell>
          <cell r="T89">
            <v>13.99999997620367</v>
          </cell>
        </row>
        <row r="90">
          <cell r="B90" t="str">
            <v xml:space="preserve">NUMERAL </v>
          </cell>
          <cell r="C90" t="str">
            <v>0032</v>
          </cell>
          <cell r="D90" t="str">
            <v>FONDO BIENESTAR DE LA CONTRALORIA</v>
          </cell>
          <cell r="E90">
            <v>6832.423331</v>
          </cell>
          <cell r="F90">
            <v>2432.4832540000002</v>
          </cell>
          <cell r="G90">
            <v>-64.397942923656927</v>
          </cell>
          <cell r="H90">
            <v>1.9881113721892725E-2</v>
          </cell>
          <cell r="I90">
            <v>6.1119831932369591E-3</v>
          </cell>
          <cell r="M90" t="str">
            <v xml:space="preserve">NUMERAL </v>
          </cell>
          <cell r="N90" t="str">
            <v>0032</v>
          </cell>
          <cell r="O90" t="str">
            <v>FONDO BIENESTAR DE LA CONTRALORIA</v>
          </cell>
          <cell r="P90">
            <v>6832.423331</v>
          </cell>
          <cell r="Q90">
            <v>6832.423331</v>
          </cell>
          <cell r="R90">
            <v>2432.4832540000002</v>
          </cell>
          <cell r="S90">
            <v>-64.397942923656927</v>
          </cell>
          <cell r="T90">
            <v>-64.397942923656927</v>
          </cell>
        </row>
        <row r="91">
          <cell r="B91" t="str">
            <v xml:space="preserve">NUMERAL </v>
          </cell>
          <cell r="C91" t="str">
            <v>0033</v>
          </cell>
          <cell r="D91" t="str">
            <v>Fondo Salud Fuerzas Militares</v>
          </cell>
          <cell r="E91">
            <v>103410.2988</v>
          </cell>
          <cell r="F91">
            <v>124086.99589999999</v>
          </cell>
          <cell r="G91">
            <v>19.994814191562881</v>
          </cell>
          <cell r="H91">
            <v>0.30090522950029236</v>
          </cell>
          <cell r="I91">
            <v>0.31178740169861957</v>
          </cell>
          <cell r="M91" t="str">
            <v xml:space="preserve">NUMERAL </v>
          </cell>
          <cell r="N91" t="str">
            <v>0033</v>
          </cell>
          <cell r="O91" t="str">
            <v>Fondo Salud Fuerzas Militares</v>
          </cell>
          <cell r="P91">
            <v>103410.2988</v>
          </cell>
          <cell r="Q91">
            <v>103410.2988</v>
          </cell>
          <cell r="R91">
            <v>124086.99589999999</v>
          </cell>
          <cell r="S91">
            <v>19.994814191562881</v>
          </cell>
          <cell r="T91">
            <v>19.994814191562881</v>
          </cell>
        </row>
        <row r="92">
          <cell r="B92" t="str">
            <v xml:space="preserve">NUMERAL </v>
          </cell>
          <cell r="C92" t="str">
            <v>0034</v>
          </cell>
          <cell r="D92" t="str">
            <v>Fondo de Salud Policia</v>
          </cell>
          <cell r="E92">
            <v>129391.606918</v>
          </cell>
          <cell r="F92">
            <v>139621.84988699999</v>
          </cell>
          <cell r="G92">
            <v>7.9064192899955588</v>
          </cell>
          <cell r="H92">
            <v>0.37650612779268372</v>
          </cell>
          <cell r="I92">
            <v>0.350821079041228</v>
          </cell>
          <cell r="M92" t="str">
            <v xml:space="preserve">NUMERAL </v>
          </cell>
          <cell r="N92" t="str">
            <v>0034</v>
          </cell>
          <cell r="O92" t="str">
            <v>Fondo de Salud Policia</v>
          </cell>
          <cell r="P92">
            <v>129391.606918</v>
          </cell>
          <cell r="Q92">
            <v>129391.606918</v>
          </cell>
          <cell r="R92">
            <v>139621.84988699999</v>
          </cell>
          <cell r="S92">
            <v>7.9064192899955588</v>
          </cell>
          <cell r="T92">
            <v>7.9064192899955588</v>
          </cell>
        </row>
        <row r="93">
          <cell r="B93" t="str">
            <v xml:space="preserve">NUMERAL </v>
          </cell>
          <cell r="C93" t="str">
            <v>0035</v>
          </cell>
          <cell r="D93" t="str">
            <v>FONDO DE COMPENSACIÓN AMBIENTAL</v>
          </cell>
          <cell r="E93">
            <v>14128.4</v>
          </cell>
          <cell r="F93">
            <v>18425.099999999999</v>
          </cell>
          <cell r="G93">
            <v>30.411794683049731</v>
          </cell>
          <cell r="H93">
            <v>4.1111083652259309E-2</v>
          </cell>
          <cell r="I93">
            <v>4.6295858912297483E-2</v>
          </cell>
          <cell r="M93" t="str">
            <v xml:space="preserve">NUMERAL </v>
          </cell>
          <cell r="N93" t="str">
            <v>0035</v>
          </cell>
          <cell r="O93" t="str">
            <v>FONDO DE COMPENSACIÓN AMBIENTAL</v>
          </cell>
          <cell r="P93">
            <v>14128.4</v>
          </cell>
          <cell r="Q93">
            <v>14128.4</v>
          </cell>
          <cell r="R93">
            <v>18425.099999999999</v>
          </cell>
          <cell r="S93">
            <v>30.411794683049731</v>
          </cell>
          <cell r="T93">
            <v>30.411794683049731</v>
          </cell>
        </row>
        <row r="94">
          <cell r="B94" t="str">
            <v xml:space="preserve">NUMERAL </v>
          </cell>
          <cell r="C94" t="str">
            <v>0036</v>
          </cell>
          <cell r="D94" t="str">
            <v>PENSIONES EPSA-CVC</v>
          </cell>
          <cell r="E94">
            <v>9215</v>
          </cell>
          <cell r="F94">
            <v>10965</v>
          </cell>
          <cell r="G94">
            <v>18.990775908844281</v>
          </cell>
          <cell r="H94">
            <v>2.6813980058291775E-2</v>
          </cell>
          <cell r="I94">
            <v>2.7551225934911716E-2</v>
          </cell>
          <cell r="M94" t="str">
            <v xml:space="preserve">NUMERAL </v>
          </cell>
          <cell r="N94" t="str">
            <v>0036</v>
          </cell>
          <cell r="O94" t="str">
            <v>PENSIONES EPSA-CVC</v>
          </cell>
          <cell r="P94">
            <v>9215</v>
          </cell>
          <cell r="Q94">
            <v>9215</v>
          </cell>
          <cell r="R94">
            <v>10965</v>
          </cell>
          <cell r="S94">
            <v>18.990775908844281</v>
          </cell>
          <cell r="T94">
            <v>18.990775908844281</v>
          </cell>
        </row>
        <row r="95">
          <cell r="B95" t="str">
            <v xml:space="preserve">NUMERAL </v>
          </cell>
          <cell r="C95" t="str">
            <v>0037</v>
          </cell>
          <cell r="D95" t="str">
            <v xml:space="preserve">DISTRIBUCIÓN  REGALÍAS </v>
          </cell>
          <cell r="E95">
            <v>389.39275300000003</v>
          </cell>
          <cell r="F95">
            <v>0</v>
          </cell>
          <cell r="H95">
            <v>1.1330623455003078E-3</v>
          </cell>
          <cell r="I95">
            <v>0</v>
          </cell>
          <cell r="M95" t="str">
            <v xml:space="preserve">NUMERAL </v>
          </cell>
          <cell r="N95" t="str">
            <v>0037</v>
          </cell>
          <cell r="O95" t="str">
            <v xml:space="preserve">DISTRIBUCIÓN  REGALÍAS </v>
          </cell>
          <cell r="P95">
            <v>389.39275300000003</v>
          </cell>
          <cell r="Q95">
            <v>389.39275300000003</v>
          </cell>
          <cell r="R95">
            <v>0</v>
          </cell>
        </row>
        <row r="96">
          <cell r="B96" t="str">
            <v xml:space="preserve">NUMERAL </v>
          </cell>
          <cell r="C96" t="str">
            <v>0038</v>
          </cell>
          <cell r="D96" t="str">
            <v>FONDO PRESTACIONES SALUD</v>
          </cell>
          <cell r="E96">
            <v>4068.5095569999999</v>
          </cell>
          <cell r="F96">
            <v>0</v>
          </cell>
          <cell r="H96">
            <v>1.1838625515829355E-2</v>
          </cell>
          <cell r="I96">
            <v>0</v>
          </cell>
          <cell r="M96" t="str">
            <v xml:space="preserve">NUMERAL </v>
          </cell>
          <cell r="N96" t="str">
            <v>0038</v>
          </cell>
          <cell r="O96" t="str">
            <v>FONDO PRESTACIONES SALUD</v>
          </cell>
          <cell r="P96">
            <v>4068.5095569999999</v>
          </cell>
          <cell r="Q96">
            <v>4068.5095569999999</v>
          </cell>
          <cell r="R96">
            <v>0</v>
          </cell>
        </row>
        <row r="97">
          <cell r="B97" t="str">
            <v xml:space="preserve">NUMERAL </v>
          </cell>
          <cell r="C97" t="str">
            <v>0039</v>
          </cell>
          <cell r="D97" t="str">
            <v>FONDO DE SEGURIDAD Y CONVIVENCIA CIUDADANA</v>
          </cell>
          <cell r="F97">
            <v>26830</v>
          </cell>
          <cell r="G97" t="str">
            <v>N.C.</v>
          </cell>
          <cell r="H97">
            <v>0</v>
          </cell>
          <cell r="I97">
            <v>6.7414445219669994E-2</v>
          </cell>
          <cell r="M97" t="str">
            <v xml:space="preserve">NUMERAL </v>
          </cell>
          <cell r="N97" t="str">
            <v>0039</v>
          </cell>
          <cell r="O97" t="str">
            <v>FONDO DE SEGURIDAD Y CONVIVENCIA CIUDADANA</v>
          </cell>
          <cell r="R97">
            <v>26830</v>
          </cell>
          <cell r="S97" t="str">
            <v>N.C.</v>
          </cell>
          <cell r="T97" t="str">
            <v>N.C.</v>
          </cell>
        </row>
      </sheetData>
      <sheetData sheetId="1" refreshError="1">
        <row r="98">
          <cell r="V98" t="str">
            <v>COMPOSICION DEL PRESUPUESTO DE RENTAS DE LA NACION</v>
          </cell>
        </row>
        <row r="100">
          <cell r="V100" t="str">
            <v>(Millones de pesos)</v>
          </cell>
        </row>
        <row r="101">
          <cell r="Y101">
            <v>1996</v>
          </cell>
          <cell r="Z101">
            <v>1997</v>
          </cell>
          <cell r="AA101" t="str">
            <v>1998</v>
          </cell>
          <cell r="AC101" t="str">
            <v>1999</v>
          </cell>
        </row>
        <row r="102">
          <cell r="X102" t="str">
            <v>CONCEPTOS</v>
          </cell>
          <cell r="Y102" t="str">
            <v>APROPIACION</v>
          </cell>
          <cell r="Z102" t="str">
            <v>APROPIACION</v>
          </cell>
          <cell r="AA102" t="str">
            <v>APROPIACION</v>
          </cell>
          <cell r="AB102" t="str">
            <v>REESTIMACION</v>
          </cell>
          <cell r="AC102" t="str">
            <v>PROYECTO</v>
          </cell>
          <cell r="AD102" t="str">
            <v>Variación</v>
          </cell>
          <cell r="AH102" t="str">
            <v xml:space="preserve">OBSERVACIONES </v>
          </cell>
        </row>
        <row r="103">
          <cell r="Y103" t="str">
            <v>DEFINITIVA</v>
          </cell>
          <cell r="Z103" t="str">
            <v>DEFINITIVA</v>
          </cell>
          <cell r="AA103" t="str">
            <v>VIGENTE</v>
          </cell>
          <cell r="AB103" t="str">
            <v xml:space="preserve">BASE </v>
          </cell>
          <cell r="AC103" t="str">
            <v>PRESUPUESTO</v>
          </cell>
          <cell r="AE103" t="str">
            <v>%</v>
          </cell>
        </row>
        <row r="104">
          <cell r="Y104" t="str">
            <v>(A)</v>
          </cell>
          <cell r="Z104" t="str">
            <v>(B)</v>
          </cell>
          <cell r="AA104" t="str">
            <v>(1)</v>
          </cell>
          <cell r="AB104" t="str">
            <v>(2)</v>
          </cell>
          <cell r="AC104" t="str">
            <v>(3)</v>
          </cell>
          <cell r="AD104" t="str">
            <v>(F)=(B/A)</v>
          </cell>
          <cell r="AE104" t="str">
            <v>(G)=(D/B)</v>
          </cell>
          <cell r="AF104" t="str">
            <v>(4)=(3/1)</v>
          </cell>
          <cell r="AG104" t="str">
            <v>(5)=(3/2)</v>
          </cell>
        </row>
        <row r="106">
          <cell r="V106" t="str">
            <v>I.</v>
          </cell>
          <cell r="W106" t="str">
            <v>INGRESOS DEL PRESUPUESTO NACIONAL</v>
          </cell>
          <cell r="Y106">
            <v>21505448</v>
          </cell>
          <cell r="Z106">
            <v>26829919.328486998</v>
          </cell>
          <cell r="AA106">
            <v>33672848.488659002</v>
          </cell>
          <cell r="AB106">
            <v>34023067.362811998</v>
          </cell>
          <cell r="AC106">
            <v>39798591.996973999</v>
          </cell>
          <cell r="AD106">
            <v>24.758709181445539</v>
          </cell>
          <cell r="AE106">
            <v>26.810173919112714</v>
          </cell>
          <cell r="AF106">
            <v>18.191937371672438</v>
          </cell>
          <cell r="AG106">
            <v>16.975320221935021</v>
          </cell>
        </row>
        <row r="108">
          <cell r="V108" t="str">
            <v>1.</v>
          </cell>
          <cell r="W108" t="str">
            <v>INGRESOS CORRIENTES</v>
          </cell>
          <cell r="Y108">
            <v>10850547</v>
          </cell>
          <cell r="Z108">
            <v>12987467.563204</v>
          </cell>
          <cell r="AA108">
            <v>14973958.125847001</v>
          </cell>
          <cell r="AB108">
            <v>15324177</v>
          </cell>
          <cell r="AC108">
            <v>17813984</v>
          </cell>
          <cell r="AD108">
            <v>19.69412752374604</v>
          </cell>
          <cell r="AE108">
            <v>17.992032899595834</v>
          </cell>
          <cell r="AF108">
            <v>18.966433926716707</v>
          </cell>
          <cell r="AG108">
            <v>16.24757401327328</v>
          </cell>
        </row>
        <row r="110">
          <cell r="W110" t="str">
            <v>1.1.  INGRESOS TRIBUTARIOS</v>
          </cell>
          <cell r="Y110">
            <v>10489179</v>
          </cell>
          <cell r="Z110">
            <v>12300834.563204</v>
          </cell>
          <cell r="AA110">
            <v>14609453</v>
          </cell>
          <cell r="AB110">
            <v>14749077</v>
          </cell>
          <cell r="AC110">
            <v>17369627.000000462</v>
          </cell>
          <cell r="AD110">
            <v>17.271662188279933</v>
          </cell>
          <cell r="AE110">
            <v>19.903059619381679</v>
          </cell>
          <cell r="AF110">
            <v>18.893068754870313</v>
          </cell>
          <cell r="AG110">
            <v>17.767552505153116</v>
          </cell>
        </row>
        <row r="112">
          <cell r="W112" t="str">
            <v xml:space="preserve">        1.1.1. IMPUESTOS DIRECTOS</v>
          </cell>
          <cell r="Y112">
            <v>4232697</v>
          </cell>
          <cell r="Z112">
            <v>4707023.763204</v>
          </cell>
          <cell r="AA112">
            <v>5845082</v>
          </cell>
          <cell r="AB112">
            <v>5393900</v>
          </cell>
          <cell r="AC112">
            <v>6285366</v>
          </cell>
          <cell r="AD112">
            <v>11.206253677123602</v>
          </cell>
          <cell r="AE112">
            <v>14.59258060614621</v>
          </cell>
          <cell r="AF112">
            <v>7.5325547186506636</v>
          </cell>
          <cell r="AG112">
            <v>16.527299356680693</v>
          </cell>
        </row>
        <row r="113">
          <cell r="X113" t="str">
            <v>IMPUESTO SOBRE LA RENTA Y COMPLEMENTARIOS</v>
          </cell>
          <cell r="Y113">
            <v>4232697</v>
          </cell>
          <cell r="Z113">
            <v>4707023.763204</v>
          </cell>
          <cell r="AA113">
            <v>5845082</v>
          </cell>
          <cell r="AB113">
            <v>5393900</v>
          </cell>
          <cell r="AC113">
            <v>6285366</v>
          </cell>
          <cell r="AD113">
            <v>11.206253677123602</v>
          </cell>
          <cell r="AE113">
            <v>14.59258060614621</v>
          </cell>
          <cell r="AF113">
            <v>7.5325547186506636</v>
          </cell>
          <cell r="AG113">
            <v>16.527299356680693</v>
          </cell>
          <cell r="AH113" t="str">
            <v>Base 1996 para evitar efectos 1997 Reforma Tributaria Ley 223/95 (aplicable año gravable 1996)</v>
          </cell>
        </row>
        <row r="115">
          <cell r="W115" t="str">
            <v xml:space="preserve">        1.1.2. IMPUESTOS INDIRECTOS</v>
          </cell>
          <cell r="Y115">
            <v>6256482</v>
          </cell>
          <cell r="Z115">
            <v>7593810.7999999998</v>
          </cell>
          <cell r="AA115">
            <v>8764371</v>
          </cell>
          <cell r="AB115">
            <v>9355177</v>
          </cell>
          <cell r="AC115">
            <v>11084261.000000462</v>
          </cell>
          <cell r="AD115">
            <v>21.375092264310823</v>
          </cell>
          <cell r="AE115">
            <v>23.194760132817649</v>
          </cell>
          <cell r="AF115">
            <v>26.469554974343978</v>
          </cell>
          <cell r="AG115">
            <v>18.482643353519258</v>
          </cell>
        </row>
        <row r="116">
          <cell r="X116" t="str">
            <v>IMPUESTOS SOBRE ADUANAS Y RECARGOS</v>
          </cell>
          <cell r="Y116">
            <v>1103959</v>
          </cell>
          <cell r="Z116">
            <v>1054257.8</v>
          </cell>
          <cell r="AA116">
            <v>1216470</v>
          </cell>
          <cell r="AB116">
            <v>1444000</v>
          </cell>
          <cell r="AC116">
            <v>1646430.000000464</v>
          </cell>
          <cell r="AD116">
            <v>-4.5020874869447063</v>
          </cell>
          <cell r="AE116">
            <v>36.968396155096016</v>
          </cell>
          <cell r="AF116">
            <v>35.344891366039775</v>
          </cell>
          <cell r="AG116">
            <v>14.018698060973955</v>
          </cell>
          <cell r="AH116" t="str">
            <v>Recaudo 1997 por tasas de devaluación y de importaciones.</v>
          </cell>
        </row>
        <row r="117">
          <cell r="X117" t="str">
            <v>IMPUESTO A LAS VENTAS</v>
          </cell>
          <cell r="Y117">
            <v>4514989</v>
          </cell>
          <cell r="Z117">
            <v>5721246</v>
          </cell>
          <cell r="AA117">
            <v>6695019</v>
          </cell>
          <cell r="AB117">
            <v>6887200</v>
          </cell>
          <cell r="AC117">
            <v>8117919</v>
          </cell>
          <cell r="AD117">
            <v>26.716720683040428</v>
          </cell>
          <cell r="AE117">
            <v>20.379371906049837</v>
          </cell>
          <cell r="AF117">
            <v>21.253113695420424</v>
          </cell>
          <cell r="AG117">
            <v>17.86965675455918</v>
          </cell>
          <cell r="AH117" t="str">
            <v>Interno = recaudo enero-junio/98 por estacionalidad promedio 1994-1997 y 1999 por PIB nominal. Externo = recaudo 1997 por tasas de devaluación y de importaciones.</v>
          </cell>
        </row>
        <row r="118">
          <cell r="X118" t="str">
            <v>INTERNAS</v>
          </cell>
          <cell r="Y118">
            <v>3955534</v>
          </cell>
          <cell r="Z118">
            <v>3955534</v>
          </cell>
          <cell r="AA118">
            <v>4687973</v>
          </cell>
          <cell r="AB118">
            <v>4549400</v>
          </cell>
          <cell r="AC118">
            <v>5452433</v>
          </cell>
          <cell r="AD118">
            <v>0</v>
          </cell>
          <cell r="AE118">
            <v>15.013548107537433</v>
          </cell>
          <cell r="AF118">
            <v>16.306834531683535</v>
          </cell>
          <cell r="AG118">
            <v>19.849496636919149</v>
          </cell>
        </row>
        <row r="119">
          <cell r="X119" t="str">
            <v>EXTERNAS</v>
          </cell>
          <cell r="Y119">
            <v>1765712</v>
          </cell>
          <cell r="Z119">
            <v>1765712</v>
          </cell>
          <cell r="AA119">
            <v>2007046</v>
          </cell>
          <cell r="AB119">
            <v>2337800</v>
          </cell>
          <cell r="AC119">
            <v>2665486</v>
          </cell>
          <cell r="AD119">
            <v>0</v>
          </cell>
          <cell r="AE119">
            <v>32.399847766793229</v>
          </cell>
          <cell r="AF119">
            <v>32.806422971870106</v>
          </cell>
          <cell r="AG119">
            <v>14.016853451963375</v>
          </cell>
        </row>
        <row r="120">
          <cell r="X120" t="str">
            <v>IMPUESTO A LA GASOLINA Y ACPM</v>
          </cell>
          <cell r="Y120">
            <v>606677</v>
          </cell>
          <cell r="Z120">
            <v>798000</v>
          </cell>
          <cell r="AA120">
            <v>690540</v>
          </cell>
          <cell r="AB120">
            <v>691000</v>
          </cell>
          <cell r="AC120">
            <v>917324</v>
          </cell>
          <cell r="AD120">
            <v>31.536221086344128</v>
          </cell>
          <cell r="AE120">
            <v>-13.408521303258148</v>
          </cell>
          <cell r="AF120">
            <v>32.841544298664815</v>
          </cell>
          <cell r="AG120">
            <v>32.753111432706227</v>
          </cell>
          <cell r="AH120" t="str">
            <v xml:space="preserve">Incluye ajuste precio Ley 383/97 ($50 por año a precios 1997 hasta 2001) </v>
          </cell>
        </row>
        <row r="121">
          <cell r="X121" t="str">
            <v>IMPUESTO 5% PASAJES INTERNACIONALES</v>
          </cell>
          <cell r="AA121">
            <v>8559.2999999999993</v>
          </cell>
          <cell r="AB121">
            <v>0</v>
          </cell>
          <cell r="AC121">
            <v>0</v>
          </cell>
          <cell r="AD121" t="e">
            <v>#DIV/0!</v>
          </cell>
        </row>
        <row r="122">
          <cell r="X122" t="str">
            <v>IMPUESTO DE TIMBRE NACIONAL</v>
          </cell>
          <cell r="AA122">
            <v>138600</v>
          </cell>
          <cell r="AB122">
            <v>310100</v>
          </cell>
          <cell r="AC122">
            <v>371608</v>
          </cell>
          <cell r="AD122" t="e">
            <v>#DIV/0!</v>
          </cell>
          <cell r="AE122" t="e">
            <v>#DIV/0!</v>
          </cell>
          <cell r="AF122">
            <v>168.11544011544009</v>
          </cell>
          <cell r="AG122">
            <v>19.834891970332148</v>
          </cell>
        </row>
        <row r="123">
          <cell r="X123" t="str">
            <v>IMPUESTO DE TIMBRE NACIONAL SOBRE SALIDAS AL EXT.</v>
          </cell>
          <cell r="Y123">
            <v>18855</v>
          </cell>
          <cell r="Z123">
            <v>18855</v>
          </cell>
          <cell r="AA123">
            <v>13405.7</v>
          </cell>
          <cell r="AB123">
            <v>21100</v>
          </cell>
          <cell r="AC123">
            <v>27666</v>
          </cell>
          <cell r="AD123">
            <v>0</v>
          </cell>
          <cell r="AE123">
            <v>11.906656059400689</v>
          </cell>
          <cell r="AF123">
            <v>106.37490022900704</v>
          </cell>
          <cell r="AG123">
            <v>31.118483412322284</v>
          </cell>
        </row>
        <row r="124">
          <cell r="X124" t="str">
            <v>IMPUESTO AL ORO Y AL PLATINO</v>
          </cell>
          <cell r="Y124">
            <v>1452</v>
          </cell>
          <cell r="Z124">
            <v>1452</v>
          </cell>
          <cell r="AA124">
            <v>1777</v>
          </cell>
          <cell r="AB124">
            <v>1777</v>
          </cell>
          <cell r="AC124">
            <v>3314</v>
          </cell>
          <cell r="AD124">
            <v>0</v>
          </cell>
          <cell r="AE124">
            <v>22.382920110192828</v>
          </cell>
          <cell r="AF124">
            <v>86.494091164884651</v>
          </cell>
          <cell r="AG124">
            <v>86.494091164884651</v>
          </cell>
        </row>
        <row r="125">
          <cell r="X125" t="str">
            <v>OTROS IMPUESTOS TRIBUTARIOS</v>
          </cell>
          <cell r="Y125">
            <v>30857</v>
          </cell>
          <cell r="Z125">
            <v>20307</v>
          </cell>
          <cell r="AA125">
            <v>162342</v>
          </cell>
          <cell r="AB125">
            <v>332977</v>
          </cell>
          <cell r="AC125">
            <v>402588</v>
          </cell>
          <cell r="AD125">
            <v>-34.189973101727325</v>
          </cell>
          <cell r="AE125">
            <v>1539.7153690845521</v>
          </cell>
          <cell r="AF125">
            <v>147.98758177181503</v>
          </cell>
          <cell r="AG125">
            <v>20.90564813785938</v>
          </cell>
          <cell r="AH125" t="str">
            <v>1996/97 5% pasajes  internacionales, Timbre Nacional (Reforma Ley 383/97 del 0.5% al 1%), Oro y Platino. 1998 por estacionalidad recaudo 1997 y crece PIB nominal.</v>
          </cell>
        </row>
        <row r="127">
          <cell r="W127" t="str">
            <v>1.2</v>
          </cell>
          <cell r="X127" t="str">
            <v>INGRESOS NO TRIBUTARIOS</v>
          </cell>
          <cell r="Y127">
            <v>361368</v>
          </cell>
          <cell r="Z127">
            <v>686633</v>
          </cell>
          <cell r="AA127">
            <v>364505.12584699999</v>
          </cell>
          <cell r="AB127">
            <v>575100</v>
          </cell>
          <cell r="AC127">
            <v>444356.99999953806</v>
          </cell>
          <cell r="AD127">
            <v>90.009353346173441</v>
          </cell>
          <cell r="AE127">
            <v>-16.243466305872278</v>
          </cell>
          <cell r="AF127">
            <v>21.906927637021955</v>
          </cell>
          <cell r="AG127">
            <v>-22.733959311504425</v>
          </cell>
        </row>
        <row r="128">
          <cell r="X128" t="str">
            <v>CONTRIBUCION ESPECIAL POR EXPLOTACION O EXPORTACION</v>
          </cell>
        </row>
        <row r="129">
          <cell r="X129" t="str">
            <v>DE PETROLEO CRUDO, GAS LIBRE, CARBON Y FERRONIQUEL</v>
          </cell>
          <cell r="Y129">
            <v>213938</v>
          </cell>
          <cell r="Z129">
            <v>336228</v>
          </cell>
          <cell r="AA129">
            <v>164620</v>
          </cell>
          <cell r="AB129">
            <v>75600</v>
          </cell>
          <cell r="AC129">
            <v>34844.999999538064</v>
          </cell>
          <cell r="AD129">
            <v>57.161420598491141</v>
          </cell>
          <cell r="AE129">
            <v>-77.515257503836679</v>
          </cell>
          <cell r="AF129">
            <v>-78.833070101118906</v>
          </cell>
          <cell r="AG129">
            <v>-53.908730159341189</v>
          </cell>
          <cell r="AH129" t="str">
            <v>Considera la reducción establecida Art 52  Ley 223/95</v>
          </cell>
        </row>
        <row r="130">
          <cell r="X130" t="str">
            <v>OTROS NO TRIBUTARIOS</v>
          </cell>
          <cell r="Y130">
            <v>147430</v>
          </cell>
          <cell r="Z130">
            <v>350405</v>
          </cell>
          <cell r="AA130">
            <v>199885.12584699999</v>
          </cell>
          <cell r="AB130">
            <v>499500</v>
          </cell>
          <cell r="AC130">
            <v>409512</v>
          </cell>
          <cell r="AD130">
            <v>137.6755070202808</v>
          </cell>
          <cell r="AE130">
            <v>42.549335768610597</v>
          </cell>
          <cell r="AF130">
            <v>104.87367344854701</v>
          </cell>
          <cell r="AG130">
            <v>-18.015615615615623</v>
          </cell>
        </row>
        <row r="131">
          <cell r="X131" t="str">
            <v xml:space="preserve">      Extensión Comncesión Telefonia Celular</v>
          </cell>
          <cell r="Z131">
            <v>141241.1</v>
          </cell>
        </row>
        <row r="132">
          <cell r="X132" t="str">
            <v xml:space="preserve">      Fondo de Superávit de la Nación </v>
          </cell>
          <cell r="Y132">
            <v>91322</v>
          </cell>
          <cell r="Z132">
            <v>96904.9</v>
          </cell>
          <cell r="AA132">
            <v>138439.12584699999</v>
          </cell>
          <cell r="AB132">
            <v>138439.12584699999</v>
          </cell>
          <cell r="AC132">
            <v>151520</v>
          </cell>
          <cell r="AD132">
            <v>6.1134228334902785</v>
          </cell>
          <cell r="AE132">
            <v>42.860810802136925</v>
          </cell>
          <cell r="AF132">
            <v>9.4488274705351039</v>
          </cell>
          <cell r="AG132">
            <v>9.4488274705351039</v>
          </cell>
          <cell r="AH132" t="str">
            <v>Octavas Concesión Telefonía Móvil Celular (1995 - 2002)</v>
          </cell>
        </row>
        <row r="133">
          <cell r="X133" t="str">
            <v xml:space="preserve">      Concesión Larga Distancia</v>
          </cell>
          <cell r="AB133">
            <v>300000</v>
          </cell>
          <cell r="AC133">
            <v>179902</v>
          </cell>
          <cell r="AG133">
            <v>-40.032666666666671</v>
          </cell>
          <cell r="AH133" t="str">
            <v>Para 1998 US$225 millones, en 1999 y 2000 restantes US$225 millones por parte iguales</v>
          </cell>
        </row>
        <row r="134">
          <cell r="X134" t="str">
            <v xml:space="preserve">      Resto</v>
          </cell>
          <cell r="Y134">
            <v>56108</v>
          </cell>
          <cell r="Z134">
            <v>112259</v>
          </cell>
          <cell r="AA134">
            <v>61446</v>
          </cell>
          <cell r="AB134">
            <v>61060.874153000012</v>
          </cell>
          <cell r="AC134">
            <v>78090</v>
          </cell>
          <cell r="AD134">
            <v>100.07663791259715</v>
          </cell>
          <cell r="AE134">
            <v>-45.607145838640996</v>
          </cell>
          <cell r="AF134">
            <v>27.087198515769948</v>
          </cell>
          <cell r="AG134">
            <v>27.888768517021511</v>
          </cell>
          <cell r="AH134" t="str">
            <v>Hasta 1998 5% contratos Obras Públicas Ley 104/93(en 1999 pasa a Fondo de Seguridad y Convivencia Ciudadana Ley 418/97), Concesión Sociedades Portuarias (por variación PIB).</v>
          </cell>
        </row>
        <row r="136">
          <cell r="V136" t="str">
            <v>2.</v>
          </cell>
          <cell r="W136" t="str">
            <v>RECURSOS DE CAPITAL</v>
          </cell>
          <cell r="Y136">
            <v>9454718</v>
          </cell>
          <cell r="Z136">
            <v>12013036.820606999</v>
          </cell>
          <cell r="AA136">
            <v>16207486.153754</v>
          </cell>
          <cell r="AB136">
            <v>16207486.153754</v>
          </cell>
          <cell r="AC136">
            <v>19182007.865153998</v>
          </cell>
          <cell r="AD136">
            <v>71.422205863294906</v>
          </cell>
          <cell r="AE136">
            <v>34.915811844944145</v>
          </cell>
          <cell r="AF136">
            <v>18.352764168248491</v>
          </cell>
          <cell r="AG136">
            <v>18.352764168248491</v>
          </cell>
        </row>
        <row r="138">
          <cell r="W138" t="str">
            <v>2.5. RECURSOS DEL CREDITO EXTERNO</v>
          </cell>
          <cell r="Y138">
            <v>2041518</v>
          </cell>
          <cell r="Z138">
            <v>1797729.030367</v>
          </cell>
          <cell r="AA138">
            <v>3352906.6945369998</v>
          </cell>
          <cell r="AB138">
            <v>3352906.6945369998</v>
          </cell>
          <cell r="AC138">
            <v>5299805.9730000002</v>
          </cell>
          <cell r="AD138">
            <v>-11.941553767000823</v>
          </cell>
          <cell r="AE138">
            <v>86.507901797220015</v>
          </cell>
          <cell r="AF138">
            <v>58.066014232819143</v>
          </cell>
          <cell r="AG138">
            <v>58.066014232819143</v>
          </cell>
        </row>
        <row r="139">
          <cell r="W139" t="str">
            <v>2.6. RECURSOS DEL CREDITO INTERNO</v>
          </cell>
          <cell r="Y139">
            <v>3928505</v>
          </cell>
          <cell r="Z139">
            <v>7590793.914806</v>
          </cell>
          <cell r="AA139">
            <v>10343544.959217001</v>
          </cell>
          <cell r="AB139">
            <v>10343544.959217001</v>
          </cell>
          <cell r="AC139">
            <v>9735498.8921539988</v>
          </cell>
          <cell r="AD139">
            <v>93.223475973837381</v>
          </cell>
          <cell r="AE139">
            <v>36.264336448941179</v>
          </cell>
          <cell r="AF139">
            <v>-5.8785075084067717</v>
          </cell>
          <cell r="AG139">
            <v>-5.8785075084067717</v>
          </cell>
        </row>
        <row r="140">
          <cell r="W140" t="str">
            <v>2.7. OTROS RECURSOS DE CAPITAL</v>
          </cell>
          <cell r="Y140">
            <v>3484695</v>
          </cell>
          <cell r="Z140">
            <v>2624513.875434</v>
          </cell>
          <cell r="AA140">
            <v>2511034.5</v>
          </cell>
          <cell r="AB140">
            <v>2511034.5</v>
          </cell>
          <cell r="AC140">
            <v>4146703</v>
          </cell>
          <cell r="AD140">
            <v>-24.684545550356628</v>
          </cell>
          <cell r="AE140">
            <v>-4.3238245564708455</v>
          </cell>
          <cell r="AF140">
            <v>65.13922847336427</v>
          </cell>
          <cell r="AG140">
            <v>65.13922847336427</v>
          </cell>
          <cell r="AH140" t="str">
            <v>Donaciones en cada año, Enajenación activos (plan), excedentes Financieros Entidades Descentralizadas, Rendimientos Financieros, Recuperación de Cartera, Recursos no apropiados (según Plan Financiero). En 1999 superávit Nación 1997 (Contaduría)</v>
          </cell>
        </row>
        <row r="142">
          <cell r="V142">
            <v>3</v>
          </cell>
          <cell r="W142" t="str">
            <v>RENTAS PARAFISCALES</v>
          </cell>
          <cell r="Y142">
            <v>122554</v>
          </cell>
          <cell r="Z142">
            <v>336368.21808000002</v>
          </cell>
          <cell r="AA142">
            <v>742831.93553000002</v>
          </cell>
          <cell r="AB142">
            <v>742831.93553000002</v>
          </cell>
          <cell r="AC142">
            <v>495721.437148</v>
          </cell>
          <cell r="AD142">
            <v>174.46531168301323</v>
          </cell>
          <cell r="AE142">
            <v>120.83891866184837</v>
          </cell>
          <cell r="AF142">
            <v>-33.266003595509154</v>
          </cell>
          <cell r="AG142">
            <v>-33.266003595509154</v>
          </cell>
          <cell r="AH142" t="str">
            <v xml:space="preserve">Fondo de Prestaciones Sociales del Magisterio </v>
          </cell>
        </row>
        <row r="144">
          <cell r="V144">
            <v>4</v>
          </cell>
          <cell r="W144" t="str">
            <v>FONDOS ESPECIALES</v>
          </cell>
          <cell r="Y144">
            <v>1077629</v>
          </cell>
          <cell r="Z144">
            <v>1493046.7265959999</v>
          </cell>
          <cell r="AA144">
            <v>1748572.2735279996</v>
          </cell>
          <cell r="AB144">
            <v>1748572.2735279996</v>
          </cell>
          <cell r="AC144">
            <v>2306878.6946720001</v>
          </cell>
          <cell r="AD144">
            <v>38.549234160921799</v>
          </cell>
          <cell r="AE144">
            <v>17.114370393120449</v>
          </cell>
          <cell r="AF144">
            <v>31.929273361834554</v>
          </cell>
          <cell r="AG144">
            <v>31.929273361834554</v>
          </cell>
          <cell r="AH144" t="str">
            <v>Estimación ingresos definidos por la Ley para prestación servicio público específico que corresponde.</v>
          </cell>
        </row>
      </sheetData>
      <sheetData sheetId="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POR.LEY21"/>
      <sheetName val="Hoja2"/>
      <sheetName val="ART.86 LEY 30-92"/>
      <sheetName val="JUNTA CENTRAL DE CONTADORES"/>
      <sheetName val="CALCULO LEY 21 1982 =&gt; 1998 "/>
      <sheetName val="CALCULO LEY 21 DE 1982 =&gt; 1999"/>
      <sheetName val="ART.87 LEY 30 1992"/>
      <sheetName val="NORMAS LEGALES"/>
      <sheetName val="JUSTIFICACION DIFERENCIAS"/>
      <sheetName val="GASTOS"/>
      <sheetName val="GASTOS (2)"/>
      <sheetName val="APOR.LEY21-2000 Y 2001"/>
      <sheetName val="JUNTA CENT.CONTAD. 2000 Y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DGOBLOCAL"/>
      <sheetName val="BDEMPLOCAL"/>
      <sheetName val="RESUMENLG"/>
      <sheetName val="RESUMENLE"/>
      <sheetName val="PRES NETO"/>
      <sheetName val="SUPUESTOS"/>
      <sheetName val="Resumen x Entidades"/>
      <sheetName val="DEUDA EXTERNA"/>
      <sheetName val="RESUMEN FMI"/>
      <sheetName val="FMI DEPARTAMENTOS"/>
      <sheetName val=" FMI MUNICIPIOS"/>
      <sheetName val="FMI FNR"/>
      <sheetName val="FMI EMPRESAS"/>
      <sheetName val="RESUMEN"/>
      <sheetName val="MUNICIPIOS"/>
      <sheetName val="DEPARTAM"/>
      <sheetName val="LOTERIAS"/>
      <sheetName val="LICORERA"/>
      <sheetName val="EMPTERRI"/>
      <sheetName val="FNR"/>
      <sheetName val="EJEC. REGALIAS"/>
      <sheetName val="REZAGO FNR"/>
      <sheetName val="DEUDA FLOTANTE-FNR"/>
      <sheetName val="FNR-PROYECCIONES"/>
      <sheetName val="FNR-LEY 756"/>
      <sheetName val="VERIFICACION NETEO2"/>
      <sheetName val="PIB"/>
      <sheetName val="SISTEMA GRAL.PART."/>
      <sheetName val="COMPARATIVO FMI-PF"/>
      <sheetName val="COMPARATIVO FMI-PF $MM"/>
      <sheetName val="FNR-PROYECCIONES MFMP"/>
      <sheetName val="ModDeuda"/>
      <sheetName val="RESUMEN CON PLAN"/>
      <sheetName val="TRANSFERENCIAS"/>
      <sheetName val="PROY. REGALIAS"/>
      <sheetName val="DPTOS"/>
      <sheetName val="MPIOS"/>
      <sheetName val="EJCLOTERIA"/>
      <sheetName val="EJLICOR"/>
      <sheetName val="EEPP"/>
      <sheetName val="Prepag deud Faep art133 ley633"/>
      <sheetName val="DF FNR (C. Zambrano)"/>
      <sheetName val="FNR Dic 5 (C.Zam)"/>
      <sheetName val="FNR Dic 13-02 (C.Zam)"/>
      <sheetName val="FNR Dic 18-02(C.Zam)"/>
      <sheetName val="FNR Dic 20-02(C.Zam)"/>
      <sheetName val="DEUDA FLOTANTE-FNR SIN FAEP"/>
      <sheetName val="DEUDA FLOTANTE-INV."/>
      <sheetName val=" FAEP Mensual "/>
      <sheetName val="DEUDA FLOTANTE-INV. sin faep"/>
      <sheetName val="cuadros"/>
      <sheetName val="Hoja1"/>
      <sheetName val="faep (2)"/>
      <sheetName val="DEUDA FLOTANTE fnr"/>
      <sheetName val="FNR reducc"/>
      <sheetName val="FMI redu2)"/>
      <sheetName val="EJECUCION FAEP"/>
      <sheetName val="RESUMEN FMI DEPARTAMENTOS"/>
      <sheetName val="RESUMEN FMI MUNICIPIOS"/>
      <sheetName val="RESUMEN FMI FNR"/>
    </sheetNames>
    <sheetDataSet>
      <sheetData sheetId="0"/>
      <sheetData sheetId="1"/>
      <sheetData sheetId="2"/>
      <sheetData sheetId="3"/>
      <sheetData sheetId="4"/>
      <sheetData sheetId="5" refreshError="1">
        <row r="5">
          <cell r="H5">
            <v>1723039</v>
          </cell>
          <cell r="I5">
            <v>2221237</v>
          </cell>
          <cell r="J5">
            <v>2774822.6</v>
          </cell>
          <cell r="K5">
            <v>3834351</v>
          </cell>
          <cell r="L5">
            <v>4510141</v>
          </cell>
          <cell r="M5">
            <v>5343752.2535651531</v>
          </cell>
          <cell r="N5">
            <v>7133444.1770399995</v>
          </cell>
          <cell r="O5">
            <v>6564252.3579074843</v>
          </cell>
        </row>
        <row r="6">
          <cell r="H6">
            <v>649239</v>
          </cell>
          <cell r="I6">
            <v>830500</v>
          </cell>
          <cell r="J6">
            <v>1065400</v>
          </cell>
          <cell r="K6">
            <v>1552869</v>
          </cell>
          <cell r="L6">
            <v>1947027</v>
          </cell>
          <cell r="M6">
            <v>2478300</v>
          </cell>
          <cell r="N6">
            <v>3141605</v>
          </cell>
          <cell r="O6">
            <v>2806557.6908411798</v>
          </cell>
        </row>
        <row r="7">
          <cell r="H7">
            <v>1073800</v>
          </cell>
          <cell r="I7">
            <v>1390737</v>
          </cell>
          <cell r="J7">
            <v>1709422.6</v>
          </cell>
          <cell r="K7">
            <v>2281482</v>
          </cell>
          <cell r="L7">
            <v>2563114</v>
          </cell>
          <cell r="M7">
            <v>2865452.2535651531</v>
          </cell>
          <cell r="N7">
            <v>3991839.17704</v>
          </cell>
          <cell r="O7">
            <v>3757694.6670663045</v>
          </cell>
        </row>
        <row r="19">
          <cell r="H19">
            <v>51128866.875231937</v>
          </cell>
          <cell r="I19">
            <v>67532862</v>
          </cell>
          <cell r="J19">
            <v>84439109</v>
          </cell>
          <cell r="K19">
            <v>100711389</v>
          </cell>
          <cell r="L19">
            <v>121707501</v>
          </cell>
          <cell r="M19">
            <v>140953206</v>
          </cell>
          <cell r="N19">
            <v>151565005</v>
          </cell>
          <cell r="O19">
            <v>174896258</v>
          </cell>
        </row>
        <row r="20">
          <cell r="H20">
            <v>0.30980473665469543</v>
          </cell>
          <cell r="I20">
            <v>0.32083627366118206</v>
          </cell>
          <cell r="J20">
            <v>0.25034104137330959</v>
          </cell>
          <cell r="K20">
            <v>0.24199999999999999</v>
          </cell>
          <cell r="L20">
            <v>0.20847803022555866</v>
          </cell>
          <cell r="M20">
            <v>0.15813080411535196</v>
          </cell>
          <cell r="N20">
            <v>7.5285971147048603E-2</v>
          </cell>
          <cell r="O20">
            <v>0.15393561990117699</v>
          </cell>
        </row>
        <row r="74">
          <cell r="H74">
            <v>117206.25</v>
          </cell>
          <cell r="I74">
            <v>116184.52499999999</v>
          </cell>
          <cell r="J74">
            <v>199789.75</v>
          </cell>
          <cell r="K74">
            <v>276188.16386410111</v>
          </cell>
          <cell r="L74">
            <v>282760.375</v>
          </cell>
          <cell r="M74">
            <v>322810</v>
          </cell>
          <cell r="N74">
            <v>395770</v>
          </cell>
          <cell r="O74">
            <v>806844.18430454994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ua2castigo"/>
      <sheetName val="Hoja1"/>
      <sheetName val="CUA1-3"/>
      <sheetName val="TOTAL FUN"/>
      <sheetName val="NACION FUN"/>
      <sheetName val="PROPIOS FUN"/>
      <sheetName val="OCP"/>
      <sheetName val="TRANST"/>
      <sheetName val="notas"/>
      <sheetName val="TRANSN"/>
      <sheetName val="TRANSP"/>
      <sheetName val="GGT"/>
      <sheetName val="GGN"/>
      <sheetName val="GGP"/>
      <sheetName val="GPT"/>
      <sheetName val="GPN"/>
      <sheetName val="GPP"/>
      <sheetName val="ppry89aFEB"/>
      <sheetName val="CUA1_3"/>
    </sheetNames>
    <sheetDataSet>
      <sheetData sheetId="0" refreshError="1"/>
      <sheetData sheetId="1" refreshError="1"/>
      <sheetData sheetId="2" refreshError="1">
        <row r="3">
          <cell r="Y3" t="str">
            <v>CUADRO No. 2</v>
          </cell>
        </row>
        <row r="4">
          <cell r="Y4" t="str">
            <v>APROPIACIONES 1998 - 2000</v>
          </cell>
        </row>
        <row r="5">
          <cell r="Y5" t="str">
            <v>RECURSOS NACION</v>
          </cell>
        </row>
        <row r="6">
          <cell r="Y6" t="str">
            <v>Miles de millones de pesos</v>
          </cell>
        </row>
        <row r="9">
          <cell r="Y9" t="str">
            <v>CONCEPTO</v>
          </cell>
          <cell r="Z9" t="str">
            <v>1998</v>
          </cell>
          <cell r="AA9" t="str">
            <v>1999   1/</v>
          </cell>
          <cell r="AB9" t="str">
            <v>2000</v>
          </cell>
          <cell r="AC9" t="str">
            <v>VARIACION  %</v>
          </cell>
        </row>
        <row r="10">
          <cell r="AC10" t="str">
            <v>99/98</v>
          </cell>
          <cell r="AD10" t="str">
            <v>2000/99</v>
          </cell>
        </row>
        <row r="11">
          <cell r="Z11" t="str">
            <v>(1)</v>
          </cell>
          <cell r="AA11" t="str">
            <v>(2)</v>
          </cell>
          <cell r="AB11" t="str">
            <v>(3)</v>
          </cell>
          <cell r="AC11" t="str">
            <v>(4)=(2/1)</v>
          </cell>
          <cell r="AD11" t="str">
            <v>(5)=(3/2)</v>
          </cell>
        </row>
        <row r="13">
          <cell r="Y13" t="str">
            <v>FUNCIONAMIENTO</v>
          </cell>
          <cell r="Z13">
            <v>17507.617041843005</v>
          </cell>
          <cell r="AA13">
            <v>22543.902873841002</v>
          </cell>
          <cell r="AB13">
            <v>22748.7873545</v>
          </cell>
          <cell r="AC13">
            <v>28.766255395930429</v>
          </cell>
          <cell r="AD13">
            <v>0.90882435843324672</v>
          </cell>
        </row>
        <row r="14">
          <cell r="Y14" t="str">
            <v>Gastos de Personal</v>
          </cell>
          <cell r="Z14">
            <v>4484.8324892346527</v>
          </cell>
          <cell r="AA14">
            <v>5167.0622997669998</v>
          </cell>
          <cell r="AB14">
            <v>5376.3</v>
          </cell>
          <cell r="AC14">
            <v>15.211935165247858</v>
          </cell>
          <cell r="AD14">
            <v>4.0494518566659421</v>
          </cell>
        </row>
        <row r="15">
          <cell r="Y15" t="str">
            <v>Gastos Generales</v>
          </cell>
          <cell r="Z15">
            <v>1321.8889146321796</v>
          </cell>
          <cell r="AA15">
            <v>1280.69206044</v>
          </cell>
          <cell r="AB15">
            <v>1051.7</v>
          </cell>
          <cell r="AC15">
            <v>-3.116514083457822</v>
          </cell>
          <cell r="AD15">
            <v>-17.880337320224072</v>
          </cell>
        </row>
        <row r="16">
          <cell r="Y16" t="str">
            <v>Transferencias</v>
          </cell>
          <cell r="Z16">
            <v>11700.795637976174</v>
          </cell>
          <cell r="AA16">
            <v>16093.200213634</v>
          </cell>
          <cell r="AB16">
            <v>16317.5</v>
          </cell>
          <cell r="AC16">
            <v>37.539366651288319</v>
          </cell>
          <cell r="AD16">
            <v>1.3937550231679641</v>
          </cell>
        </row>
        <row r="17">
          <cell r="Y17" t="str">
            <v>Operación Comercial</v>
          </cell>
          <cell r="Z17">
            <v>0.1</v>
          </cell>
          <cell r="AA17">
            <v>2.9483000000000001</v>
          </cell>
          <cell r="AB17">
            <v>3.2873545000000002</v>
          </cell>
        </row>
        <row r="19">
          <cell r="Y19" t="str">
            <v>SERVICIO DE LA DEUDA</v>
          </cell>
          <cell r="Z19">
            <v>11289.569079999999</v>
          </cell>
          <cell r="AA19">
            <v>13645.599999999999</v>
          </cell>
          <cell r="AB19">
            <v>14930.3</v>
          </cell>
          <cell r="AC19">
            <v>20.869095209079489</v>
          </cell>
          <cell r="AD19">
            <v>9.4147564049950283</v>
          </cell>
        </row>
        <row r="20">
          <cell r="Y20" t="str">
            <v>Externa</v>
          </cell>
          <cell r="Z20">
            <v>2576.1146520000002</v>
          </cell>
          <cell r="AA20">
            <v>3947.7</v>
          </cell>
          <cell r="AB20">
            <v>4191.3</v>
          </cell>
          <cell r="AC20">
            <v>53.242403125775148</v>
          </cell>
          <cell r="AD20">
            <v>6.1706816627403294</v>
          </cell>
        </row>
        <row r="21">
          <cell r="Y21" t="str">
            <v>Interna   2/</v>
          </cell>
          <cell r="Z21">
            <v>8713.4544279999991</v>
          </cell>
          <cell r="AA21">
            <v>9697.9</v>
          </cell>
          <cell r="AB21">
            <v>10739</v>
          </cell>
          <cell r="AC21">
            <v>11.297994155298063</v>
          </cell>
          <cell r="AD21">
            <v>10.735313830829352</v>
          </cell>
        </row>
        <row r="26">
          <cell r="Y26" t="str">
            <v>INVERSION</v>
          </cell>
          <cell r="Z26">
            <v>5073.7929515019996</v>
          </cell>
          <cell r="AA26">
            <v>5147.2</v>
          </cell>
          <cell r="AB26">
            <v>3166.3</v>
          </cell>
          <cell r="AC26">
            <v>1.4467884125281438</v>
          </cell>
          <cell r="AD26">
            <v>-38.485001554243084</v>
          </cell>
        </row>
        <row r="28">
          <cell r="Y28" t="str">
            <v>TOTAL CON DEUDA</v>
          </cell>
          <cell r="Z28">
            <v>33870.979073345006</v>
          </cell>
          <cell r="AA28">
            <v>41336.702873841001</v>
          </cell>
          <cell r="AB28">
            <v>40845.387354500002</v>
          </cell>
          <cell r="AC28">
            <v>22.041653370366255</v>
          </cell>
          <cell r="AD28">
            <v>-1.1885696854935124</v>
          </cell>
        </row>
        <row r="29">
          <cell r="Y29" t="str">
            <v>TOTAL SIN DEUDA</v>
          </cell>
          <cell r="Z29">
            <v>22581.409993345005</v>
          </cell>
          <cell r="AA29">
            <v>27691.102873841002</v>
          </cell>
          <cell r="AB29">
            <v>25915.087354500003</v>
          </cell>
          <cell r="AC29">
            <v>22.627873467608438</v>
          </cell>
          <cell r="AD29">
            <v>-6.4136684170089548</v>
          </cell>
        </row>
        <row r="31">
          <cell r="Y31" t="str">
            <v xml:space="preserve">  1/  Incluye adición por $1.3 mil milllones, traslados por $1.1 mil millones y reducción participación municipios por $223.8 mil millones</v>
          </cell>
        </row>
        <row r="32">
          <cell r="Y32" t="str">
            <v xml:space="preserve">   2/ Icluye el valor del déficit fiscal por $1.046.6 mil millones</v>
          </cell>
        </row>
        <row r="34">
          <cell r="Y34" t="str">
            <v>CUADRO No. 3</v>
          </cell>
        </row>
        <row r="35">
          <cell r="Y35" t="str">
            <v>APROPIACIONES 1998 - 2000</v>
          </cell>
        </row>
        <row r="36">
          <cell r="Y36" t="str">
            <v>RECURSOS PROPIOS</v>
          </cell>
        </row>
        <row r="37">
          <cell r="Y37" t="str">
            <v>Miles de millones de pesos</v>
          </cell>
        </row>
        <row r="40">
          <cell r="Z40" t="str">
            <v>1998</v>
          </cell>
          <cell r="AA40" t="str">
            <v>1999</v>
          </cell>
          <cell r="AB40" t="str">
            <v>2000</v>
          </cell>
          <cell r="AC40" t="str">
            <v>VARIACION  %</v>
          </cell>
        </row>
        <row r="41">
          <cell r="Y41" t="str">
            <v>CONCEPTO</v>
          </cell>
          <cell r="AC41" t="str">
            <v>99/98</v>
          </cell>
          <cell r="AD41" t="str">
            <v>2000/99</v>
          </cell>
        </row>
        <row r="42">
          <cell r="Z42" t="str">
            <v>(1)</v>
          </cell>
          <cell r="AA42" t="str">
            <v>(2)</v>
          </cell>
          <cell r="AB42" t="str">
            <v>(3)</v>
          </cell>
          <cell r="AC42" t="str">
            <v>(4)=(2/1)</v>
          </cell>
          <cell r="AD42" t="str">
            <v>(5)=(3/2)</v>
          </cell>
        </row>
        <row r="45">
          <cell r="Y45" t="str">
            <v>FUNCIONAMIENTO</v>
          </cell>
          <cell r="Z45">
            <v>1659.373423821</v>
          </cell>
          <cell r="AA45">
            <v>1602.6133874049999</v>
          </cell>
          <cell r="AB45">
            <v>1410.701027604</v>
          </cell>
          <cell r="AC45">
            <v>-3.4205704153860705</v>
          </cell>
          <cell r="AD45">
            <v>-11.974962976675874</v>
          </cell>
        </row>
        <row r="46">
          <cell r="Y46" t="str">
            <v>Gastos de Personal</v>
          </cell>
          <cell r="Z46">
            <v>398.89649835734997</v>
          </cell>
          <cell r="AA46">
            <v>380.27551839099999</v>
          </cell>
          <cell r="AB46">
            <v>388.1</v>
          </cell>
          <cell r="AC46">
            <v>-4.668123195623652</v>
          </cell>
          <cell r="AD46">
            <v>2.0575822609108618</v>
          </cell>
        </row>
        <row r="47">
          <cell r="Y47" t="str">
            <v>Gastos Generales</v>
          </cell>
          <cell r="Z47">
            <v>272.74812604427001</v>
          </cell>
          <cell r="AA47">
            <v>243.24939164</v>
          </cell>
          <cell r="AB47">
            <v>197.762</v>
          </cell>
          <cell r="AC47">
            <v>-10.815375647890624</v>
          </cell>
          <cell r="AD47">
            <v>-18.699899446128786</v>
          </cell>
        </row>
        <row r="48">
          <cell r="Y48" t="str">
            <v>Transferencias</v>
          </cell>
          <cell r="Z48">
            <v>690.42139540237997</v>
          </cell>
          <cell r="AA48">
            <v>773.034085688</v>
          </cell>
          <cell r="AB48">
            <v>543.59169398799997</v>
          </cell>
          <cell r="AC48">
            <v>11.965546090510859</v>
          </cell>
          <cell r="AD48">
            <v>-29.680760001131958</v>
          </cell>
        </row>
        <row r="49">
          <cell r="Y49" t="str">
            <v>Operación Comercial</v>
          </cell>
          <cell r="Z49">
            <v>297.30740401700001</v>
          </cell>
          <cell r="AA49">
            <v>206.054391686</v>
          </cell>
          <cell r="AB49">
            <v>281.24733361599999</v>
          </cell>
          <cell r="AC49">
            <v>-30.693151632975201</v>
          </cell>
          <cell r="AD49">
            <v>36.491792926493027</v>
          </cell>
        </row>
        <row r="51">
          <cell r="Y51" t="str">
            <v>SERVICIO DE LA DEUDA</v>
          </cell>
          <cell r="Z51">
            <v>31.026147289999997</v>
          </cell>
          <cell r="AA51">
            <v>18.399635302</v>
          </cell>
          <cell r="AB51">
            <v>13.870000000000001</v>
          </cell>
          <cell r="AC51">
            <v>-40.696358042719773</v>
          </cell>
          <cell r="AD51">
            <v>-24.618071106592186</v>
          </cell>
        </row>
        <row r="52">
          <cell r="Y52" t="str">
            <v>Externa</v>
          </cell>
          <cell r="Z52">
            <v>9.5051620000000003</v>
          </cell>
          <cell r="AA52">
            <v>3.1066911350000002</v>
          </cell>
          <cell r="AB52">
            <v>3.8170000000000002</v>
          </cell>
          <cell r="AC52">
            <v>-67.315747643227965</v>
          </cell>
          <cell r="AD52">
            <v>22.863839182391075</v>
          </cell>
        </row>
        <row r="53">
          <cell r="Y53" t="str">
            <v>Interna</v>
          </cell>
          <cell r="Z53">
            <v>21.520985289999999</v>
          </cell>
          <cell r="AA53">
            <v>15.292944167</v>
          </cell>
          <cell r="AB53">
            <v>10.053000000000001</v>
          </cell>
          <cell r="AC53">
            <v>-28.939386552594026</v>
          </cell>
          <cell r="AD53">
            <v>-34.263802376961884</v>
          </cell>
        </row>
        <row r="55">
          <cell r="Y55" t="str">
            <v>INVERSION</v>
          </cell>
          <cell r="Z55">
            <v>2235.8472710000001</v>
          </cell>
          <cell r="AA55">
            <v>2660.3020459999998</v>
          </cell>
          <cell r="AB55">
            <v>2333.1673000000001</v>
          </cell>
          <cell r="AC55">
            <v>18.984068388989694</v>
          </cell>
          <cell r="AD55">
            <v>-12.296902394668896</v>
          </cell>
        </row>
        <row r="57">
          <cell r="Y57" t="str">
            <v>TOTAL CON DEUDA</v>
          </cell>
          <cell r="Z57">
            <v>3926.2468421109998</v>
          </cell>
          <cell r="AA57">
            <v>4281.3150687069992</v>
          </cell>
          <cell r="AB57">
            <v>3757.738327604</v>
          </cell>
          <cell r="AC57">
            <v>9.0434514403860522</v>
          </cell>
          <cell r="AD57">
            <v>-12.229343851143494</v>
          </cell>
        </row>
        <row r="58">
          <cell r="Y58" t="str">
            <v>TOTAL SIN DEUDA</v>
          </cell>
          <cell r="Z58">
            <v>3895.2206948209996</v>
          </cell>
          <cell r="AA58">
            <v>4262.915433404999</v>
          </cell>
          <cell r="AB58">
            <v>3743.8683276040001</v>
          </cell>
          <cell r="AC58">
            <v>9.439638146122963</v>
          </cell>
          <cell r="AD58">
            <v>-12.175871511164615</v>
          </cell>
        </row>
        <row r="63">
          <cell r="Y63" t="str">
            <v>CUADRO No. 1</v>
          </cell>
        </row>
        <row r="64">
          <cell r="Y64" t="str">
            <v>APROPIACIONES 1998 - 2000</v>
          </cell>
        </row>
        <row r="65">
          <cell r="Y65" t="str">
            <v>TOTAL</v>
          </cell>
        </row>
        <row r="66">
          <cell r="Y66" t="str">
            <v>Miles de millones de pesos</v>
          </cell>
        </row>
        <row r="69">
          <cell r="Z69" t="str">
            <v>1998</v>
          </cell>
          <cell r="AA69" t="str">
            <v>1999</v>
          </cell>
          <cell r="AB69" t="str">
            <v>2000</v>
          </cell>
          <cell r="AC69" t="str">
            <v>VARIACION  %</v>
          </cell>
        </row>
        <row r="70">
          <cell r="Y70" t="str">
            <v>CONCEPTO</v>
          </cell>
          <cell r="AC70" t="str">
            <v>99/98</v>
          </cell>
          <cell r="AD70" t="str">
            <v>2000/99</v>
          </cell>
        </row>
        <row r="71">
          <cell r="Z71" t="str">
            <v>(1)</v>
          </cell>
          <cell r="AA71" t="str">
            <v>(2)</v>
          </cell>
          <cell r="AB71" t="str">
            <v>(3)</v>
          </cell>
          <cell r="AC71" t="str">
            <v>(4)=(2/1)</v>
          </cell>
          <cell r="AD71" t="str">
            <v>(5)=(3/2)</v>
          </cell>
        </row>
        <row r="73">
          <cell r="Y73" t="str">
            <v>FUNCIONAMIENTO</v>
          </cell>
          <cell r="Z73">
            <v>19166.990465664006</v>
          </cell>
          <cell r="AA73">
            <v>24146.516261246001</v>
          </cell>
          <cell r="AB73">
            <v>24159.488382104002</v>
          </cell>
          <cell r="AC73">
            <v>25.979695688284398</v>
          </cell>
          <cell r="AD73">
            <v>5.3722535862532617E-2</v>
          </cell>
        </row>
        <row r="75">
          <cell r="Y75" t="str">
            <v>Gastos de Personal</v>
          </cell>
          <cell r="Z75">
            <v>4883.7289875920023</v>
          </cell>
          <cell r="AA75">
            <v>5547.3378181580001</v>
          </cell>
          <cell r="AB75">
            <v>5764.4000000000005</v>
          </cell>
          <cell r="AC75">
            <v>13.588158398060513</v>
          </cell>
          <cell r="AD75">
            <v>3.9129072170707602</v>
          </cell>
        </row>
        <row r="76">
          <cell r="Y76" t="str">
            <v>Gastos Generales</v>
          </cell>
          <cell r="Z76">
            <v>1594.6370406764497</v>
          </cell>
          <cell r="AA76">
            <v>1523.9414520800001</v>
          </cell>
          <cell r="AB76">
            <v>1249.462</v>
          </cell>
          <cell r="AC76">
            <v>-4.433334156496227</v>
          </cell>
          <cell r="AD76">
            <v>-18.011154674306418</v>
          </cell>
        </row>
        <row r="77">
          <cell r="Y77" t="str">
            <v>Transferencias</v>
          </cell>
          <cell r="Z77">
            <v>12391.217033378554</v>
          </cell>
          <cell r="AA77">
            <v>16866.234299322001</v>
          </cell>
          <cell r="AB77">
            <v>16861.091693988001</v>
          </cell>
          <cell r="AC77">
            <v>36.114428904674753</v>
          </cell>
          <cell r="AD77">
            <v>-3.0490536552119085E-2</v>
          </cell>
        </row>
        <row r="78">
          <cell r="Y78" t="str">
            <v>Operación Comercial</v>
          </cell>
          <cell r="Z78">
            <v>297.40740401700003</v>
          </cell>
          <cell r="AA78">
            <v>209.00269168599999</v>
          </cell>
          <cell r="AB78">
            <v>284.53468811599998</v>
          </cell>
          <cell r="AC78">
            <v>-29.72512154604825</v>
          </cell>
          <cell r="AD78">
            <v>36.139245777502829</v>
          </cell>
        </row>
        <row r="80">
          <cell r="Y80" t="str">
            <v>SERVICIO DE LA DEUDA</v>
          </cell>
          <cell r="Z80">
            <v>11320.595227289999</v>
          </cell>
          <cell r="AA80">
            <v>13663.999635302</v>
          </cell>
          <cell r="AB80">
            <v>14944.17</v>
          </cell>
          <cell r="AC80">
            <v>20.700363902799658</v>
          </cell>
          <cell r="AD80">
            <v>9.3689285631315613</v>
          </cell>
        </row>
        <row r="81">
          <cell r="Y81" t="str">
            <v>Externa</v>
          </cell>
          <cell r="Z81">
            <v>2585.6198140000001</v>
          </cell>
          <cell r="AA81">
            <v>3950.8066911349997</v>
          </cell>
          <cell r="AB81">
            <v>4195.1170000000002</v>
          </cell>
          <cell r="AC81">
            <v>52.799211614294947</v>
          </cell>
          <cell r="AD81">
            <v>6.1838082185391441</v>
          </cell>
        </row>
        <row r="82">
          <cell r="Y82" t="str">
            <v>Interna   2/</v>
          </cell>
          <cell r="Z82">
            <v>8734.9754132899998</v>
          </cell>
          <cell r="AA82">
            <v>9713.192944167</v>
          </cell>
          <cell r="AB82">
            <v>10749.053</v>
          </cell>
          <cell r="AC82">
            <v>11.198858435121316</v>
          </cell>
          <cell r="AD82">
            <v>10.664464937403073</v>
          </cell>
        </row>
        <row r="87">
          <cell r="Y87" t="str">
            <v xml:space="preserve">INVERSION </v>
          </cell>
          <cell r="Z87">
            <v>7309.6402225019992</v>
          </cell>
          <cell r="AA87">
            <v>7807.5020459999996</v>
          </cell>
          <cell r="AB87">
            <v>5499.4673000000003</v>
          </cell>
          <cell r="AC87">
            <v>6.8110304795218513</v>
          </cell>
          <cell r="AD87">
            <v>-29.561756531110607</v>
          </cell>
        </row>
        <row r="89">
          <cell r="Y89" t="str">
            <v>TOTAL CON DEUDA</v>
          </cell>
          <cell r="Z89">
            <v>37797.225915456002</v>
          </cell>
          <cell r="AA89">
            <v>45618.017942548002</v>
          </cell>
          <cell r="AB89">
            <v>44603.125682104001</v>
          </cell>
          <cell r="AC89">
            <v>20.691444511259572</v>
          </cell>
          <cell r="AD89">
            <v>-2.2247618511662903</v>
          </cell>
        </row>
        <row r="90">
          <cell r="Y90" t="str">
            <v>TOTAL SIN DEUDA</v>
          </cell>
          <cell r="Z90">
            <v>26476.630688166002</v>
          </cell>
          <cell r="AA90">
            <v>31954.018307246002</v>
          </cell>
          <cell r="AB90">
            <v>29658.955682104002</v>
          </cell>
          <cell r="AC90">
            <v>20.687630853000382</v>
          </cell>
          <cell r="AD90">
            <v>-7.182391281980216</v>
          </cell>
        </row>
        <row r="92">
          <cell r="Y92" t="str">
            <v xml:space="preserve">  1/  Incluye adición por $1.3 mil milllones, traslados por $1.1 mil millones y reducción participación municipios por $223.8 millones</v>
          </cell>
        </row>
        <row r="93">
          <cell r="Y93" t="str">
            <v xml:space="preserve">   2/ Icluye el valor del déficit fiscal por $1.046.6 mil millones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94-03 Mil Corr "/>
      <sheetName val="edu_sal_agua_milcte"/>
      <sheetName val="Educación"/>
      <sheetName val="Salud"/>
      <sheetName val="Hoja2"/>
      <sheetName val="Hoja3"/>
      <sheetName val="Agua"/>
      <sheetName val="94_03 Mil Corr "/>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DSOCIAL"/>
      <sheetName val="PRES NETO"/>
      <sheetName val="RESUMEN"/>
      <sheetName val="SUPUESTOS"/>
      <sheetName val="TRANSFERENCIAS"/>
      <sheetName val="ICBF"/>
      <sheetName val="SENA"/>
      <sheetName val="SENA2%YPORTAF"/>
      <sheetName val="REZAGOS"/>
      <sheetName val="ICBF3%"/>
      <sheetName val="SENA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TRANSFERENCIAS"/>
      <sheetName val="RESUOPE"/>
      <sheetName val="APRyPAGO-TRANSFE"/>
      <sheetName val="FINANCIAMIENTO"/>
      <sheetName val="DETALLE-INV"/>
    </sheetNames>
    <sheetDataSet>
      <sheetData sheetId="0" refreshError="1"/>
      <sheetData sheetId="1" refreshError="1">
        <row r="9">
          <cell r="B9" t="str">
            <v>Cuadro 2b</v>
          </cell>
        </row>
        <row r="10">
          <cell r="B10" t="str">
            <v xml:space="preserve">SECTOR PUBLICO NO FINANCIERO </v>
          </cell>
        </row>
        <row r="12">
          <cell r="B12" t="str">
            <v>(MILLONES DE PESOS)</v>
          </cell>
        </row>
        <row r="13">
          <cell r="C13" t="str">
            <v>ESCENARIO CON AJUSTES</v>
          </cell>
          <cell r="H13" t="str">
            <v xml:space="preserve">  </v>
          </cell>
        </row>
        <row r="14">
          <cell r="B14" t="str">
            <v>GOBIERNO NACIONAL</v>
          </cell>
        </row>
        <row r="15">
          <cell r="Y15">
            <v>36504.734179629631</v>
          </cell>
        </row>
        <row r="17">
          <cell r="W17" t="str">
            <v>PORCENTAJE DEL PIB</v>
          </cell>
        </row>
        <row r="18">
          <cell r="E18" t="str">
            <v>CONCEPTOS</v>
          </cell>
          <cell r="H18" t="str">
            <v xml:space="preserve">        1993</v>
          </cell>
          <cell r="I18" t="str">
            <v xml:space="preserve">        1994</v>
          </cell>
          <cell r="J18" t="str">
            <v xml:space="preserve">        1995</v>
          </cell>
          <cell r="K18" t="str">
            <v xml:space="preserve">        1996</v>
          </cell>
          <cell r="L18" t="str">
            <v xml:space="preserve">        1997</v>
          </cell>
          <cell r="M18" t="str">
            <v xml:space="preserve">        1998</v>
          </cell>
          <cell r="N18" t="str">
            <v xml:space="preserve">        1999</v>
          </cell>
          <cell r="O18" t="str">
            <v xml:space="preserve">        2000</v>
          </cell>
          <cell r="P18">
            <v>2001</v>
          </cell>
          <cell r="Q18">
            <v>2002</v>
          </cell>
          <cell r="R18">
            <v>2003</v>
          </cell>
          <cell r="S18">
            <v>2004</v>
          </cell>
          <cell r="T18">
            <v>2005</v>
          </cell>
          <cell r="U18" t="str">
            <v xml:space="preserve">        1993</v>
          </cell>
          <cell r="V18" t="str">
            <v xml:space="preserve">        1994</v>
          </cell>
          <cell r="W18" t="str">
            <v xml:space="preserve">        1995</v>
          </cell>
          <cell r="X18" t="str">
            <v xml:space="preserve">        1996</v>
          </cell>
          <cell r="Y18" t="str">
            <v xml:space="preserve">        1997</v>
          </cell>
          <cell r="Z18" t="str">
            <v xml:space="preserve">        1998</v>
          </cell>
          <cell r="AA18" t="str">
            <v xml:space="preserve">        1999</v>
          </cell>
          <cell r="AB18" t="str">
            <v xml:space="preserve">        2000</v>
          </cell>
        </row>
        <row r="21">
          <cell r="C21" t="str">
            <v xml:space="preserve"> 1.</v>
          </cell>
          <cell r="D21" t="str">
            <v xml:space="preserve"> INGRESOS TOTALES</v>
          </cell>
          <cell r="H21">
            <v>5907600.3079954172</v>
          </cell>
          <cell r="I21">
            <v>7700800</v>
          </cell>
          <cell r="J21">
            <v>9523699.209999999</v>
          </cell>
          <cell r="K21">
            <v>12048768</v>
          </cell>
          <cell r="L21">
            <v>15287795.690864535</v>
          </cell>
          <cell r="M21">
            <v>16883418</v>
          </cell>
          <cell r="N21">
            <v>20104461</v>
          </cell>
          <cell r="O21">
            <v>22954281.374545835</v>
          </cell>
          <cell r="P21">
            <v>26884218.527028114</v>
          </cell>
          <cell r="Q21">
            <v>30400205.534018699</v>
          </cell>
          <cell r="R21">
            <v>33447283.291050017</v>
          </cell>
          <cell r="S21">
            <v>36346372.138895892</v>
          </cell>
          <cell r="T21">
            <v>40860117.549001813</v>
          </cell>
          <cell r="U21">
            <v>13.45751052104413</v>
          </cell>
          <cell r="V21">
            <v>13.281296754577992</v>
          </cell>
          <cell r="W21">
            <v>12.955499297505174</v>
          </cell>
          <cell r="X21">
            <v>13.458728036460998</v>
          </cell>
          <cell r="Y21">
            <v>12.314731967955858</v>
          </cell>
          <cell r="Z21">
            <v>11.844430210932694</v>
          </cell>
          <cell r="AA21">
            <v>13.100613585202014</v>
          </cell>
          <cell r="AB21">
            <v>13.025585863029439</v>
          </cell>
        </row>
        <row r="22">
          <cell r="D22" t="str">
            <v xml:space="preserve"> 1.1.</v>
          </cell>
          <cell r="E22" t="str">
            <v>INGRESOS CORRIENTES</v>
          </cell>
          <cell r="H22">
            <v>5263700.6850998439</v>
          </cell>
          <cell r="I22">
            <v>6861486</v>
          </cell>
          <cell r="J22">
            <v>8461545.209999999</v>
          </cell>
          <cell r="K22">
            <v>10503503</v>
          </cell>
          <cell r="L22">
            <v>13687699.342834629</v>
          </cell>
          <cell r="M22">
            <v>15006976</v>
          </cell>
          <cell r="N22">
            <v>16400237</v>
          </cell>
          <cell r="O22">
            <v>20121494.774545837</v>
          </cell>
          <cell r="P22">
            <v>23540534.267028112</v>
          </cell>
          <cell r="Q22">
            <v>26701514.8384187</v>
          </cell>
          <cell r="R22">
            <v>29623705.342883013</v>
          </cell>
          <cell r="S22">
            <v>32256610.720940348</v>
          </cell>
          <cell r="T22">
            <v>36473628.937412955</v>
          </cell>
          <cell r="U22">
            <v>11.990707504955546</v>
          </cell>
          <cell r="V22">
            <v>11.833761653773937</v>
          </cell>
          <cell r="W22">
            <v>11.510605344282316</v>
          </cell>
          <cell r="X22">
            <v>11.732634432595283</v>
          </cell>
          <cell r="Y22">
            <v>11.025811181248315</v>
          </cell>
          <cell r="Z22">
            <v>10.528026961669838</v>
          </cell>
          <cell r="AA22">
            <v>10.686840479967742</v>
          </cell>
          <cell r="AB22">
            <v>11.418099029185171</v>
          </cell>
        </row>
        <row r="23">
          <cell r="E23" t="str">
            <v xml:space="preserve">  1.1.1.</v>
          </cell>
          <cell r="F23" t="str">
            <v>TRIBUTARIOS</v>
          </cell>
          <cell r="H23">
            <v>5051354.6850998439</v>
          </cell>
          <cell r="I23">
            <v>6731364</v>
          </cell>
          <cell r="J23">
            <v>8229679.2799999993</v>
          </cell>
          <cell r="K23">
            <v>10171715</v>
          </cell>
          <cell r="L23">
            <v>13148299.554000001</v>
          </cell>
          <cell r="M23">
            <v>14825238</v>
          </cell>
          <cell r="N23">
            <v>16128233</v>
          </cell>
          <cell r="O23">
            <v>19382413.840017654</v>
          </cell>
          <cell r="P23">
            <v>23059998.070563033</v>
          </cell>
          <cell r="Q23">
            <v>26545378.694288172</v>
          </cell>
          <cell r="R23">
            <v>29431895.680207804</v>
          </cell>
          <cell r="S23">
            <v>32037180.466513693</v>
          </cell>
          <cell r="T23">
            <v>36222600.726463035</v>
          </cell>
          <cell r="U23">
            <v>11.506983424090755</v>
          </cell>
          <cell r="V23">
            <v>11.60934485340265</v>
          </cell>
          <cell r="W23">
            <v>11.195188107031038</v>
          </cell>
          <cell r="X23">
            <v>11.362020237205238</v>
          </cell>
          <cell r="Y23">
            <v>10.591310095716423</v>
          </cell>
          <cell r="Z23">
            <v>10.400530085286485</v>
          </cell>
          <cell r="AA23">
            <v>10.509595275650685</v>
          </cell>
          <cell r="AB23">
            <v>10.998701792768076</v>
          </cell>
        </row>
        <row r="24">
          <cell r="F24" t="str">
            <v>Renta</v>
          </cell>
          <cell r="H24">
            <v>2053778</v>
          </cell>
          <cell r="I24">
            <v>2726730</v>
          </cell>
          <cell r="J24">
            <v>3257473</v>
          </cell>
          <cell r="K24">
            <v>3637291</v>
          </cell>
          <cell r="L24">
            <v>5081160.7374290004</v>
          </cell>
          <cell r="M24">
            <v>5764752</v>
          </cell>
          <cell r="N24">
            <v>6035064</v>
          </cell>
          <cell r="O24">
            <v>6761800</v>
          </cell>
          <cell r="P24">
            <v>7864403.8464191798</v>
          </cell>
          <cell r="Q24">
            <v>9076043.5092593804</v>
          </cell>
          <cell r="R24">
            <v>10943170.717495337</v>
          </cell>
          <cell r="S24">
            <v>12377808.872159338</v>
          </cell>
          <cell r="T24">
            <v>14011512.910577733</v>
          </cell>
          <cell r="U24">
            <v>4.6785052478046572</v>
          </cell>
          <cell r="V24">
            <v>4.7026945641505362</v>
          </cell>
          <cell r="W24">
            <v>4.4312811894383719</v>
          </cell>
          <cell r="X24">
            <v>4.0629307791856615</v>
          </cell>
          <cell r="Y24">
            <v>4.0930120883896057</v>
          </cell>
          <cell r="Z24">
            <v>4.044216801795387</v>
          </cell>
          <cell r="AA24">
            <v>3.9326118430115393</v>
          </cell>
          <cell r="AB24">
            <v>3.8370361089282898</v>
          </cell>
        </row>
        <row r="25">
          <cell r="F25" t="str">
            <v>Ventas internas</v>
          </cell>
          <cell r="H25">
            <v>1270304</v>
          </cell>
          <cell r="I25">
            <v>1688410</v>
          </cell>
          <cell r="J25">
            <v>2064330</v>
          </cell>
          <cell r="K25">
            <v>2804742</v>
          </cell>
          <cell r="L25">
            <v>3829700</v>
          </cell>
          <cell r="M25">
            <v>4037970</v>
          </cell>
          <cell r="N25">
            <v>3993819</v>
          </cell>
          <cell r="O25">
            <v>5222366.5599999996</v>
          </cell>
          <cell r="P25">
            <v>6360920.4053122215</v>
          </cell>
          <cell r="Q25">
            <v>7480264.3391452357</v>
          </cell>
          <cell r="R25">
            <v>8614424.9488249905</v>
          </cell>
          <cell r="S25">
            <v>9854902.0121063925</v>
          </cell>
          <cell r="T25">
            <v>11274007.752722001</v>
          </cell>
          <cell r="U25">
            <v>2.8937518710918355</v>
          </cell>
          <cell r="V25">
            <v>2.91194087022089</v>
          </cell>
          <cell r="W25">
            <v>2.8081972430142361</v>
          </cell>
          <cell r="X25">
            <v>3.1329559827560542</v>
          </cell>
          <cell r="Y25">
            <v>3.084926693902823</v>
          </cell>
          <cell r="Z25">
            <v>2.8328063582172689</v>
          </cell>
          <cell r="AA25">
            <v>2.6024810835882608</v>
          </cell>
          <cell r="AB25">
            <v>2.963472605634538</v>
          </cell>
        </row>
        <row r="26">
          <cell r="F26" t="str">
            <v>Ventas externas</v>
          </cell>
          <cell r="H26">
            <v>811677</v>
          </cell>
          <cell r="I26">
            <v>1083655</v>
          </cell>
          <cell r="J26">
            <v>1412000.57</v>
          </cell>
          <cell r="K26">
            <v>1378928.75</v>
          </cell>
          <cell r="L26">
            <v>2006900</v>
          </cell>
          <cell r="M26">
            <v>2368507</v>
          </cell>
          <cell r="N26">
            <v>1867124</v>
          </cell>
          <cell r="O26">
            <v>2764967</v>
          </cell>
          <cell r="P26">
            <v>2810127.8624632023</v>
          </cell>
          <cell r="Q26">
            <v>3237569.8594494509</v>
          </cell>
          <cell r="R26">
            <v>3969400.4033376002</v>
          </cell>
          <cell r="S26">
            <v>4429317.2790943999</v>
          </cell>
          <cell r="T26">
            <v>4905586.9443504</v>
          </cell>
          <cell r="U26">
            <v>1.8489997964835252</v>
          </cell>
          <cell r="V26">
            <v>1.8689413612328867</v>
          </cell>
          <cell r="W26">
            <v>1.9208053498270774</v>
          </cell>
          <cell r="X26">
            <v>1.5402925035909993</v>
          </cell>
          <cell r="Y26">
            <v>1.6166121059074015</v>
          </cell>
          <cell r="Z26">
            <v>1.6616076120134893</v>
          </cell>
          <cell r="AA26">
            <v>1.2166687801108782</v>
          </cell>
          <cell r="AB26">
            <v>1.5690020732637948</v>
          </cell>
        </row>
        <row r="27">
          <cell r="F27" t="str">
            <v>Aduanas</v>
          </cell>
          <cell r="H27">
            <v>508123</v>
          </cell>
          <cell r="I27">
            <v>718041</v>
          </cell>
          <cell r="J27">
            <v>868730.35</v>
          </cell>
          <cell r="K27">
            <v>912710</v>
          </cell>
          <cell r="L27">
            <v>1240900</v>
          </cell>
          <cell r="M27">
            <v>1646641</v>
          </cell>
          <cell r="N27">
            <v>1360239</v>
          </cell>
          <cell r="O27">
            <v>2110784</v>
          </cell>
          <cell r="P27">
            <v>2253717.4192327252</v>
          </cell>
          <cell r="Q27">
            <v>2597327.7729860581</v>
          </cell>
          <cell r="R27">
            <v>2416436.9338500001</v>
          </cell>
          <cell r="S27">
            <v>2696418.7981499997</v>
          </cell>
          <cell r="T27">
            <v>2986355.6885249997</v>
          </cell>
          <cell r="U27">
            <v>1.1575039376360279</v>
          </cell>
          <cell r="V27">
            <v>1.2383798570218596</v>
          </cell>
          <cell r="W27">
            <v>1.1817714095095224</v>
          </cell>
          <cell r="X27">
            <v>1.0195163245037433</v>
          </cell>
          <cell r="Y27">
            <v>0.99957843550774539</v>
          </cell>
          <cell r="Z27">
            <v>1.1551881501103878</v>
          </cell>
          <cell r="AA27">
            <v>0.88636872794160482</v>
          </cell>
          <cell r="AB27">
            <v>1.197780831457318</v>
          </cell>
        </row>
        <row r="28">
          <cell r="F28" t="str">
            <v>Gasolina</v>
          </cell>
          <cell r="H28">
            <v>319997.68509984389</v>
          </cell>
          <cell r="I28">
            <v>405857</v>
          </cell>
          <cell r="J28">
            <v>465782.39</v>
          </cell>
          <cell r="K28">
            <v>637180.5</v>
          </cell>
          <cell r="L28">
            <v>636400</v>
          </cell>
          <cell r="M28">
            <v>641768</v>
          </cell>
          <cell r="N28">
            <v>799292</v>
          </cell>
          <cell r="O28">
            <v>939040.28001765453</v>
          </cell>
          <cell r="P28">
            <v>1310298</v>
          </cell>
          <cell r="Q28">
            <v>1512491</v>
          </cell>
          <cell r="R28">
            <v>1700369.0592616</v>
          </cell>
          <cell r="S28">
            <v>1948541.6215686558</v>
          </cell>
          <cell r="T28">
            <v>2209797.9160182984</v>
          </cell>
          <cell r="U28">
            <v>0.72895456520858726</v>
          </cell>
          <cell r="V28">
            <v>0.6999671796336433</v>
          </cell>
          <cell r="W28">
            <v>0.63362389900964566</v>
          </cell>
          <cell r="X28">
            <v>0.71174406044138594</v>
          </cell>
          <cell r="Y28">
            <v>0.51263737316232505</v>
          </cell>
          <cell r="Z28">
            <v>0.45022733474998089</v>
          </cell>
          <cell r="AA28">
            <v>0.52084040620354299</v>
          </cell>
          <cell r="AB28">
            <v>0.53286572542309341</v>
          </cell>
        </row>
        <row r="29">
          <cell r="F29" t="str">
            <v>Resto</v>
          </cell>
          <cell r="H29">
            <v>87475</v>
          </cell>
          <cell r="I29">
            <v>108671</v>
          </cell>
          <cell r="J29">
            <v>161362.96999999997</v>
          </cell>
          <cell r="K29">
            <v>171960</v>
          </cell>
          <cell r="L29">
            <v>278838.596571</v>
          </cell>
          <cell r="M29">
            <v>365600</v>
          </cell>
          <cell r="N29">
            <v>1185151</v>
          </cell>
          <cell r="O29">
            <v>1583456</v>
          </cell>
          <cell r="P29">
            <v>1405162.5371357051</v>
          </cell>
          <cell r="Q29">
            <v>1587485.2134480462</v>
          </cell>
          <cell r="R29">
            <v>1213186.6174382728</v>
          </cell>
          <cell r="S29">
            <v>730191.88343491009</v>
          </cell>
          <cell r="T29">
            <v>835339.51426960295</v>
          </cell>
          <cell r="U29">
            <v>0.19926800586612206</v>
          </cell>
          <cell r="V29">
            <v>0.18742102114283515</v>
          </cell>
          <cell r="W29">
            <v>0.21950901623218616</v>
          </cell>
          <cell r="X29">
            <v>0.19208294766318293</v>
          </cell>
          <cell r="Y29">
            <v>0.22461201395730163</v>
          </cell>
          <cell r="Z29">
            <v>0.25648382839997164</v>
          </cell>
          <cell r="AA29">
            <v>0.77227662512890816</v>
          </cell>
          <cell r="AB29">
            <v>0.89854444806104217</v>
          </cell>
        </row>
        <row r="30">
          <cell r="F30" t="str">
            <v>Reforma y Racionalización Tributarias</v>
          </cell>
          <cell r="K30">
            <v>628902.75</v>
          </cell>
          <cell r="L30">
            <v>74400.22</v>
          </cell>
          <cell r="M30">
            <v>0</v>
          </cell>
          <cell r="N30">
            <v>887544</v>
          </cell>
          <cell r="O30">
            <v>0</v>
          </cell>
          <cell r="P30">
            <v>1055368</v>
          </cell>
          <cell r="Q30">
            <v>1054197</v>
          </cell>
          <cell r="R30">
            <v>574907</v>
          </cell>
          <cell r="S30">
            <v>0</v>
          </cell>
          <cell r="T30">
            <v>0</v>
          </cell>
          <cell r="U30">
            <v>0</v>
          </cell>
          <cell r="V30">
            <v>0</v>
          </cell>
          <cell r="W30">
            <v>0</v>
          </cell>
          <cell r="X30">
            <v>0.70249763906421159</v>
          </cell>
          <cell r="Y30">
            <v>5.9931384889219175E-2</v>
          </cell>
          <cell r="Z30">
            <v>0</v>
          </cell>
          <cell r="AA30">
            <v>0.57834780966595112</v>
          </cell>
          <cell r="AB30">
            <v>0</v>
          </cell>
        </row>
        <row r="31">
          <cell r="E31" t="str">
            <v xml:space="preserve">  1.1.2.</v>
          </cell>
          <cell r="F31" t="str">
            <v>NO TRIBUTARIOS</v>
          </cell>
          <cell r="H31">
            <v>212346</v>
          </cell>
          <cell r="I31">
            <v>130122</v>
          </cell>
          <cell r="J31">
            <v>231865.93</v>
          </cell>
          <cell r="K31">
            <v>331788</v>
          </cell>
          <cell r="L31">
            <v>539399.78883462772</v>
          </cell>
          <cell r="M31">
            <v>181738</v>
          </cell>
          <cell r="N31">
            <v>272004</v>
          </cell>
          <cell r="O31">
            <v>739080.93452818377</v>
          </cell>
          <cell r="P31">
            <v>480536.19646507886</v>
          </cell>
          <cell r="Q31">
            <v>156136.14413052661</v>
          </cell>
          <cell r="R31">
            <v>191809.66267521112</v>
          </cell>
          <cell r="S31">
            <v>219430.25442665338</v>
          </cell>
          <cell r="T31">
            <v>251028.21094991729</v>
          </cell>
          <cell r="U31">
            <v>0.48372408086479063</v>
          </cell>
          <cell r="V31">
            <v>0.22441680037128575</v>
          </cell>
          <cell r="W31">
            <v>0.31541723725127863</v>
          </cell>
          <cell r="X31">
            <v>0.37061419539004498</v>
          </cell>
          <cell r="Y31">
            <v>0.43450108553189259</v>
          </cell>
          <cell r="Z31">
            <v>0.12749687638335352</v>
          </cell>
          <cell r="AA31">
            <v>0.17724520431705626</v>
          </cell>
          <cell r="AB31">
            <v>0.41939723641709403</v>
          </cell>
        </row>
        <row r="32">
          <cell r="F32" t="str">
            <v>Contribución hidrocarburos</v>
          </cell>
          <cell r="H32">
            <v>92000</v>
          </cell>
          <cell r="I32">
            <v>115700</v>
          </cell>
          <cell r="J32">
            <v>172307.49</v>
          </cell>
          <cell r="K32">
            <v>267843</v>
          </cell>
          <cell r="L32">
            <v>278800</v>
          </cell>
          <cell r="M32">
            <v>41269</v>
          </cell>
          <cell r="N32">
            <v>14000</v>
          </cell>
          <cell r="O32">
            <v>58186.551473012805</v>
          </cell>
          <cell r="P32">
            <v>0</v>
          </cell>
          <cell r="Q32">
            <v>0</v>
          </cell>
          <cell r="R32">
            <v>0</v>
          </cell>
          <cell r="S32">
            <v>0</v>
          </cell>
          <cell r="T32">
            <v>0</v>
          </cell>
          <cell r="U32">
            <v>0.20957595358311781</v>
          </cell>
          <cell r="V32">
            <v>0.19954368825377539</v>
          </cell>
          <cell r="W32">
            <v>0.23439731940566821</v>
          </cell>
          <cell r="X32">
            <v>0.29918628140817577</v>
          </cell>
          <cell r="Y32">
            <v>0.22458092337783822</v>
          </cell>
          <cell r="Z32">
            <v>2.8951945060827218E-2</v>
          </cell>
          <cell r="AA32">
            <v>9.1227807695430495E-3</v>
          </cell>
          <cell r="AB32">
            <v>3.3018412117478295E-2</v>
          </cell>
        </row>
        <row r="33">
          <cell r="F33" t="str">
            <v xml:space="preserve">Resto </v>
          </cell>
          <cell r="H33">
            <v>120346</v>
          </cell>
          <cell r="I33">
            <v>14422</v>
          </cell>
          <cell r="J33">
            <v>59558.44</v>
          </cell>
          <cell r="K33">
            <v>63945</v>
          </cell>
          <cell r="L33">
            <v>260599.78883462772</v>
          </cell>
          <cell r="M33">
            <v>140469</v>
          </cell>
          <cell r="N33">
            <v>258004</v>
          </cell>
          <cell r="O33">
            <v>680894.383055171</v>
          </cell>
          <cell r="P33">
            <v>480536.19646507886</v>
          </cell>
          <cell r="Q33">
            <v>156136.14413052661</v>
          </cell>
          <cell r="R33">
            <v>191809.66267521112</v>
          </cell>
          <cell r="S33">
            <v>219430.25442665338</v>
          </cell>
          <cell r="T33">
            <v>251028.21094991729</v>
          </cell>
          <cell r="U33">
            <v>0.27414812728167276</v>
          </cell>
          <cell r="V33">
            <v>2.4873112117510362E-2</v>
          </cell>
          <cell r="W33">
            <v>8.1019917845610356E-2</v>
          </cell>
          <cell r="X33">
            <v>7.1427913981869234E-2</v>
          </cell>
          <cell r="Y33">
            <v>0.20992016215405432</v>
          </cell>
          <cell r="Z33">
            <v>9.85449313225263E-2</v>
          </cell>
          <cell r="AA33">
            <v>0.16812242354751319</v>
          </cell>
          <cell r="AB33">
            <v>0.38637882429961579</v>
          </cell>
        </row>
        <row r="34">
          <cell r="D34" t="str">
            <v xml:space="preserve"> 1.2.</v>
          </cell>
          <cell r="E34" t="str">
            <v>CONTRIBUCIONES PARAFISCALES</v>
          </cell>
          <cell r="H34">
            <v>81799.62289557296</v>
          </cell>
          <cell r="I34">
            <v>219100</v>
          </cell>
          <cell r="J34">
            <v>259554</v>
          </cell>
          <cell r="U34">
            <v>0.18633949968564281</v>
          </cell>
          <cell r="V34">
            <v>0.37787400256181675</v>
          </cell>
          <cell r="W34">
            <v>0.35308251452690081</v>
          </cell>
        </row>
        <row r="35">
          <cell r="D35" t="str">
            <v xml:space="preserve"> 1.3.</v>
          </cell>
          <cell r="E35" t="str">
            <v>FONDOS ESPECIALES</v>
          </cell>
          <cell r="K35">
            <v>400315</v>
          </cell>
          <cell r="L35">
            <v>382093.34802990541</v>
          </cell>
          <cell r="M35">
            <v>386363</v>
          </cell>
          <cell r="N35">
            <v>539961</v>
          </cell>
          <cell r="O35">
            <v>604451</v>
          </cell>
          <cell r="P35">
            <v>758201</v>
          </cell>
          <cell r="Q35">
            <v>856056</v>
          </cell>
          <cell r="R35">
            <v>1059783.7867870014</v>
          </cell>
          <cell r="S35">
            <v>1202635.0115191403</v>
          </cell>
          <cell r="T35">
            <v>1367601.312581595</v>
          </cell>
          <cell r="U35">
            <v>0</v>
          </cell>
          <cell r="V35">
            <v>0</v>
          </cell>
          <cell r="W35">
            <v>0</v>
          </cell>
          <cell r="X35">
            <v>0.44716030003365359</v>
          </cell>
          <cell r="Y35">
            <v>0.30778650257204399</v>
          </cell>
          <cell r="Z35">
            <v>0.27104994910311336</v>
          </cell>
          <cell r="AA35">
            <v>0.35185327336451672</v>
          </cell>
          <cell r="AB35">
            <v>0.34300043081395692</v>
          </cell>
        </row>
        <row r="36">
          <cell r="D36" t="str">
            <v xml:space="preserve"> 1.4.</v>
          </cell>
          <cell r="E36" t="str">
            <v>OTROS DE CAPITAL</v>
          </cell>
          <cell r="H36">
            <v>562100</v>
          </cell>
          <cell r="I36">
            <v>620214</v>
          </cell>
          <cell r="J36">
            <v>802600</v>
          </cell>
          <cell r="K36">
            <v>1144950</v>
          </cell>
          <cell r="L36">
            <v>1218003</v>
          </cell>
          <cell r="M36">
            <v>1490079</v>
          </cell>
          <cell r="N36">
            <v>3164263</v>
          </cell>
          <cell r="O36">
            <v>2228335.5999999996</v>
          </cell>
          <cell r="P36">
            <v>2585483.2600000012</v>
          </cell>
          <cell r="Q36">
            <v>2842634.6956000007</v>
          </cell>
          <cell r="R36">
            <v>2763794.1613799995</v>
          </cell>
          <cell r="S36">
            <v>2887126.4064364014</v>
          </cell>
          <cell r="T36">
            <v>3018887.299007263</v>
          </cell>
          <cell r="U36">
            <v>1.2804635164029405</v>
          </cell>
          <cell r="V36">
            <v>1.0696610982422392</v>
          </cell>
          <cell r="W36">
            <v>1.0918114386959576</v>
          </cell>
          <cell r="X36">
            <v>1.2789333038320616</v>
          </cell>
          <cell r="Y36">
            <v>0.98113428413549886</v>
          </cell>
          <cell r="Z36">
            <v>1.0453533001597413</v>
          </cell>
          <cell r="AA36">
            <v>2.0619198318697571</v>
          </cell>
          <cell r="AB36">
            <v>1.2644864030303153</v>
          </cell>
        </row>
        <row r="37">
          <cell r="E37" t="str">
            <v>Rendimientos financieros</v>
          </cell>
          <cell r="H37">
            <v>121900</v>
          </cell>
          <cell r="I37">
            <v>125100</v>
          </cell>
          <cell r="J37">
            <v>141300</v>
          </cell>
          <cell r="K37">
            <v>293738</v>
          </cell>
          <cell r="L37">
            <v>318811.99</v>
          </cell>
          <cell r="M37">
            <v>291800</v>
          </cell>
          <cell r="N37">
            <v>320558</v>
          </cell>
          <cell r="O37">
            <v>494497</v>
          </cell>
          <cell r="P37">
            <v>559493</v>
          </cell>
          <cell r="Q37">
            <v>626156</v>
          </cell>
          <cell r="R37">
            <v>657463.80000000005</v>
          </cell>
          <cell r="S37">
            <v>683762.35200000007</v>
          </cell>
          <cell r="T37">
            <v>711112.84608000005</v>
          </cell>
          <cell r="U37">
            <v>0.27768813849763108</v>
          </cell>
          <cell r="V37">
            <v>0.2157555350090519</v>
          </cell>
          <cell r="W37">
            <v>0.19221649176144878</v>
          </cell>
          <cell r="X37">
            <v>0.3281115426883463</v>
          </cell>
          <cell r="Y37">
            <v>0.25681166104062458</v>
          </cell>
          <cell r="Z37">
            <v>0.2047100140238286</v>
          </cell>
          <cell r="AA37">
            <v>0.20888431128022719</v>
          </cell>
          <cell r="AB37">
            <v>0.28060617657379883</v>
          </cell>
        </row>
        <row r="38">
          <cell r="E38" t="str">
            <v>Excedentes financieros</v>
          </cell>
          <cell r="H38">
            <v>154960</v>
          </cell>
          <cell r="I38">
            <v>220000</v>
          </cell>
          <cell r="J38">
            <v>428800</v>
          </cell>
          <cell r="K38">
            <v>550000</v>
          </cell>
          <cell r="L38">
            <v>635803</v>
          </cell>
          <cell r="M38">
            <v>712766</v>
          </cell>
          <cell r="N38">
            <v>2645009</v>
          </cell>
          <cell r="O38">
            <v>1515273.0000000002</v>
          </cell>
          <cell r="P38">
            <v>1779006.8400000003</v>
          </cell>
          <cell r="Q38">
            <v>1940644.1904000002</v>
          </cell>
          <cell r="R38">
            <v>1816704.1309200004</v>
          </cell>
          <cell r="S38">
            <v>1902152.7747580006</v>
          </cell>
          <cell r="T38">
            <v>1994514.7220617256</v>
          </cell>
          <cell r="U38">
            <v>0.35299880181782534</v>
          </cell>
          <cell r="V38">
            <v>0.37942620065540705</v>
          </cell>
          <cell r="W38">
            <v>0.58331515688116953</v>
          </cell>
          <cell r="X38">
            <v>0.61436160278408125</v>
          </cell>
          <cell r="Y38">
            <v>0.51215647355236615</v>
          </cell>
          <cell r="Z38">
            <v>0.50003542788111111</v>
          </cell>
          <cell r="AA38">
            <v>1.7235598028905921</v>
          </cell>
          <cell r="AB38">
            <v>0.85985347331836159</v>
          </cell>
        </row>
        <row r="39">
          <cell r="F39" t="str">
            <v>Ecopetrol</v>
          </cell>
          <cell r="H39">
            <v>110000</v>
          </cell>
          <cell r="I39">
            <v>139000</v>
          </cell>
          <cell r="J39">
            <v>194020</v>
          </cell>
          <cell r="K39">
            <v>226224</v>
          </cell>
          <cell r="L39">
            <v>223000</v>
          </cell>
          <cell r="M39">
            <v>279000</v>
          </cell>
          <cell r="N39">
            <v>279000</v>
          </cell>
          <cell r="O39">
            <v>674000</v>
          </cell>
          <cell r="P39">
            <v>311674</v>
          </cell>
          <cell r="Q39">
            <v>340633.9</v>
          </cell>
          <cell r="R39">
            <v>136800</v>
          </cell>
          <cell r="S39">
            <v>156499.25380120002</v>
          </cell>
          <cell r="T39">
            <v>179035.06026665284</v>
          </cell>
          <cell r="U39">
            <v>0.25057994450155385</v>
          </cell>
          <cell r="V39">
            <v>0.23972837223227988</v>
          </cell>
          <cell r="W39">
            <v>0.26393378437053289</v>
          </cell>
          <cell r="X39">
            <v>0.25269698041495636</v>
          </cell>
          <cell r="Y39">
            <v>0.17963251762287635</v>
          </cell>
          <cell r="Z39">
            <v>0.19573027386102868</v>
          </cell>
          <cell r="AA39">
            <v>0.18180398819303648</v>
          </cell>
          <cell r="AB39">
            <v>0.38246655290272824</v>
          </cell>
        </row>
        <row r="40">
          <cell r="F40" t="str">
            <v>Resto</v>
          </cell>
          <cell r="H40">
            <v>44960</v>
          </cell>
          <cell r="I40">
            <v>81000</v>
          </cell>
          <cell r="J40">
            <v>234780</v>
          </cell>
          <cell r="K40">
            <v>323776</v>
          </cell>
          <cell r="L40">
            <v>412803</v>
          </cell>
          <cell r="M40">
            <v>433766</v>
          </cell>
          <cell r="N40">
            <v>2366009</v>
          </cell>
          <cell r="O40">
            <v>841273.00000000023</v>
          </cell>
          <cell r="P40">
            <v>1467332.8400000003</v>
          </cell>
          <cell r="Q40">
            <v>1600010.2904000003</v>
          </cell>
          <cell r="R40">
            <v>1679904.1309200004</v>
          </cell>
          <cell r="S40">
            <v>1745653.5209568006</v>
          </cell>
          <cell r="T40">
            <v>1815479.6617950727</v>
          </cell>
          <cell r="U40">
            <v>0.10241885731627148</v>
          </cell>
          <cell r="V40">
            <v>0.13969782842312711</v>
          </cell>
          <cell r="W40">
            <v>0.31938137251063659</v>
          </cell>
          <cell r="X40">
            <v>0.36166462236912489</v>
          </cell>
          <cell r="Y40">
            <v>0.3325239559294898</v>
          </cell>
          <cell r="Z40">
            <v>0.30430515402008235</v>
          </cell>
          <cell r="AA40">
            <v>1.5417558146975556</v>
          </cell>
          <cell r="AB40">
            <v>0.47738692041563341</v>
          </cell>
        </row>
        <row r="41">
          <cell r="E41" t="str">
            <v>Recuperación de cartera</v>
          </cell>
          <cell r="H41">
            <v>66700</v>
          </cell>
          <cell r="I41">
            <v>55200</v>
          </cell>
          <cell r="J41">
            <v>5900</v>
          </cell>
          <cell r="K41">
            <v>8100</v>
          </cell>
          <cell r="L41">
            <v>75800</v>
          </cell>
          <cell r="M41">
            <v>75100</v>
          </cell>
          <cell r="N41">
            <v>3481</v>
          </cell>
          <cell r="O41">
            <v>3829.1000000000004</v>
          </cell>
          <cell r="P41">
            <v>4332</v>
          </cell>
          <cell r="Q41">
            <v>4887</v>
          </cell>
          <cell r="R41">
            <v>5131.3500000000004</v>
          </cell>
          <cell r="S41">
            <v>5336.6040000000003</v>
          </cell>
          <cell r="T41">
            <v>5550.0681600000007</v>
          </cell>
          <cell r="U41">
            <v>0.1519425663477604</v>
          </cell>
          <cell r="V41">
            <v>9.5201483073538498E-2</v>
          </cell>
          <cell r="W41">
            <v>8.0260247798481822E-3</v>
          </cell>
          <cell r="X41">
            <v>9.0478708773655617E-3</v>
          </cell>
          <cell r="Y41">
            <v>6.1058945452080841E-2</v>
          </cell>
          <cell r="Z41">
            <v>5.2685819236427442E-2</v>
          </cell>
          <cell r="AA41">
            <v>2.2683142756270967E-3</v>
          </cell>
          <cell r="AB41">
            <v>2.1728526375665233E-3</v>
          </cell>
        </row>
        <row r="42">
          <cell r="E42" t="str">
            <v>Reintegros y recursos no apropiados</v>
          </cell>
          <cell r="H42">
            <v>78400</v>
          </cell>
          <cell r="I42">
            <v>171400</v>
          </cell>
          <cell r="J42">
            <v>226600</v>
          </cell>
          <cell r="K42">
            <v>192000</v>
          </cell>
          <cell r="L42">
            <v>83188.009999999995</v>
          </cell>
          <cell r="M42">
            <v>199903</v>
          </cell>
          <cell r="N42">
            <v>190017</v>
          </cell>
          <cell r="O42">
            <v>209018.7</v>
          </cell>
          <cell r="P42">
            <v>236476.19600000003</v>
          </cell>
          <cell r="Q42">
            <v>264401.76776000008</v>
          </cell>
          <cell r="R42">
            <v>277621.85614800011</v>
          </cell>
          <cell r="S42">
            <v>288726.73039392009</v>
          </cell>
          <cell r="T42">
            <v>300275.79960967693</v>
          </cell>
          <cell r="U42">
            <v>0.17859516044474388</v>
          </cell>
          <cell r="V42">
            <v>0.29560750360153071</v>
          </cell>
          <cell r="W42">
            <v>0.30825376527349113</v>
          </cell>
          <cell r="X42">
            <v>0.21446805042644293</v>
          </cell>
          <cell r="Y42">
            <v>6.7010186871466426E-2</v>
          </cell>
          <cell r="Z42">
            <v>0.14024039045032696</v>
          </cell>
          <cell r="AA42">
            <v>0.12382024524901869</v>
          </cell>
          <cell r="AB42">
            <v>0.11860929032820398</v>
          </cell>
        </row>
        <row r="43">
          <cell r="E43" t="str">
            <v xml:space="preserve">Resto </v>
          </cell>
          <cell r="H43">
            <v>140140</v>
          </cell>
          <cell r="I43">
            <v>48514</v>
          </cell>
          <cell r="J43">
            <v>0</v>
          </cell>
          <cell r="K43">
            <v>101112</v>
          </cell>
          <cell r="L43">
            <v>104400</v>
          </cell>
          <cell r="M43">
            <v>210510</v>
          </cell>
          <cell r="N43">
            <v>5198</v>
          </cell>
          <cell r="O43">
            <v>5717.8</v>
          </cell>
          <cell r="P43">
            <v>6175.2240000000002</v>
          </cell>
          <cell r="Q43">
            <v>6545.7374400000008</v>
          </cell>
          <cell r="R43">
            <v>6873.0243120000014</v>
          </cell>
          <cell r="S43">
            <v>7147.9452844800016</v>
          </cell>
          <cell r="T43">
            <v>7433.8630958592021</v>
          </cell>
          <cell r="U43">
            <v>0.31923884929497964</v>
          </cell>
          <cell r="V43">
            <v>8.3670375902710981E-2</v>
          </cell>
          <cell r="W43">
            <v>0</v>
          </cell>
          <cell r="X43">
            <v>0.11294423705582549</v>
          </cell>
          <cell r="Y43">
            <v>8.4097017218960943E-2</v>
          </cell>
          <cell r="Z43">
            <v>0.14768164856804714</v>
          </cell>
          <cell r="AA43">
            <v>3.3871581742917693E-3</v>
          </cell>
          <cell r="AB43">
            <v>3.2446101723845981E-3</v>
          </cell>
        </row>
        <row r="45">
          <cell r="C45" t="str">
            <v xml:space="preserve"> 2.</v>
          </cell>
          <cell r="D45" t="str">
            <v xml:space="preserve"> PAGOS TOTALES</v>
          </cell>
          <cell r="H45">
            <v>6046333.0410558749</v>
          </cell>
          <cell r="I45">
            <v>8498337</v>
          </cell>
          <cell r="J45">
            <v>11290300</v>
          </cell>
          <cell r="K45">
            <v>15363198.08</v>
          </cell>
          <cell r="L45">
            <v>19589241</v>
          </cell>
          <cell r="M45">
            <v>23492406</v>
          </cell>
          <cell r="N45">
            <v>27734235</v>
          </cell>
          <cell r="O45">
            <v>31690348.102001004</v>
          </cell>
          <cell r="P45">
            <v>34233070.352725402</v>
          </cell>
          <cell r="Q45">
            <v>38373303.230387703</v>
          </cell>
          <cell r="R45">
            <v>41980882.71451927</v>
          </cell>
          <cell r="S45">
            <v>45846335.122750215</v>
          </cell>
          <cell r="T45">
            <v>51033025.458530419</v>
          </cell>
          <cell r="U45">
            <v>13.773543616960843</v>
          </cell>
          <cell r="V45">
            <v>14.656780544542137</v>
          </cell>
          <cell r="W45">
            <v>15.35868263930846</v>
          </cell>
          <cell r="X45">
            <v>17.161016356942035</v>
          </cell>
          <cell r="Y45">
            <v>15.779662238346509</v>
          </cell>
          <cell r="Z45">
            <v>16.48091419367195</v>
          </cell>
          <cell r="AA45">
            <v>18.07238183685627</v>
          </cell>
          <cell r="AB45">
            <v>17.982935013145163</v>
          </cell>
        </row>
        <row r="46">
          <cell r="D46" t="str">
            <v xml:space="preserve"> 2.1.</v>
          </cell>
          <cell r="E46" t="str">
            <v xml:space="preserve"> PAGOS CORRIENTES</v>
          </cell>
          <cell r="H46">
            <v>5073285.0410558749</v>
          </cell>
          <cell r="I46">
            <v>7159337</v>
          </cell>
          <cell r="J46">
            <v>9544400</v>
          </cell>
          <cell r="K46">
            <v>13046998.08</v>
          </cell>
          <cell r="L46">
            <v>16419841</v>
          </cell>
          <cell r="M46">
            <v>21212186</v>
          </cell>
          <cell r="N46">
            <v>25711137</v>
          </cell>
          <cell r="O46">
            <v>29337897.772421002</v>
          </cell>
          <cell r="P46">
            <v>32081049.352725405</v>
          </cell>
          <cell r="Q46">
            <v>36160675.230387703</v>
          </cell>
          <cell r="R46">
            <v>39158525.664519273</v>
          </cell>
          <cell r="S46">
            <v>42617558.652750216</v>
          </cell>
          <cell r="T46">
            <v>47339305.178530417</v>
          </cell>
          <cell r="U46">
            <v>11.556940763894042</v>
          </cell>
          <cell r="V46">
            <v>12.347454714189453</v>
          </cell>
          <cell r="W46">
            <v>12.983659476064913</v>
          </cell>
          <cell r="X46">
            <v>14.573772094453874</v>
          </cell>
          <cell r="Y46">
            <v>13.226625012544069</v>
          </cell>
          <cell r="Z46">
            <v>14.881243637889172</v>
          </cell>
          <cell r="AA46">
            <v>16.75407615619191</v>
          </cell>
          <cell r="AB46">
            <v>16.648018739511112</v>
          </cell>
        </row>
        <row r="47">
          <cell r="E47" t="str">
            <v xml:space="preserve"> 2.1.1.</v>
          </cell>
          <cell r="F47" t="str">
            <v xml:space="preserve"> Interes deuda Externa</v>
          </cell>
          <cell r="H47">
            <v>338748</v>
          </cell>
          <cell r="I47">
            <v>375230</v>
          </cell>
          <cell r="J47">
            <v>383400</v>
          </cell>
          <cell r="K47">
            <v>467078</v>
          </cell>
          <cell r="L47">
            <v>617500</v>
          </cell>
          <cell r="M47">
            <v>889000</v>
          </cell>
          <cell r="N47">
            <v>1417360</v>
          </cell>
          <cell r="O47">
            <v>2280777.8724210002</v>
          </cell>
          <cell r="P47">
            <v>2554433</v>
          </cell>
          <cell r="Q47">
            <v>3248517</v>
          </cell>
          <cell r="R47">
            <v>2777321.1498819999</v>
          </cell>
          <cell r="S47">
            <v>3084712.2691718875</v>
          </cell>
          <cell r="T47">
            <v>3426119.7874645363</v>
          </cell>
          <cell r="U47">
            <v>0.77166777309102164</v>
          </cell>
          <cell r="V47">
            <v>0.64714587850876526</v>
          </cell>
          <cell r="W47">
            <v>0.52155557637182925</v>
          </cell>
          <cell r="X47">
            <v>0.52173597946396932</v>
          </cell>
          <cell r="Y47">
            <v>0.49741291314854769</v>
          </cell>
          <cell r="Z47">
            <v>0.62367101599446062</v>
          </cell>
          <cell r="AA47">
            <v>0.92359032510853833</v>
          </cell>
          <cell r="AB47">
            <v>1.2942451792309768</v>
          </cell>
        </row>
        <row r="48">
          <cell r="E48" t="str">
            <v xml:space="preserve"> 2.1.2.</v>
          </cell>
          <cell r="F48" t="str">
            <v xml:space="preserve"> Interes deuda Interna</v>
          </cell>
          <cell r="H48">
            <v>243638</v>
          </cell>
          <cell r="I48">
            <v>404920</v>
          </cell>
          <cell r="J48">
            <v>652700</v>
          </cell>
          <cell r="K48">
            <v>1411444</v>
          </cell>
          <cell r="L48">
            <v>1832800</v>
          </cell>
          <cell r="M48">
            <v>3201700</v>
          </cell>
          <cell r="N48">
            <v>3535289</v>
          </cell>
          <cell r="O48">
            <v>4814374.9000000004</v>
          </cell>
          <cell r="P48">
            <v>4087899</v>
          </cell>
          <cell r="Q48">
            <v>4167775</v>
          </cell>
          <cell r="R48">
            <v>5441978.6862513637</v>
          </cell>
          <cell r="S48">
            <v>6082000.8508751765</v>
          </cell>
          <cell r="T48">
            <v>7184995.5533625428</v>
          </cell>
          <cell r="U48">
            <v>0.55500724107699628</v>
          </cell>
          <cell r="V48">
            <v>0.69835116895176097</v>
          </cell>
          <cell r="W48">
            <v>0.8878959955604927</v>
          </cell>
          <cell r="X48">
            <v>1.5766127237817722</v>
          </cell>
          <cell r="Y48">
            <v>1.4763698578439808</v>
          </cell>
          <cell r="Z48">
            <v>2.2461276624403426</v>
          </cell>
          <cell r="AA48">
            <v>2.3036904645697911</v>
          </cell>
          <cell r="AB48">
            <v>2.7319545584338529</v>
          </cell>
        </row>
        <row r="49">
          <cell r="E49" t="str">
            <v xml:space="preserve"> 2.1.3.</v>
          </cell>
          <cell r="F49" t="str">
            <v xml:space="preserve"> Otros</v>
          </cell>
          <cell r="H49">
            <v>4490899.0410558749</v>
          </cell>
          <cell r="I49">
            <v>6379187</v>
          </cell>
          <cell r="J49">
            <v>8508300</v>
          </cell>
          <cell r="K49">
            <v>11168476.08</v>
          </cell>
          <cell r="L49">
            <v>13969541</v>
          </cell>
          <cell r="M49">
            <v>17121486</v>
          </cell>
          <cell r="N49">
            <v>20758488</v>
          </cell>
          <cell r="O49">
            <v>22242745</v>
          </cell>
          <cell r="P49">
            <v>25438717.352725405</v>
          </cell>
          <cell r="Q49">
            <v>28744383.230387703</v>
          </cell>
          <cell r="R49">
            <v>30939225.828385908</v>
          </cell>
          <cell r="S49">
            <v>33450845.532703154</v>
          </cell>
          <cell r="T49">
            <v>36728189.83770334</v>
          </cell>
          <cell r="U49">
            <v>10.230265749726025</v>
          </cell>
          <cell r="V49">
            <v>11.001957666728927</v>
          </cell>
          <cell r="W49">
            <v>11.57420790413259</v>
          </cell>
          <cell r="X49">
            <v>12.475423391208132</v>
          </cell>
          <cell r="Y49">
            <v>11.252842241551541</v>
          </cell>
          <cell r="Z49">
            <v>12.011444959454369</v>
          </cell>
          <cell r="AA49">
            <v>13.526795366513584</v>
          </cell>
          <cell r="AB49">
            <v>12.62181900184628</v>
          </cell>
        </row>
        <row r="50">
          <cell r="F50" t="str">
            <v xml:space="preserve"> 2.1.3.1.</v>
          </cell>
          <cell r="G50" t="str">
            <v xml:space="preserve"> Servicios Personales</v>
          </cell>
          <cell r="H50">
            <v>1092593.0410558751</v>
          </cell>
          <cell r="I50">
            <v>1525331</v>
          </cell>
          <cell r="J50">
            <v>1946082.4</v>
          </cell>
          <cell r="K50">
            <v>2377977.85</v>
          </cell>
          <cell r="L50">
            <v>2848199.6999999997</v>
          </cell>
          <cell r="M50">
            <v>3547894.0000000005</v>
          </cell>
          <cell r="N50">
            <v>4084291.9999999995</v>
          </cell>
          <cell r="O50">
            <v>4453811</v>
          </cell>
          <cell r="P50">
            <v>4821438.6027839063</v>
          </cell>
          <cell r="Q50">
            <v>5294024.3743477929</v>
          </cell>
          <cell r="R50">
            <v>5666457.5972418422</v>
          </cell>
          <cell r="S50">
            <v>5935094.2064066734</v>
          </cell>
          <cell r="T50">
            <v>6315404.7765845414</v>
          </cell>
          <cell r="U50">
            <v>2.4889263962778654</v>
          </cell>
          <cell r="V50">
            <v>2.6306843003268758</v>
          </cell>
          <cell r="W50">
            <v>2.6473399264451558</v>
          </cell>
          <cell r="X50">
            <v>2.6562514242018973</v>
          </cell>
          <cell r="Y50">
            <v>2.2943017166086146</v>
          </cell>
          <cell r="Z50">
            <v>2.4889973629028694</v>
          </cell>
          <cell r="AA50">
            <v>2.661435751057037</v>
          </cell>
          <cell r="AB50">
            <v>2.5273497632793065</v>
          </cell>
        </row>
        <row r="51">
          <cell r="F51" t="str">
            <v xml:space="preserve"> 2.1.3.2.</v>
          </cell>
          <cell r="G51" t="str">
            <v>Operación Comercial</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F52" t="str">
            <v xml:space="preserve"> 2.1.3.3.</v>
          </cell>
          <cell r="G52" t="str">
            <v xml:space="preserve"> Transferencias</v>
          </cell>
          <cell r="H52">
            <v>3000623</v>
          </cell>
          <cell r="I52">
            <v>4254181</v>
          </cell>
          <cell r="J52">
            <v>5837260.2000000002</v>
          </cell>
          <cell r="K52">
            <v>7937416.0999999996</v>
          </cell>
          <cell r="L52">
            <v>9799363</v>
          </cell>
          <cell r="M52">
            <v>12259100</v>
          </cell>
          <cell r="N52">
            <v>15462616</v>
          </cell>
          <cell r="O52">
            <v>16633000</v>
          </cell>
          <cell r="P52">
            <v>19372949.384746965</v>
          </cell>
          <cell r="Q52">
            <v>22095485.799481384</v>
          </cell>
          <cell r="R52">
            <v>23800751.239357423</v>
          </cell>
          <cell r="S52">
            <v>25971200.689425431</v>
          </cell>
          <cell r="T52">
            <v>28754312.309958752</v>
          </cell>
          <cell r="U52">
            <v>6.8354176800916919</v>
          </cell>
          <cell r="V52">
            <v>7.337035153320091</v>
          </cell>
          <cell r="W52">
            <v>7.940677120613822</v>
          </cell>
          <cell r="X52">
            <v>8.8662612312003102</v>
          </cell>
          <cell r="Y52">
            <v>7.8936513308989351</v>
          </cell>
          <cell r="Z52">
            <v>8.6002759867015666</v>
          </cell>
          <cell r="AA52">
            <v>10.075861135116334</v>
          </cell>
          <cell r="AB52">
            <v>9.4385254813517481</v>
          </cell>
        </row>
        <row r="53">
          <cell r="F53" t="str">
            <v xml:space="preserve"> 2.1.3.4.</v>
          </cell>
          <cell r="G53" t="str">
            <v>Gastos Generales y otros</v>
          </cell>
          <cell r="H53">
            <v>397683</v>
          </cell>
          <cell r="I53">
            <v>599675</v>
          </cell>
          <cell r="J53">
            <v>724957.4</v>
          </cell>
          <cell r="K53">
            <v>853082.13</v>
          </cell>
          <cell r="L53">
            <v>1321978.2999999998</v>
          </cell>
          <cell r="M53">
            <v>1314492</v>
          </cell>
          <cell r="N53">
            <v>1211580</v>
          </cell>
          <cell r="O53">
            <v>1155934</v>
          </cell>
          <cell r="P53">
            <v>1244329.3651945342</v>
          </cell>
          <cell r="Q53">
            <v>1354873.0565585278</v>
          </cell>
          <cell r="R53">
            <v>1472016.9917866443</v>
          </cell>
          <cell r="S53">
            <v>1544550.6368710471</v>
          </cell>
          <cell r="T53">
            <v>1658472.7511600466</v>
          </cell>
          <cell r="U53">
            <v>0.90592167335646778</v>
          </cell>
          <cell r="V53">
            <v>1.0342382130819601</v>
          </cell>
          <cell r="W53">
            <v>0.98619085707361187</v>
          </cell>
          <cell r="X53">
            <v>0.95291073580592356</v>
          </cell>
          <cell r="Y53">
            <v>1.0648891940439915</v>
          </cell>
          <cell r="Z53">
            <v>0.92217160984993318</v>
          </cell>
          <cell r="AA53">
            <v>0.78949848034021197</v>
          </cell>
          <cell r="AB53">
            <v>0.6559437572152258</v>
          </cell>
        </row>
        <row r="54">
          <cell r="D54" t="str">
            <v xml:space="preserve"> 2.2.</v>
          </cell>
          <cell r="E54" t="str">
            <v xml:space="preserve"> PAGOS DE CAPITAL</v>
          </cell>
          <cell r="H54">
            <v>973048</v>
          </cell>
          <cell r="I54">
            <v>1339000</v>
          </cell>
          <cell r="J54">
            <v>1745900</v>
          </cell>
          <cell r="K54">
            <v>2316200</v>
          </cell>
          <cell r="L54">
            <v>3169400</v>
          </cell>
          <cell r="M54">
            <v>2280220</v>
          </cell>
          <cell r="N54">
            <v>2023098</v>
          </cell>
          <cell r="O54">
            <v>2352450.3295800001</v>
          </cell>
          <cell r="P54">
            <v>2152021</v>
          </cell>
          <cell r="Q54">
            <v>2212628</v>
          </cell>
          <cell r="R54">
            <v>2822357.0500000003</v>
          </cell>
          <cell r="S54">
            <v>3228776.47</v>
          </cell>
          <cell r="T54">
            <v>3693720.2800000003</v>
          </cell>
          <cell r="U54">
            <v>2.2166028530667998</v>
          </cell>
          <cell r="V54">
            <v>2.3093258303526816</v>
          </cell>
          <cell r="W54">
            <v>2.375023163243549</v>
          </cell>
          <cell r="X54">
            <v>2.587244262488162</v>
          </cell>
          <cell r="Y54">
            <v>2.5530372258024405</v>
          </cell>
          <cell r="Z54">
            <v>1.5996705557827773</v>
          </cell>
          <cell r="AA54">
            <v>1.3183056806643574</v>
          </cell>
          <cell r="AB54">
            <v>1.3349162736340496</v>
          </cell>
        </row>
        <row r="55">
          <cell r="E55" t="str">
            <v xml:space="preserve"> 2.2.1.</v>
          </cell>
          <cell r="F55" t="str">
            <v xml:space="preserve"> Formación bruta de Capital Fijo</v>
          </cell>
          <cell r="H55">
            <v>973048</v>
          </cell>
          <cell r="I55">
            <v>1309000</v>
          </cell>
          <cell r="J55">
            <v>1745900</v>
          </cell>
          <cell r="K55">
            <v>2316200</v>
          </cell>
          <cell r="L55">
            <v>3169400</v>
          </cell>
          <cell r="M55">
            <v>2280220</v>
          </cell>
          <cell r="N55">
            <v>2023098</v>
          </cell>
          <cell r="O55">
            <v>2352450.3295800001</v>
          </cell>
          <cell r="P55">
            <v>2152021</v>
          </cell>
          <cell r="Q55">
            <v>2212628</v>
          </cell>
          <cell r="R55">
            <v>2822357.0500000003</v>
          </cell>
          <cell r="S55">
            <v>3228776.47</v>
          </cell>
          <cell r="T55">
            <v>3693720.2800000003</v>
          </cell>
          <cell r="U55">
            <v>2.2166028530667998</v>
          </cell>
          <cell r="V55">
            <v>2.2575858938996718</v>
          </cell>
          <cell r="W55">
            <v>2.375023163243549</v>
          </cell>
          <cell r="X55">
            <v>2.587244262488162</v>
          </cell>
          <cell r="Y55">
            <v>2.5530372258024405</v>
          </cell>
          <cell r="Z55">
            <v>1.5996705557827773</v>
          </cell>
          <cell r="AA55">
            <v>1.3183056806643574</v>
          </cell>
          <cell r="AB55">
            <v>1.3349162736340496</v>
          </cell>
        </row>
        <row r="56">
          <cell r="E56" t="str">
            <v xml:space="preserve"> 2.1.1.</v>
          </cell>
          <cell r="F56" t="str">
            <v xml:space="preserve"> Otros</v>
          </cell>
          <cell r="H56">
            <v>0</v>
          </cell>
          <cell r="I56">
            <v>30000</v>
          </cell>
          <cell r="J56">
            <v>0</v>
          </cell>
          <cell r="K56">
            <v>0</v>
          </cell>
          <cell r="L56">
            <v>0</v>
          </cell>
          <cell r="M56">
            <v>0</v>
          </cell>
          <cell r="N56">
            <v>0</v>
          </cell>
          <cell r="O56">
            <v>0</v>
          </cell>
          <cell r="P56">
            <v>0</v>
          </cell>
          <cell r="Q56">
            <v>0</v>
          </cell>
          <cell r="R56">
            <v>0</v>
          </cell>
          <cell r="S56">
            <v>0</v>
          </cell>
          <cell r="T56">
            <v>0</v>
          </cell>
          <cell r="U56">
            <v>0</v>
          </cell>
          <cell r="V56">
            <v>5.1739936453010053E-2</v>
          </cell>
          <cell r="W56">
            <v>0</v>
          </cell>
          <cell r="X56">
            <v>0</v>
          </cell>
          <cell r="Y56">
            <v>0</v>
          </cell>
          <cell r="Z56">
            <v>0</v>
          </cell>
          <cell r="AA56">
            <v>0</v>
          </cell>
          <cell r="AB56">
            <v>0</v>
          </cell>
        </row>
        <row r="58">
          <cell r="C58" t="str">
            <v xml:space="preserve"> 3.</v>
          </cell>
          <cell r="D58" t="str">
            <v xml:space="preserve"> (DEFICIT) / SUPERAVIT REAL</v>
          </cell>
          <cell r="H58">
            <v>-138732.73306045774</v>
          </cell>
          <cell r="I58">
            <v>-797537</v>
          </cell>
          <cell r="J58">
            <v>-1766600.790000001</v>
          </cell>
          <cell r="K58">
            <v>-3314430.08</v>
          </cell>
          <cell r="L58">
            <v>-4301445.309135465</v>
          </cell>
          <cell r="M58">
            <v>-6608988</v>
          </cell>
          <cell r="N58">
            <v>-7629774</v>
          </cell>
          <cell r="O58">
            <v>-8736066.727455169</v>
          </cell>
          <cell r="P58">
            <v>-7348851.8256972879</v>
          </cell>
          <cell r="Q58">
            <v>-7973097.6963690035</v>
          </cell>
          <cell r="R58">
            <v>-8533599.4234692529</v>
          </cell>
          <cell r="S58">
            <v>-9499962.9838543236</v>
          </cell>
          <cell r="T58">
            <v>-10172907.909528606</v>
          </cell>
          <cell r="U58">
            <v>-0.31603309591671264</v>
          </cell>
          <cell r="V58">
            <v>-1.3754837899641426</v>
          </cell>
          <cell r="W58">
            <v>-2.4031833418032846</v>
          </cell>
          <cell r="X58">
            <v>-3.7022883204810375</v>
          </cell>
          <cell r="Y58">
            <v>-3.464930270390651</v>
          </cell>
          <cell r="Z58">
            <v>-4.6364839827392554</v>
          </cell>
          <cell r="AA58">
            <v>-4.9717682516542538</v>
          </cell>
          <cell r="AB58">
            <v>-4.9573491501157214</v>
          </cell>
        </row>
        <row r="60">
          <cell r="C60" t="str">
            <v xml:space="preserve"> 4.</v>
          </cell>
          <cell r="D60" t="str">
            <v xml:space="preserve"> PRESTAMO NETO</v>
          </cell>
          <cell r="H60">
            <v>96184.1</v>
          </cell>
          <cell r="I60">
            <v>129400</v>
          </cell>
          <cell r="J60">
            <v>172000</v>
          </cell>
          <cell r="K60">
            <v>385074.61</v>
          </cell>
          <cell r="L60">
            <v>248214.72892595999</v>
          </cell>
          <cell r="M60">
            <v>321089.15788879001</v>
          </cell>
          <cell r="N60">
            <v>259276.78503759997</v>
          </cell>
          <cell r="O60">
            <v>302834.40776999999</v>
          </cell>
          <cell r="P60">
            <v>1393080.9171751225</v>
          </cell>
          <cell r="Q60">
            <v>550863.16884596727</v>
          </cell>
          <cell r="R60">
            <v>159563.92936776136</v>
          </cell>
          <cell r="S60">
            <v>198341.09975731745</v>
          </cell>
          <cell r="T60">
            <v>272650.99781816173</v>
          </cell>
          <cell r="U60">
            <v>0.2191073312721083</v>
          </cell>
          <cell r="V60">
            <v>0.22317159256731667</v>
          </cell>
          <cell r="W60">
            <v>0.23397902748031985</v>
          </cell>
          <cell r="X60">
            <v>0.43013646289282725</v>
          </cell>
          <cell r="Y60">
            <v>0.19994366218856491</v>
          </cell>
          <cell r="Z60">
            <v>0.2252575942916844</v>
          </cell>
          <cell r="AA60">
            <v>0.16895180489499742</v>
          </cell>
          <cell r="AB60">
            <v>0.17184574486666329</v>
          </cell>
        </row>
        <row r="62">
          <cell r="C62" t="str">
            <v xml:space="preserve"> 5.</v>
          </cell>
          <cell r="D62" t="str">
            <v xml:space="preserve"> (DEFICIT) / SUPERAVIT (3-4)</v>
          </cell>
          <cell r="H62">
            <v>-234916.83306045775</v>
          </cell>
          <cell r="I62">
            <v>-926937</v>
          </cell>
          <cell r="J62">
            <v>-1938600.790000001</v>
          </cell>
          <cell r="K62">
            <v>-3699504.69</v>
          </cell>
          <cell r="L62">
            <v>-4549660.0380614251</v>
          </cell>
          <cell r="M62">
            <v>-6930077.1578887897</v>
          </cell>
          <cell r="N62">
            <v>-7889050.7850375995</v>
          </cell>
          <cell r="O62">
            <v>-9038901.1352251694</v>
          </cell>
          <cell r="P62">
            <v>-8741932.7428724095</v>
          </cell>
          <cell r="Q62">
            <v>-8523960.86521497</v>
          </cell>
          <cell r="R62">
            <v>-8693163.3528370149</v>
          </cell>
          <cell r="S62">
            <v>-9698304.0836116411</v>
          </cell>
          <cell r="T62">
            <v>-10445558.907346766</v>
          </cell>
          <cell r="U62">
            <v>-0.53514042718882093</v>
          </cell>
          <cell r="V62">
            <v>-1.5986553825314591</v>
          </cell>
          <cell r="W62">
            <v>-2.6371623692836046</v>
          </cell>
          <cell r="X62">
            <v>-4.1324247833738648</v>
          </cell>
          <cell r="Y62">
            <v>-3.6648739325792157</v>
          </cell>
          <cell r="Z62">
            <v>-4.8617415770309398</v>
          </cell>
          <cell r="AA62">
            <v>-5.1407200565492506</v>
          </cell>
          <cell r="AB62">
            <v>-5.1291948949823851</v>
          </cell>
        </row>
        <row r="64">
          <cell r="C64" t="str">
            <v xml:space="preserve"> 6.</v>
          </cell>
          <cell r="D64" t="str">
            <v xml:space="preserve"> FINANCIAMIENTO</v>
          </cell>
          <cell r="H64">
            <v>234916.83306045775</v>
          </cell>
          <cell r="I64">
            <v>926937</v>
          </cell>
          <cell r="J64">
            <v>1938600.790000001</v>
          </cell>
          <cell r="K64">
            <v>3699504.69</v>
          </cell>
          <cell r="L64">
            <v>4549660.0380614251</v>
          </cell>
          <cell r="M64">
            <v>6930077.1578887897</v>
          </cell>
          <cell r="N64">
            <v>7889050.7850375995</v>
          </cell>
          <cell r="O64">
            <v>9038901.1352251694</v>
          </cell>
          <cell r="P64">
            <v>8741932.7428724095</v>
          </cell>
          <cell r="Q64">
            <v>8523960.86521497</v>
          </cell>
          <cell r="R64">
            <v>8693163.3528370149</v>
          </cell>
          <cell r="S64">
            <v>9698304.0836116411</v>
          </cell>
          <cell r="T64">
            <v>10445558.907346766</v>
          </cell>
          <cell r="U64">
            <v>0.53514042718882093</v>
          </cell>
          <cell r="V64">
            <v>1.5986553825314591</v>
          </cell>
          <cell r="W64">
            <v>2.6371623692836046</v>
          </cell>
          <cell r="X64">
            <v>4.1324247833738648</v>
          </cell>
          <cell r="Y64">
            <v>3.6648739325792157</v>
          </cell>
          <cell r="Z64">
            <v>4.8617415770309398</v>
          </cell>
          <cell r="AA64">
            <v>5.1407200565492506</v>
          </cell>
          <cell r="AB64">
            <v>5.1291948949823851</v>
          </cell>
        </row>
        <row r="65">
          <cell r="D65" t="str">
            <v xml:space="preserve"> 6.1.</v>
          </cell>
          <cell r="E65" t="str">
            <v xml:space="preserve"> CREDITO EXTERNO NETO</v>
          </cell>
          <cell r="H65">
            <v>-281000</v>
          </cell>
          <cell r="I65">
            <v>119500</v>
          </cell>
          <cell r="J65">
            <v>223200</v>
          </cell>
          <cell r="K65">
            <v>1079814</v>
          </cell>
          <cell r="L65">
            <v>1096414</v>
          </cell>
          <cell r="M65">
            <v>2657500</v>
          </cell>
          <cell r="N65">
            <v>3116594</v>
          </cell>
          <cell r="O65">
            <v>1951997.6952539999</v>
          </cell>
          <cell r="P65">
            <v>2246137</v>
          </cell>
          <cell r="Q65">
            <v>2359507</v>
          </cell>
          <cell r="R65">
            <v>2898600.0920546278</v>
          </cell>
          <cell r="S65">
            <v>3315998.5102401618</v>
          </cell>
          <cell r="T65">
            <v>3793502.2939893613</v>
          </cell>
          <cell r="U65">
            <v>-0.64011785822669676</v>
          </cell>
          <cell r="V65">
            <v>0.20609741353782335</v>
          </cell>
          <cell r="W65">
            <v>0.30362859845120577</v>
          </cell>
          <cell r="X65">
            <v>1.2061750177248909</v>
          </cell>
          <cell r="Y65">
            <v>0.88319106357384902</v>
          </cell>
          <cell r="Z65">
            <v>1.864348397081304</v>
          </cell>
          <cell r="AA65">
            <v>2.0308574149766607</v>
          </cell>
          <cell r="AB65">
            <v>1.1076763053084087</v>
          </cell>
        </row>
        <row r="66">
          <cell r="E66" t="str">
            <v xml:space="preserve"> 6.1.1.</v>
          </cell>
          <cell r="F66" t="str">
            <v xml:space="preserve"> Mediano y Largo Plazo</v>
          </cell>
          <cell r="H66">
            <v>-281000</v>
          </cell>
          <cell r="I66">
            <v>119500</v>
          </cell>
          <cell r="J66">
            <v>223200</v>
          </cell>
          <cell r="K66">
            <v>1079814</v>
          </cell>
          <cell r="L66">
            <v>1096414</v>
          </cell>
          <cell r="M66">
            <v>2657500</v>
          </cell>
          <cell r="N66">
            <v>3116594</v>
          </cell>
          <cell r="O66">
            <v>1951997.6952539999</v>
          </cell>
          <cell r="P66">
            <v>2246137</v>
          </cell>
          <cell r="Q66">
            <v>2359507</v>
          </cell>
          <cell r="R66">
            <v>2898600.0920546278</v>
          </cell>
          <cell r="S66">
            <v>3315998.5102401618</v>
          </cell>
          <cell r="T66">
            <v>3793502.2939893613</v>
          </cell>
          <cell r="U66">
            <v>-0.64011785822669676</v>
          </cell>
          <cell r="V66">
            <v>0.20609741353782335</v>
          </cell>
          <cell r="W66">
            <v>0.30362859845120577</v>
          </cell>
          <cell r="X66">
            <v>1.2061750177248909</v>
          </cell>
          <cell r="Y66">
            <v>0.88319106357384902</v>
          </cell>
          <cell r="Z66">
            <v>1.864348397081304</v>
          </cell>
          <cell r="AA66">
            <v>2.0308574149766607</v>
          </cell>
          <cell r="AB66">
            <v>1.1076763053084087</v>
          </cell>
        </row>
        <row r="67">
          <cell r="F67" t="str">
            <v xml:space="preserve"> 6.1.1.1.</v>
          </cell>
          <cell r="G67" t="str">
            <v xml:space="preserve"> Desembolsos</v>
          </cell>
          <cell r="H67">
            <v>397000</v>
          </cell>
          <cell r="I67">
            <v>791500</v>
          </cell>
          <cell r="J67">
            <v>847900</v>
          </cell>
          <cell r="K67">
            <v>1819962</v>
          </cell>
          <cell r="L67">
            <v>1889514</v>
          </cell>
          <cell r="M67">
            <v>3663300</v>
          </cell>
          <cell r="N67">
            <v>4711114</v>
          </cell>
          <cell r="O67">
            <v>4094839</v>
          </cell>
          <cell r="P67">
            <v>7304402</v>
          </cell>
          <cell r="Q67">
            <v>7080917</v>
          </cell>
          <cell r="R67">
            <v>8698743.7070672754</v>
          </cell>
          <cell r="S67">
            <v>9951362.8156789709</v>
          </cell>
          <cell r="T67">
            <v>11384359.055958839</v>
          </cell>
          <cell r="U67">
            <v>0.90436579970106268</v>
          </cell>
          <cell r="V67">
            <v>1.3650719900852486</v>
          </cell>
          <cell r="W67">
            <v>1.1534349848869954</v>
          </cell>
          <cell r="X67">
            <v>2.0329359478656763</v>
          </cell>
          <cell r="Y67">
            <v>1.5220545152631013</v>
          </cell>
          <cell r="Z67">
            <v>2.5699595420613135</v>
          </cell>
          <cell r="AA67">
            <v>3.0698900144517882</v>
          </cell>
          <cell r="AB67">
            <v>2.3236483041864311</v>
          </cell>
        </row>
        <row r="68">
          <cell r="F68" t="str">
            <v xml:space="preserve"> 6.1.1.2.</v>
          </cell>
          <cell r="G68" t="str">
            <v xml:space="preserve"> Amortizaciones</v>
          </cell>
          <cell r="H68">
            <v>678000</v>
          </cell>
          <cell r="I68">
            <v>672000</v>
          </cell>
          <cell r="J68">
            <v>624700</v>
          </cell>
          <cell r="K68">
            <v>740148</v>
          </cell>
          <cell r="L68">
            <v>793100</v>
          </cell>
          <cell r="M68">
            <v>1005800</v>
          </cell>
          <cell r="N68">
            <v>1594520</v>
          </cell>
          <cell r="O68">
            <v>2142841.3047460001</v>
          </cell>
          <cell r="P68">
            <v>5058265</v>
          </cell>
          <cell r="Q68">
            <v>4721410</v>
          </cell>
          <cell r="R68">
            <v>5800143.6150126476</v>
          </cell>
          <cell r="S68">
            <v>6635364.3054388091</v>
          </cell>
          <cell r="T68">
            <v>7590856.7619694779</v>
          </cell>
          <cell r="U68">
            <v>1.5444836579277594</v>
          </cell>
          <cell r="V68">
            <v>1.1589745765474251</v>
          </cell>
          <cell r="W68">
            <v>0.84980638643578965</v>
          </cell>
          <cell r="X68">
            <v>0.82676093014078578</v>
          </cell>
          <cell r="Y68">
            <v>0.63886345168925207</v>
          </cell>
          <cell r="Z68">
            <v>0.70561114498000954</v>
          </cell>
          <cell r="AA68">
            <v>1.0390325994751273</v>
          </cell>
          <cell r="AB68">
            <v>1.2159719988780227</v>
          </cell>
        </row>
        <row r="69">
          <cell r="E69" t="str">
            <v xml:space="preserve"> 6.1.2.</v>
          </cell>
          <cell r="F69" t="str">
            <v xml:space="preserve"> Corto Plazo Neto</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D70" t="str">
            <v xml:space="preserve"> 6.2.</v>
          </cell>
          <cell r="E70" t="str">
            <v xml:space="preserve"> CREDITO INTERNO NETO</v>
          </cell>
          <cell r="H70">
            <v>484000</v>
          </cell>
          <cell r="I70">
            <v>235200</v>
          </cell>
          <cell r="J70">
            <v>1755400</v>
          </cell>
          <cell r="K70">
            <v>1790859</v>
          </cell>
          <cell r="L70">
            <v>3517900</v>
          </cell>
          <cell r="M70">
            <v>3985000</v>
          </cell>
          <cell r="N70">
            <v>4804244</v>
          </cell>
          <cell r="O70">
            <v>5272589.5999999996</v>
          </cell>
          <cell r="P70">
            <v>2875616</v>
          </cell>
          <cell r="Q70">
            <v>3462251</v>
          </cell>
          <cell r="R70">
            <v>5794563.2607823871</v>
          </cell>
          <cell r="S70">
            <v>6382305.5733714774</v>
          </cell>
          <cell r="T70">
            <v>6652056.6133574042</v>
          </cell>
          <cell r="U70">
            <v>1.1025517558068372</v>
          </cell>
          <cell r="V70">
            <v>0.40564110179159873</v>
          </cell>
          <cell r="W70">
            <v>2.3879464234822878</v>
          </cell>
          <cell r="X70">
            <v>2.000427282909631</v>
          </cell>
          <cell r="Y70">
            <v>2.8337633800247382</v>
          </cell>
          <cell r="Z70">
            <v>2.7956456678716823</v>
          </cell>
          <cell r="AA70">
            <v>3.130576055385184</v>
          </cell>
          <cell r="AB70">
            <v>2.9919720611020391</v>
          </cell>
        </row>
        <row r="71">
          <cell r="E71" t="str">
            <v xml:space="preserve"> 6.2.1.</v>
          </cell>
          <cell r="F71" t="str">
            <v xml:space="preserve"> Desembolsos</v>
          </cell>
          <cell r="H71">
            <v>722000</v>
          </cell>
          <cell r="I71">
            <v>1633300</v>
          </cell>
          <cell r="J71">
            <v>2510800</v>
          </cell>
          <cell r="K71">
            <v>3874081</v>
          </cell>
          <cell r="L71">
            <v>6918965</v>
          </cell>
          <cell r="M71">
            <v>7708700</v>
          </cell>
          <cell r="N71">
            <v>11396854</v>
          </cell>
          <cell r="O71">
            <v>11729855</v>
          </cell>
          <cell r="P71">
            <v>9900804</v>
          </cell>
          <cell r="Q71">
            <v>12607011</v>
          </cell>
          <cell r="R71">
            <v>14910296.678260127</v>
          </cell>
          <cell r="S71">
            <v>18065715.92827341</v>
          </cell>
          <cell r="T71">
            <v>20784079.36663647</v>
          </cell>
          <cell r="U71">
            <v>1.6447156357283812</v>
          </cell>
          <cell r="V71">
            <v>2.8168946069567102</v>
          </cell>
          <cell r="W71">
            <v>3.4155496639394602</v>
          </cell>
          <cell r="X71">
            <v>4.3274302045006481</v>
          </cell>
          <cell r="Y71">
            <v>5.5734130147738323</v>
          </cell>
          <cell r="Z71">
            <v>5.4079783588262078</v>
          </cell>
          <cell r="AA71">
            <v>7.4265000360349847</v>
          </cell>
          <cell r="AB71">
            <v>6.6561976378320935</v>
          </cell>
        </row>
        <row r="72">
          <cell r="E72" t="str">
            <v xml:space="preserve"> 6.2.2.</v>
          </cell>
          <cell r="F72" t="str">
            <v xml:space="preserve"> Amortizaciones</v>
          </cell>
          <cell r="H72">
            <v>238000</v>
          </cell>
          <cell r="I72">
            <v>1398100</v>
          </cell>
          <cell r="J72">
            <v>755400</v>
          </cell>
          <cell r="K72">
            <v>2083222</v>
          </cell>
          <cell r="L72">
            <v>3401065</v>
          </cell>
          <cell r="M72">
            <v>3723700</v>
          </cell>
          <cell r="N72">
            <v>6592610</v>
          </cell>
          <cell r="O72">
            <v>6457265.4000000004</v>
          </cell>
          <cell r="P72">
            <v>7025188</v>
          </cell>
          <cell r="Q72">
            <v>9144760</v>
          </cell>
          <cell r="R72">
            <v>9115733.41747774</v>
          </cell>
          <cell r="S72">
            <v>11683410.354901932</v>
          </cell>
          <cell r="T72">
            <v>14132022.753279066</v>
          </cell>
          <cell r="U72">
            <v>0.54216387992154391</v>
          </cell>
          <cell r="V72">
            <v>2.4112535051651114</v>
          </cell>
          <cell r="W72">
            <v>1.0276032404571722</v>
          </cell>
          <cell r="X72">
            <v>2.3270029215910171</v>
          </cell>
          <cell r="Y72">
            <v>2.7396496347490937</v>
          </cell>
          <cell r="Z72">
            <v>2.6123326909545255</v>
          </cell>
          <cell r="AA72">
            <v>4.2959239806498006</v>
          </cell>
          <cell r="AB72">
            <v>3.664225576730054</v>
          </cell>
        </row>
        <row r="73">
          <cell r="D73" t="str">
            <v xml:space="preserve"> 6.3.</v>
          </cell>
          <cell r="E73" t="str">
            <v>OTROS RECURSOS</v>
          </cell>
          <cell r="H73">
            <v>31916.83306045772</v>
          </cell>
          <cell r="I73">
            <v>572237</v>
          </cell>
          <cell r="J73">
            <v>-39999.209999999031</v>
          </cell>
          <cell r="K73">
            <v>828831.69</v>
          </cell>
          <cell r="L73">
            <v>-64653.96193857491</v>
          </cell>
          <cell r="M73">
            <v>287577.15788878966</v>
          </cell>
          <cell r="N73">
            <v>-31787.214962400496</v>
          </cell>
          <cell r="O73">
            <v>1814313.8399711698</v>
          </cell>
          <cell r="P73">
            <v>3620179.7428724095</v>
          </cell>
          <cell r="Q73">
            <v>2702202.86521497</v>
          </cell>
          <cell r="R73">
            <v>0</v>
          </cell>
          <cell r="S73">
            <v>1.862645149230957E-9</v>
          </cell>
          <cell r="T73">
            <v>9.3132257461547852E-10</v>
          </cell>
          <cell r="U73">
            <v>7.2706529608680515E-2</v>
          </cell>
          <cell r="V73">
            <v>0.98691686720203708</v>
          </cell>
          <cell r="W73">
            <v>-5.4412652649888704E-2</v>
          </cell>
          <cell r="X73">
            <v>0.9258224827393432</v>
          </cell>
          <cell r="Y73">
            <v>-5.2080511019371445E-2</v>
          </cell>
          <cell r="Z73">
            <v>0.20174751207795374</v>
          </cell>
          <cell r="AA73">
            <v>-2.0713413812594166E-2</v>
          </cell>
          <cell r="AB73">
            <v>1.0295465285719367</v>
          </cell>
        </row>
        <row r="74">
          <cell r="E74" t="str">
            <v xml:space="preserve"> 6.3.1.</v>
          </cell>
          <cell r="F74" t="str">
            <v>Telefonía</v>
          </cell>
          <cell r="H74">
            <v>0</v>
          </cell>
          <cell r="K74">
            <v>90000</v>
          </cell>
          <cell r="L74">
            <v>91614</v>
          </cell>
          <cell r="M74">
            <v>111391</v>
          </cell>
          <cell r="N74">
            <v>138701</v>
          </cell>
          <cell r="O74">
            <v>193889.75599999996</v>
          </cell>
          <cell r="P74">
            <v>215254.33600000001</v>
          </cell>
          <cell r="Q74">
            <v>238515.96599999999</v>
          </cell>
          <cell r="R74">
            <v>0</v>
          </cell>
          <cell r="S74">
            <v>0</v>
          </cell>
          <cell r="T74">
            <v>0</v>
          </cell>
          <cell r="U74">
            <v>0</v>
          </cell>
          <cell r="V74">
            <v>0</v>
          </cell>
          <cell r="W74">
            <v>0</v>
          </cell>
          <cell r="X74">
            <v>0.10053189863739512</v>
          </cell>
          <cell r="Y74">
            <v>7.3797549190592782E-2</v>
          </cell>
          <cell r="Z74">
            <v>7.8145487224565768E-2</v>
          </cell>
          <cell r="AA74">
            <v>9.0381343965456468E-2</v>
          </cell>
          <cell r="AB74">
            <v>0.11002425314609948</v>
          </cell>
        </row>
        <row r="75">
          <cell r="E75" t="str">
            <v xml:space="preserve"> 6.3.2.</v>
          </cell>
          <cell r="F75" t="str">
            <v>Privatizaciones y concesiones</v>
          </cell>
          <cell r="H75">
            <v>0</v>
          </cell>
          <cell r="I75">
            <v>1412500</v>
          </cell>
          <cell r="J75">
            <v>5900</v>
          </cell>
          <cell r="K75">
            <v>733300</v>
          </cell>
          <cell r="L75">
            <v>429765</v>
          </cell>
          <cell r="M75">
            <v>0</v>
          </cell>
          <cell r="N75">
            <v>1100379</v>
          </cell>
          <cell r="O75">
            <v>4027199</v>
          </cell>
          <cell r="P75">
            <v>625713</v>
          </cell>
          <cell r="Q75">
            <v>0</v>
          </cell>
          <cell r="R75">
            <v>0</v>
          </cell>
          <cell r="S75">
            <v>0</v>
          </cell>
          <cell r="T75">
            <v>0</v>
          </cell>
          <cell r="U75">
            <v>0</v>
          </cell>
          <cell r="V75">
            <v>2.4360886746625567</v>
          </cell>
          <cell r="W75">
            <v>8.0260247798481822E-3</v>
          </cell>
          <cell r="X75">
            <v>0.81911156967557597</v>
          </cell>
          <cell r="Y75">
            <v>0.34618730464661635</v>
          </cell>
          <cell r="Z75">
            <v>0</v>
          </cell>
          <cell r="AA75">
            <v>0.71703688431492929</v>
          </cell>
          <cell r="AB75">
            <v>2.2852654590256885</v>
          </cell>
        </row>
        <row r="76">
          <cell r="E76" t="str">
            <v xml:space="preserve"> 6.3.3.</v>
          </cell>
          <cell r="F76" t="str">
            <v>Fondo Comunicaciones</v>
          </cell>
          <cell r="H76">
            <v>0</v>
          </cell>
          <cell r="I76">
            <v>0</v>
          </cell>
          <cell r="J76">
            <v>0</v>
          </cell>
          <cell r="K76">
            <v>0</v>
          </cell>
          <cell r="L76">
            <v>0</v>
          </cell>
          <cell r="M76">
            <v>0</v>
          </cell>
          <cell r="N76">
            <v>0</v>
          </cell>
          <cell r="U76">
            <v>0</v>
          </cell>
          <cell r="V76">
            <v>0</v>
          </cell>
          <cell r="W76">
            <v>0</v>
          </cell>
          <cell r="X76">
            <v>0</v>
          </cell>
          <cell r="Y76">
            <v>0</v>
          </cell>
          <cell r="Z76">
            <v>0</v>
          </cell>
          <cell r="AA76">
            <v>0</v>
          </cell>
          <cell r="AB76">
            <v>0</v>
          </cell>
        </row>
        <row r="77">
          <cell r="E77" t="str">
            <v xml:space="preserve"> 6.3.4.</v>
          </cell>
          <cell r="F77" t="str">
            <v>Faltante</v>
          </cell>
          <cell r="K77">
            <v>76882.689999999944</v>
          </cell>
          <cell r="L77">
            <v>-73746.96193857491</v>
          </cell>
          <cell r="M77">
            <v>19880.157888789661</v>
          </cell>
          <cell r="N77">
            <v>-2662266.2149624005</v>
          </cell>
          <cell r="O77">
            <v>-1693197.9160288302</v>
          </cell>
          <cell r="P77">
            <v>3197389.4068724094</v>
          </cell>
          <cell r="Q77">
            <v>2263686.8992149699</v>
          </cell>
          <cell r="R77">
            <v>0</v>
          </cell>
          <cell r="S77">
            <v>1.862645149230957E-9</v>
          </cell>
          <cell r="T77">
            <v>9.3132257461547852E-10</v>
          </cell>
          <cell r="U77">
            <v>0</v>
          </cell>
          <cell r="V77">
            <v>0</v>
          </cell>
          <cell r="W77">
            <v>0</v>
          </cell>
          <cell r="X77">
            <v>8.5879586645002948E-2</v>
          </cell>
          <cell r="Y77">
            <v>-5.9405167892666581E-2</v>
          </cell>
          <cell r="Z77">
            <v>1.3946769705997458E-2</v>
          </cell>
          <cell r="AA77">
            <v>-1.7348050735187963</v>
          </cell>
          <cell r="AB77">
            <v>-0.96081835359885726</v>
          </cell>
        </row>
        <row r="78">
          <cell r="E78" t="str">
            <v xml:space="preserve"> 6.3.5</v>
          </cell>
          <cell r="F78" t="str">
            <v>Otros</v>
          </cell>
          <cell r="H78">
            <v>31916.83306045772</v>
          </cell>
          <cell r="I78">
            <v>-840263</v>
          </cell>
          <cell r="J78">
            <v>-45899.209999999031</v>
          </cell>
          <cell r="K78">
            <v>-71351</v>
          </cell>
          <cell r="L78">
            <v>-512286</v>
          </cell>
          <cell r="M78">
            <v>156306</v>
          </cell>
          <cell r="N78">
            <v>1391399</v>
          </cell>
          <cell r="O78">
            <v>-713577</v>
          </cell>
          <cell r="P78">
            <v>-418176.99999999988</v>
          </cell>
          <cell r="Q78">
            <v>200000.00000000003</v>
          </cell>
          <cell r="R78">
            <v>0</v>
          </cell>
          <cell r="S78">
            <v>0</v>
          </cell>
          <cell r="T78">
            <v>0</v>
          </cell>
          <cell r="U78">
            <v>7.2706529608680515E-2</v>
          </cell>
          <cell r="V78">
            <v>-1.4491718074605193</v>
          </cell>
          <cell r="W78">
            <v>-6.2438677429736883E-2</v>
          </cell>
          <cell r="X78">
            <v>-7.9700572218630875E-2</v>
          </cell>
          <cell r="Y78">
            <v>-0.41266019696391404</v>
          </cell>
          <cell r="AA78">
            <v>0.90667343142581625</v>
          </cell>
          <cell r="AB78">
            <v>-0.40492483000099416</v>
          </cell>
        </row>
        <row r="79">
          <cell r="D79" t="str">
            <v>DEFICIT REAL / PIB</v>
          </cell>
          <cell r="H79">
            <v>-3.1603309591671266E-3</v>
          </cell>
          <cell r="I79">
            <v>-1.3754837899641425E-2</v>
          </cell>
          <cell r="J79">
            <v>-2.4031833418032847E-2</v>
          </cell>
          <cell r="K79">
            <v>-3.7022883204810376E-2</v>
          </cell>
          <cell r="L79">
            <v>-3.4649302703906509E-2</v>
          </cell>
          <cell r="M79">
            <v>-4.6364839827392555E-2</v>
          </cell>
          <cell r="N79">
            <v>-4.9717682516542537E-2</v>
          </cell>
          <cell r="O79">
            <v>-4.957349150115721E-2</v>
          </cell>
          <cell r="P79">
            <v>-3.5869029695593177E-2</v>
          </cell>
          <cell r="Q79">
            <v>-3.4704210002917429E-2</v>
          </cell>
          <cell r="R79">
            <v>-3.0235718841700957E-2</v>
          </cell>
          <cell r="S79">
            <v>-2.9422795514408354E-2</v>
          </cell>
          <cell r="T79">
            <v>-2.7541089033218849E-2</v>
          </cell>
        </row>
        <row r="80">
          <cell r="D80" t="str">
            <v>PIB NOMINAL</v>
          </cell>
          <cell r="H80">
            <v>43898166</v>
          </cell>
          <cell r="I80">
            <v>57982290</v>
          </cell>
          <cell r="J80">
            <v>73510862</v>
          </cell>
          <cell r="K80">
            <v>89523824</v>
          </cell>
          <cell r="L80">
            <v>124142334</v>
          </cell>
          <cell r="M80">
            <v>142543100</v>
          </cell>
          <cell r="N80">
            <v>153461980</v>
          </cell>
          <cell r="O80">
            <v>176224560</v>
          </cell>
          <cell r="P80">
            <v>204880140</v>
          </cell>
          <cell r="Q80">
            <v>229744394</v>
          </cell>
          <cell r="R80">
            <v>282235705</v>
          </cell>
          <cell r="S80">
            <v>322877647</v>
          </cell>
          <cell r="T80">
            <v>369372028</v>
          </cell>
        </row>
        <row r="82">
          <cell r="H82">
            <v>36504.734179629631</v>
          </cell>
        </row>
        <row r="83">
          <cell r="H83">
            <v>36504.734179629631</v>
          </cell>
        </row>
        <row r="154">
          <cell r="AK154" t="str">
            <v xml:space="preserve">  </v>
          </cell>
        </row>
        <row r="156">
          <cell r="AY156">
            <v>36504.734179629631</v>
          </cell>
        </row>
        <row r="158">
          <cell r="AP158" t="str">
            <v>1998</v>
          </cell>
          <cell r="AU158" t="str">
            <v/>
          </cell>
          <cell r="AW158" t="str">
            <v>PORCENTAJE DEL PIB</v>
          </cell>
          <cell r="AX158" t="str">
            <v/>
          </cell>
          <cell r="AZ158" t="str">
            <v>1998</v>
          </cell>
          <cell r="BB158" t="str">
            <v/>
          </cell>
        </row>
        <row r="159">
          <cell r="AH159" t="str">
            <v>CONCEPTOS</v>
          </cell>
          <cell r="AK159" t="str">
            <v xml:space="preserve">        1993</v>
          </cell>
          <cell r="AL159" t="str">
            <v xml:space="preserve">        1994</v>
          </cell>
          <cell r="AM159" t="str">
            <v xml:space="preserve">        1995</v>
          </cell>
          <cell r="AN159" t="str">
            <v xml:space="preserve">        1996</v>
          </cell>
          <cell r="AO159" t="str">
            <v xml:space="preserve">        1997</v>
          </cell>
          <cell r="AP159" t="str">
            <v>Revisión</v>
          </cell>
          <cell r="AQ159" t="str">
            <v>Con Reforma</v>
          </cell>
          <cell r="AS159" t="str">
            <v xml:space="preserve">        1999</v>
          </cell>
          <cell r="AT159" t="str">
            <v xml:space="preserve">        2000</v>
          </cell>
          <cell r="AU159" t="str">
            <v xml:space="preserve">        1993</v>
          </cell>
          <cell r="AV159" t="str">
            <v xml:space="preserve">        1994</v>
          </cell>
          <cell r="AW159" t="str">
            <v xml:space="preserve">        1995</v>
          </cell>
          <cell r="AX159" t="str">
            <v xml:space="preserve">        1996</v>
          </cell>
          <cell r="AY159" t="str">
            <v xml:space="preserve">        1997</v>
          </cell>
          <cell r="AZ159" t="str">
            <v>Revisión</v>
          </cell>
          <cell r="BA159" t="str">
            <v>Con Reforma</v>
          </cell>
          <cell r="BB159" t="str">
            <v xml:space="preserve">        2000</v>
          </cell>
        </row>
        <row r="160">
          <cell r="AP160" t="str">
            <v>Sin Reforma</v>
          </cell>
          <cell r="AZ160" t="str">
            <v>Sin Reforma</v>
          </cell>
        </row>
        <row r="162">
          <cell r="AK162">
            <v>5907600.3079954172</v>
          </cell>
          <cell r="AL162">
            <v>7700800</v>
          </cell>
          <cell r="AM162">
            <v>9523699.209999999</v>
          </cell>
          <cell r="AN162">
            <v>12048768</v>
          </cell>
          <cell r="AO162">
            <v>15287795.690864535</v>
          </cell>
          <cell r="AP162">
            <v>16883418</v>
          </cell>
          <cell r="AQ162">
            <v>17191608</v>
          </cell>
          <cell r="AS162">
            <v>20104461</v>
          </cell>
          <cell r="AT162">
            <v>22954281.374545835</v>
          </cell>
          <cell r="AU162" t="e">
            <v>#DIV/0!</v>
          </cell>
          <cell r="AV162" t="e">
            <v>#DIV/0!</v>
          </cell>
          <cell r="AW162" t="e">
            <v>#DIV/0!</v>
          </cell>
          <cell r="AX162">
            <v>13.458728036460998</v>
          </cell>
          <cell r="AY162">
            <v>12.314731967955858</v>
          </cell>
          <cell r="AZ162">
            <v>11.844430210932694</v>
          </cell>
          <cell r="BA162">
            <v>12.060638501618106</v>
          </cell>
          <cell r="BB162" t="e">
            <v>#DIV/0!</v>
          </cell>
        </row>
        <row r="163">
          <cell r="AH163" t="str">
            <v>INGRESOS CORRIENTES</v>
          </cell>
          <cell r="AK163">
            <v>5263700.6850998439</v>
          </cell>
          <cell r="AL163">
            <v>6861486</v>
          </cell>
          <cell r="AM163">
            <v>8461545.209999999</v>
          </cell>
          <cell r="AN163">
            <v>10503503</v>
          </cell>
          <cell r="AO163">
            <v>13687699.342834629</v>
          </cell>
          <cell r="AP163">
            <v>15006976</v>
          </cell>
          <cell r="AQ163">
            <v>14966094</v>
          </cell>
          <cell r="AS163">
            <v>16400237</v>
          </cell>
          <cell r="AT163">
            <v>20121494.774545837</v>
          </cell>
          <cell r="AU163" t="e">
            <v>#DIV/0!</v>
          </cell>
          <cell r="AV163" t="e">
            <v>#DIV/0!</v>
          </cell>
          <cell r="AW163" t="e">
            <v>#DIV/0!</v>
          </cell>
          <cell r="AX163">
            <v>11.732634432595283</v>
          </cell>
          <cell r="AY163">
            <v>11.025811181248315</v>
          </cell>
          <cell r="AZ163">
            <v>10.528026961669838</v>
          </cell>
          <cell r="BA163">
            <v>10.499346513440496</v>
          </cell>
          <cell r="BB163" t="e">
            <v>#DIV/0!</v>
          </cell>
        </row>
        <row r="164">
          <cell r="AH164" t="str">
            <v xml:space="preserve">  1.1.1.</v>
          </cell>
          <cell r="AI164" t="str">
            <v>TRIBUTARIOS</v>
          </cell>
          <cell r="AK164">
            <v>5051354.6850998439</v>
          </cell>
          <cell r="AL164">
            <v>6731364</v>
          </cell>
          <cell r="AM164">
            <v>8229679.2799999993</v>
          </cell>
          <cell r="AN164">
            <v>10171715</v>
          </cell>
          <cell r="AO164">
            <v>13148299.554000001</v>
          </cell>
          <cell r="AP164">
            <v>14825238</v>
          </cell>
          <cell r="AQ164">
            <v>14784356</v>
          </cell>
          <cell r="AS164">
            <v>16128233</v>
          </cell>
          <cell r="AT164">
            <v>19382413.840017654</v>
          </cell>
          <cell r="AU164" t="e">
            <v>#DIV/0!</v>
          </cell>
          <cell r="AV164" t="e">
            <v>#DIV/0!</v>
          </cell>
          <cell r="AW164" t="e">
            <v>#DIV/0!</v>
          </cell>
          <cell r="AX164">
            <v>11.362020237205238</v>
          </cell>
          <cell r="AY164">
            <v>10.591310095716423</v>
          </cell>
          <cell r="AZ164">
            <v>10.400530085286485</v>
          </cell>
          <cell r="BA164">
            <v>10.371849637057142</v>
          </cell>
          <cell r="BB164" t="e">
            <v>#DIV/0!</v>
          </cell>
        </row>
        <row r="165">
          <cell r="AI165" t="str">
            <v>Renta</v>
          </cell>
          <cell r="AK165">
            <v>2053778</v>
          </cell>
          <cell r="AL165">
            <v>2726730</v>
          </cell>
          <cell r="AM165">
            <v>3257473</v>
          </cell>
          <cell r="AN165">
            <v>3637291</v>
          </cell>
          <cell r="AO165">
            <v>5081160.7374290004</v>
          </cell>
          <cell r="AP165">
            <v>5764752</v>
          </cell>
          <cell r="AQ165">
            <v>5764752</v>
          </cell>
          <cell r="AS165">
            <v>6035064</v>
          </cell>
          <cell r="AT165">
            <v>6761800</v>
          </cell>
          <cell r="AU165" t="e">
            <v>#DIV/0!</v>
          </cell>
          <cell r="AV165" t="e">
            <v>#DIV/0!</v>
          </cell>
          <cell r="AW165" t="e">
            <v>#DIV/0!</v>
          </cell>
          <cell r="AX165">
            <v>4.0629307791856615</v>
          </cell>
          <cell r="AY165">
            <v>4.0930120883896057</v>
          </cell>
          <cell r="AZ165">
            <v>4.044216801795387</v>
          </cell>
          <cell r="BA165">
            <v>4.044216801795387</v>
          </cell>
          <cell r="BB165" t="e">
            <v>#DIV/0!</v>
          </cell>
        </row>
        <row r="166">
          <cell r="AI166" t="str">
            <v>Ventas internas</v>
          </cell>
          <cell r="AK166">
            <v>1270304</v>
          </cell>
          <cell r="AL166">
            <v>1688410</v>
          </cell>
          <cell r="AM166">
            <v>2064330</v>
          </cell>
          <cell r="AN166">
            <v>2804742</v>
          </cell>
          <cell r="AO166">
            <v>3829700</v>
          </cell>
          <cell r="AP166">
            <v>4037970</v>
          </cell>
          <cell r="AQ166">
            <v>4037970</v>
          </cell>
          <cell r="AS166">
            <v>3993819</v>
          </cell>
          <cell r="AT166">
            <v>5222366.5599999996</v>
          </cell>
          <cell r="AU166" t="e">
            <v>#DIV/0!</v>
          </cell>
          <cell r="AV166" t="e">
            <v>#DIV/0!</v>
          </cell>
          <cell r="AW166" t="e">
            <v>#DIV/0!</v>
          </cell>
          <cell r="AX166">
            <v>3.1329559827560542</v>
          </cell>
          <cell r="AY166">
            <v>3.084926693902823</v>
          </cell>
          <cell r="AZ166">
            <v>2.8328063582172689</v>
          </cell>
          <cell r="BA166">
            <v>2.8328063582172689</v>
          </cell>
          <cell r="BB166" t="e">
            <v>#DIV/0!</v>
          </cell>
        </row>
        <row r="167">
          <cell r="AI167" t="str">
            <v>Ventas externas</v>
          </cell>
          <cell r="AK167">
            <v>811677</v>
          </cell>
          <cell r="AL167">
            <v>1083655</v>
          </cell>
          <cell r="AM167">
            <v>1412000.57</v>
          </cell>
          <cell r="AN167">
            <v>1378928.75</v>
          </cell>
          <cell r="AO167">
            <v>2006900</v>
          </cell>
          <cell r="AP167">
            <v>2368507</v>
          </cell>
          <cell r="AQ167">
            <v>2368507</v>
          </cell>
          <cell r="AS167">
            <v>1867124</v>
          </cell>
          <cell r="AT167">
            <v>2764967</v>
          </cell>
          <cell r="AU167" t="e">
            <v>#DIV/0!</v>
          </cell>
          <cell r="AV167" t="e">
            <v>#DIV/0!</v>
          </cell>
          <cell r="AW167" t="e">
            <v>#DIV/0!</v>
          </cell>
          <cell r="AX167">
            <v>1.5402925035909993</v>
          </cell>
          <cell r="AY167">
            <v>1.6166121059074015</v>
          </cell>
          <cell r="AZ167">
            <v>1.6616076120134893</v>
          </cell>
          <cell r="BA167">
            <v>1.6616076120134893</v>
          </cell>
          <cell r="BB167" t="e">
            <v>#DIV/0!</v>
          </cell>
        </row>
        <row r="168">
          <cell r="AI168" t="str">
            <v>Aduanas</v>
          </cell>
          <cell r="AK168">
            <v>508123</v>
          </cell>
          <cell r="AL168">
            <v>718041</v>
          </cell>
          <cell r="AM168">
            <v>868730.35</v>
          </cell>
          <cell r="AN168">
            <v>912710</v>
          </cell>
          <cell r="AO168">
            <v>1240900</v>
          </cell>
          <cell r="AP168">
            <v>1646641</v>
          </cell>
          <cell r="AQ168">
            <v>1646641</v>
          </cell>
          <cell r="AS168">
            <v>1360239</v>
          </cell>
          <cell r="AT168">
            <v>2110784</v>
          </cell>
          <cell r="AU168" t="e">
            <v>#DIV/0!</v>
          </cell>
          <cell r="AV168" t="e">
            <v>#DIV/0!</v>
          </cell>
          <cell r="AW168" t="e">
            <v>#DIV/0!</v>
          </cell>
          <cell r="AX168">
            <v>1.0195163245037433</v>
          </cell>
          <cell r="AY168">
            <v>0.99957843550774539</v>
          </cell>
          <cell r="AZ168">
            <v>1.1551881501103878</v>
          </cell>
          <cell r="BA168">
            <v>1.1551881501103878</v>
          </cell>
          <cell r="BB168" t="e">
            <v>#DIV/0!</v>
          </cell>
        </row>
        <row r="169">
          <cell r="AI169" t="str">
            <v>Gasolina</v>
          </cell>
          <cell r="AK169">
            <v>319997.68509984389</v>
          </cell>
          <cell r="AL169">
            <v>405857</v>
          </cell>
          <cell r="AM169">
            <v>465782.39</v>
          </cell>
          <cell r="AN169">
            <v>637180.5</v>
          </cell>
          <cell r="AO169">
            <v>636400</v>
          </cell>
          <cell r="AP169">
            <v>641768</v>
          </cell>
          <cell r="AQ169">
            <v>421768</v>
          </cell>
          <cell r="AS169">
            <v>799292</v>
          </cell>
          <cell r="AT169">
            <v>939040.28001765453</v>
          </cell>
          <cell r="AU169" t="e">
            <v>#DIV/0!</v>
          </cell>
          <cell r="AV169" t="e">
            <v>#DIV/0!</v>
          </cell>
          <cell r="AW169" t="e">
            <v>#DIV/0!</v>
          </cell>
          <cell r="AX169">
            <v>0.71174406044138594</v>
          </cell>
          <cell r="AY169">
            <v>0.51263737316232505</v>
          </cell>
          <cell r="AZ169">
            <v>0.45022733474998089</v>
          </cell>
          <cell r="BA169">
            <v>0.29588805070185792</v>
          </cell>
          <cell r="BB169" t="e">
            <v>#DIV/0!</v>
          </cell>
        </row>
        <row r="170">
          <cell r="AI170" t="str">
            <v>Resto</v>
          </cell>
          <cell r="AK170">
            <v>87475</v>
          </cell>
          <cell r="AL170">
            <v>108671</v>
          </cell>
          <cell r="AM170">
            <v>161362.96999999997</v>
          </cell>
          <cell r="AN170">
            <v>171960</v>
          </cell>
          <cell r="AO170">
            <v>278838.596571</v>
          </cell>
          <cell r="AP170">
            <v>365600</v>
          </cell>
          <cell r="AQ170">
            <v>365600</v>
          </cell>
          <cell r="AS170">
            <v>1185151</v>
          </cell>
          <cell r="AT170">
            <v>1583456</v>
          </cell>
          <cell r="AU170" t="e">
            <v>#DIV/0!</v>
          </cell>
          <cell r="AV170" t="e">
            <v>#DIV/0!</v>
          </cell>
          <cell r="AW170" t="e">
            <v>#DIV/0!</v>
          </cell>
          <cell r="AX170">
            <v>0.19208294766318293</v>
          </cell>
          <cell r="AY170">
            <v>0.22461201395730163</v>
          </cell>
          <cell r="AZ170">
            <v>0.25648382839997164</v>
          </cell>
          <cell r="BA170">
            <v>0.25648382839997164</v>
          </cell>
          <cell r="BB170" t="e">
            <v>#DIV/0!</v>
          </cell>
        </row>
        <row r="171">
          <cell r="AI171" t="str">
            <v>Reforma y Racionalización Tributarias</v>
          </cell>
          <cell r="AK171">
            <v>0</v>
          </cell>
          <cell r="AL171">
            <v>0</v>
          </cell>
          <cell r="AM171">
            <v>0</v>
          </cell>
          <cell r="AN171">
            <v>628902.75</v>
          </cell>
          <cell r="AO171">
            <v>74400.22</v>
          </cell>
          <cell r="AP171">
            <v>0</v>
          </cell>
          <cell r="AQ171">
            <v>179118</v>
          </cell>
          <cell r="AS171">
            <v>887544</v>
          </cell>
          <cell r="AT171">
            <v>0</v>
          </cell>
          <cell r="AU171" t="e">
            <v>#DIV/0!</v>
          </cell>
          <cell r="AV171" t="e">
            <v>#DIV/0!</v>
          </cell>
          <cell r="AW171" t="e">
            <v>#DIV/0!</v>
          </cell>
          <cell r="AX171">
            <v>0.70249763906421159</v>
          </cell>
          <cell r="AY171">
            <v>5.9931384889219175E-2</v>
          </cell>
          <cell r="AZ171">
            <v>0</v>
          </cell>
          <cell r="BA171">
            <v>0.12565883581878043</v>
          </cell>
          <cell r="BB171" t="e">
            <v>#DIV/0!</v>
          </cell>
        </row>
        <row r="172">
          <cell r="AH172" t="str">
            <v xml:space="preserve">  1.1.2.</v>
          </cell>
          <cell r="AI172" t="str">
            <v>NO TRIBUTARIOS</v>
          </cell>
          <cell r="AK172">
            <v>212346</v>
          </cell>
          <cell r="AL172">
            <v>130122</v>
          </cell>
          <cell r="AM172">
            <v>231865.93</v>
          </cell>
          <cell r="AN172">
            <v>331788</v>
          </cell>
          <cell r="AO172">
            <v>539399.78883462772</v>
          </cell>
          <cell r="AP172">
            <v>181738</v>
          </cell>
          <cell r="AQ172">
            <v>181738</v>
          </cell>
          <cell r="AS172">
            <v>272004</v>
          </cell>
          <cell r="AT172">
            <v>739080.93452818377</v>
          </cell>
          <cell r="AU172" t="e">
            <v>#DIV/0!</v>
          </cell>
          <cell r="AV172" t="e">
            <v>#DIV/0!</v>
          </cell>
          <cell r="AW172" t="e">
            <v>#DIV/0!</v>
          </cell>
          <cell r="AX172">
            <v>0.37061419539004498</v>
          </cell>
          <cell r="AY172">
            <v>0.43450108553189259</v>
          </cell>
          <cell r="AZ172">
            <v>0.12749687638335352</v>
          </cell>
          <cell r="BA172">
            <v>0.12749687638335352</v>
          </cell>
          <cell r="BB172" t="e">
            <v>#DIV/0!</v>
          </cell>
        </row>
        <row r="173">
          <cell r="AI173" t="str">
            <v>Contribución hidrocarburos</v>
          </cell>
          <cell r="AK173">
            <v>92000</v>
          </cell>
          <cell r="AL173">
            <v>115700</v>
          </cell>
          <cell r="AM173">
            <v>172307.49</v>
          </cell>
          <cell r="AN173">
            <v>267843</v>
          </cell>
          <cell r="AO173">
            <v>278800</v>
          </cell>
          <cell r="AP173">
            <v>41269</v>
          </cell>
          <cell r="AQ173">
            <v>41269</v>
          </cell>
          <cell r="AS173">
            <v>14000</v>
          </cell>
          <cell r="AT173">
            <v>58186.551473012805</v>
          </cell>
          <cell r="AU173" t="e">
            <v>#DIV/0!</v>
          </cell>
          <cell r="AV173" t="e">
            <v>#DIV/0!</v>
          </cell>
          <cell r="AW173" t="e">
            <v>#DIV/0!</v>
          </cell>
          <cell r="AX173">
            <v>0.29918628140817577</v>
          </cell>
          <cell r="AY173">
            <v>0.22458092337783822</v>
          </cell>
          <cell r="AZ173">
            <v>2.8951945060827218E-2</v>
          </cell>
          <cell r="BA173">
            <v>2.8951945060827218E-2</v>
          </cell>
          <cell r="BB173" t="e">
            <v>#DIV/0!</v>
          </cell>
        </row>
        <row r="174">
          <cell r="AI174" t="str">
            <v xml:space="preserve">Resto </v>
          </cell>
          <cell r="AK174">
            <v>120346</v>
          </cell>
          <cell r="AL174">
            <v>14422</v>
          </cell>
          <cell r="AM174">
            <v>59558.44</v>
          </cell>
          <cell r="AN174">
            <v>63945</v>
          </cell>
          <cell r="AO174">
            <v>260599.78883462772</v>
          </cell>
          <cell r="AP174">
            <v>140469</v>
          </cell>
          <cell r="AQ174">
            <v>140469</v>
          </cell>
          <cell r="AS174">
            <v>258004</v>
          </cell>
          <cell r="AT174">
            <v>680894.383055171</v>
          </cell>
          <cell r="AU174" t="e">
            <v>#DIV/0!</v>
          </cell>
          <cell r="AV174" t="e">
            <v>#DIV/0!</v>
          </cell>
          <cell r="AW174" t="e">
            <v>#DIV/0!</v>
          </cell>
          <cell r="AX174">
            <v>7.1427913981869234E-2</v>
          </cell>
          <cell r="AY174">
            <v>0.20992016215405432</v>
          </cell>
          <cell r="AZ174">
            <v>9.85449313225263E-2</v>
          </cell>
          <cell r="BA174">
            <v>9.85449313225263E-2</v>
          </cell>
          <cell r="BB174" t="e">
            <v>#DIV/0!</v>
          </cell>
        </row>
        <row r="175">
          <cell r="AH175" t="str">
            <v>CONTRIBUCIONES PARAFISCALES</v>
          </cell>
          <cell r="AK175">
            <v>81799.62289557296</v>
          </cell>
          <cell r="AL175">
            <v>219100</v>
          </cell>
          <cell r="AM175">
            <v>259554</v>
          </cell>
          <cell r="AS175">
            <v>0</v>
          </cell>
          <cell r="AT175">
            <v>0</v>
          </cell>
          <cell r="AU175" t="e">
            <v>#DIV/0!</v>
          </cell>
          <cell r="AV175" t="e">
            <v>#DIV/0!</v>
          </cell>
          <cell r="AW175" t="e">
            <v>#DIV/0!</v>
          </cell>
        </row>
        <row r="176">
          <cell r="AH176" t="str">
            <v>FONDOS ESPECIALES</v>
          </cell>
          <cell r="AK176">
            <v>0</v>
          </cell>
          <cell r="AL176">
            <v>0</v>
          </cell>
          <cell r="AM176">
            <v>0</v>
          </cell>
          <cell r="AN176">
            <v>400315</v>
          </cell>
          <cell r="AO176">
            <v>382093.34802990541</v>
          </cell>
          <cell r="AP176">
            <v>386363</v>
          </cell>
          <cell r="AQ176">
            <v>306363</v>
          </cell>
          <cell r="AS176">
            <v>539961</v>
          </cell>
          <cell r="AT176">
            <v>604451</v>
          </cell>
          <cell r="AU176" t="e">
            <v>#DIV/0!</v>
          </cell>
          <cell r="AV176" t="e">
            <v>#DIV/0!</v>
          </cell>
          <cell r="AW176" t="e">
            <v>#DIV/0!</v>
          </cell>
          <cell r="AX176">
            <v>0.44716030003365359</v>
          </cell>
          <cell r="AY176">
            <v>0.30778650257204399</v>
          </cell>
          <cell r="AZ176">
            <v>0.27104994910311336</v>
          </cell>
          <cell r="BA176">
            <v>0.21492657308561414</v>
          </cell>
          <cell r="BB176" t="e">
            <v>#DIV/0!</v>
          </cell>
        </row>
        <row r="177">
          <cell r="AH177" t="str">
            <v>OTROS DE CAPITAL</v>
          </cell>
          <cell r="AK177">
            <v>562100</v>
          </cell>
          <cell r="AL177">
            <v>620214</v>
          </cell>
          <cell r="AM177">
            <v>802600</v>
          </cell>
          <cell r="AN177">
            <v>1144950</v>
          </cell>
          <cell r="AO177">
            <v>1218003</v>
          </cell>
          <cell r="AP177">
            <v>1490079</v>
          </cell>
          <cell r="AQ177">
            <v>1919151</v>
          </cell>
          <cell r="AS177">
            <v>3164263</v>
          </cell>
          <cell r="AT177">
            <v>2228335.5999999996</v>
          </cell>
          <cell r="AU177" t="e">
            <v>#DIV/0!</v>
          </cell>
          <cell r="AV177" t="e">
            <v>#DIV/0!</v>
          </cell>
          <cell r="AW177" t="e">
            <v>#DIV/0!</v>
          </cell>
          <cell r="AX177">
            <v>1.2789333038320616</v>
          </cell>
          <cell r="AY177">
            <v>0.98113428413549886</v>
          </cell>
          <cell r="AZ177">
            <v>1.0453533001597413</v>
          </cell>
          <cell r="BA177">
            <v>1.3463654150919968</v>
          </cell>
          <cell r="BB177" t="e">
            <v>#DIV/0!</v>
          </cell>
        </row>
        <row r="178">
          <cell r="AH178" t="str">
            <v>Rendimientos financieros</v>
          </cell>
          <cell r="AK178">
            <v>121900</v>
          </cell>
          <cell r="AL178">
            <v>125100</v>
          </cell>
          <cell r="AM178">
            <v>141300</v>
          </cell>
          <cell r="AN178">
            <v>293738</v>
          </cell>
          <cell r="AO178">
            <v>318811.99</v>
          </cell>
          <cell r="AP178">
            <v>291800</v>
          </cell>
          <cell r="AQ178">
            <v>291800</v>
          </cell>
          <cell r="AS178">
            <v>320558</v>
          </cell>
          <cell r="AT178">
            <v>494497</v>
          </cell>
          <cell r="AU178" t="e">
            <v>#DIV/0!</v>
          </cell>
          <cell r="AV178" t="e">
            <v>#DIV/0!</v>
          </cell>
          <cell r="AW178" t="e">
            <v>#DIV/0!</v>
          </cell>
          <cell r="AX178">
            <v>0.3281115426883463</v>
          </cell>
          <cell r="AY178">
            <v>0.25681166104062458</v>
          </cell>
          <cell r="AZ178">
            <v>0.2047100140238286</v>
          </cell>
          <cell r="BA178">
            <v>0.2047100140238286</v>
          </cell>
          <cell r="BB178" t="e">
            <v>#DIV/0!</v>
          </cell>
        </row>
        <row r="179">
          <cell r="AH179" t="str">
            <v>Excedentes financieros</v>
          </cell>
          <cell r="AK179">
            <v>154960</v>
          </cell>
          <cell r="AL179">
            <v>220000</v>
          </cell>
          <cell r="AM179">
            <v>428800</v>
          </cell>
          <cell r="AN179">
            <v>550000</v>
          </cell>
          <cell r="AO179">
            <v>635803</v>
          </cell>
          <cell r="AP179">
            <v>712766</v>
          </cell>
          <cell r="AQ179">
            <v>1141838</v>
          </cell>
          <cell r="AS179">
            <v>2645009</v>
          </cell>
          <cell r="AT179">
            <v>1515273.0000000002</v>
          </cell>
          <cell r="AU179" t="e">
            <v>#DIV/0!</v>
          </cell>
          <cell r="AV179" t="e">
            <v>#DIV/0!</v>
          </cell>
          <cell r="AW179" t="e">
            <v>#DIV/0!</v>
          </cell>
          <cell r="AX179">
            <v>0.61436160278408125</v>
          </cell>
          <cell r="AY179">
            <v>0.51215647355236615</v>
          </cell>
          <cell r="AZ179">
            <v>0.50003542788111111</v>
          </cell>
          <cell r="BA179">
            <v>0.80104754281336665</v>
          </cell>
          <cell r="BB179" t="e">
            <v>#DIV/0!</v>
          </cell>
        </row>
        <row r="180">
          <cell r="AI180" t="str">
            <v>Ecopetrol</v>
          </cell>
          <cell r="AK180">
            <v>110000</v>
          </cell>
          <cell r="AL180">
            <v>139000</v>
          </cell>
          <cell r="AM180">
            <v>194020</v>
          </cell>
          <cell r="AN180">
            <v>226224</v>
          </cell>
          <cell r="AO180">
            <v>223000</v>
          </cell>
          <cell r="AP180">
            <v>279000</v>
          </cell>
          <cell r="AQ180">
            <v>708072</v>
          </cell>
          <cell r="AS180">
            <v>279000</v>
          </cell>
          <cell r="AT180">
            <v>674000</v>
          </cell>
          <cell r="AU180" t="e">
            <v>#DIV/0!</v>
          </cell>
          <cell r="AV180" t="e">
            <v>#DIV/0!</v>
          </cell>
          <cell r="AW180" t="e">
            <v>#DIV/0!</v>
          </cell>
          <cell r="AX180">
            <v>0.25269698041495636</v>
          </cell>
          <cell r="AY180">
            <v>0.17963251762287635</v>
          </cell>
          <cell r="AZ180">
            <v>0.19573027386102868</v>
          </cell>
          <cell r="BA180">
            <v>0.49674238879328431</v>
          </cell>
          <cell r="BB180" t="e">
            <v>#DIV/0!</v>
          </cell>
        </row>
        <row r="181">
          <cell r="AI181" t="str">
            <v>Resto</v>
          </cell>
          <cell r="AK181">
            <v>44960</v>
          </cell>
          <cell r="AL181">
            <v>81000</v>
          </cell>
          <cell r="AM181">
            <v>234780</v>
          </cell>
          <cell r="AN181">
            <v>323776</v>
          </cell>
          <cell r="AO181">
            <v>412803</v>
          </cell>
          <cell r="AP181">
            <v>433766</v>
          </cell>
          <cell r="AQ181">
            <v>433766</v>
          </cell>
          <cell r="AS181">
            <v>2366009</v>
          </cell>
          <cell r="AT181">
            <v>841273.00000000023</v>
          </cell>
          <cell r="AU181" t="e">
            <v>#DIV/0!</v>
          </cell>
          <cell r="AV181" t="e">
            <v>#DIV/0!</v>
          </cell>
          <cell r="AW181" t="e">
            <v>#DIV/0!</v>
          </cell>
          <cell r="AX181">
            <v>0.36166462236912489</v>
          </cell>
          <cell r="AY181">
            <v>0.3325239559294898</v>
          </cell>
          <cell r="AZ181">
            <v>0.30430515402008235</v>
          </cell>
          <cell r="BA181">
            <v>0.30430515402008235</v>
          </cell>
          <cell r="BB181" t="e">
            <v>#DIV/0!</v>
          </cell>
        </row>
        <row r="182">
          <cell r="AH182" t="str">
            <v>Recuperación de cartera</v>
          </cell>
          <cell r="AK182">
            <v>66700</v>
          </cell>
          <cell r="AL182">
            <v>55200</v>
          </cell>
          <cell r="AM182">
            <v>5900</v>
          </cell>
          <cell r="AN182">
            <v>8100</v>
          </cell>
          <cell r="AO182">
            <v>75800</v>
          </cell>
          <cell r="AP182">
            <v>75100</v>
          </cell>
          <cell r="AQ182">
            <v>75100</v>
          </cell>
          <cell r="AS182">
            <v>3481</v>
          </cell>
          <cell r="AT182">
            <v>3829.1000000000004</v>
          </cell>
          <cell r="AU182" t="e">
            <v>#DIV/0!</v>
          </cell>
          <cell r="AV182" t="e">
            <v>#DIV/0!</v>
          </cell>
          <cell r="AW182" t="e">
            <v>#DIV/0!</v>
          </cell>
          <cell r="AX182">
            <v>9.0478708773655617E-3</v>
          </cell>
          <cell r="AY182">
            <v>6.1058945452080841E-2</v>
          </cell>
          <cell r="AZ182">
            <v>5.2685819236427442E-2</v>
          </cell>
          <cell r="BA182">
            <v>5.2685819236427442E-2</v>
          </cell>
          <cell r="BB182" t="e">
            <v>#DIV/0!</v>
          </cell>
        </row>
        <row r="183">
          <cell r="AH183" t="str">
            <v>Reintegros y recursos no apropiados</v>
          </cell>
          <cell r="AK183">
            <v>78400</v>
          </cell>
          <cell r="AL183">
            <v>171400</v>
          </cell>
          <cell r="AM183">
            <v>226600</v>
          </cell>
          <cell r="AN183">
            <v>192000</v>
          </cell>
          <cell r="AO183">
            <v>83188.009999999995</v>
          </cell>
          <cell r="AP183">
            <v>199903</v>
          </cell>
          <cell r="AQ183">
            <v>199903</v>
          </cell>
          <cell r="AS183">
            <v>190017</v>
          </cell>
          <cell r="AT183">
            <v>209018.7</v>
          </cell>
          <cell r="AU183" t="e">
            <v>#DIV/0!</v>
          </cell>
          <cell r="AV183" t="e">
            <v>#DIV/0!</v>
          </cell>
          <cell r="AW183" t="e">
            <v>#DIV/0!</v>
          </cell>
          <cell r="AX183">
            <v>0.21446805042644293</v>
          </cell>
          <cell r="AY183">
            <v>6.7010186871466426E-2</v>
          </cell>
          <cell r="AZ183">
            <v>0.14024039045032696</v>
          </cell>
          <cell r="BA183">
            <v>0.14024039045032696</v>
          </cell>
          <cell r="BB183" t="e">
            <v>#DIV/0!</v>
          </cell>
        </row>
        <row r="184">
          <cell r="AH184" t="str">
            <v xml:space="preserve">Resto </v>
          </cell>
          <cell r="AK184">
            <v>140140</v>
          </cell>
          <cell r="AL184">
            <v>48514</v>
          </cell>
          <cell r="AM184">
            <v>0</v>
          </cell>
          <cell r="AN184">
            <v>101112</v>
          </cell>
          <cell r="AO184">
            <v>104400</v>
          </cell>
          <cell r="AP184">
            <v>210510</v>
          </cell>
          <cell r="AQ184">
            <v>210510</v>
          </cell>
          <cell r="AS184">
            <v>5198</v>
          </cell>
          <cell r="AT184">
            <v>5717.8</v>
          </cell>
          <cell r="AU184" t="e">
            <v>#DIV/0!</v>
          </cell>
          <cell r="AV184" t="e">
            <v>#DIV/0!</v>
          </cell>
          <cell r="AW184" t="e">
            <v>#DIV/0!</v>
          </cell>
          <cell r="AX184">
            <v>0.11294423705582549</v>
          </cell>
          <cell r="AY184">
            <v>8.4097017218960943E-2</v>
          </cell>
          <cell r="AZ184">
            <v>0.14768164856804714</v>
          </cell>
          <cell r="BA184">
            <v>0.14768164856804714</v>
          </cell>
          <cell r="BB184" t="e">
            <v>#DIV/0!</v>
          </cell>
        </row>
        <row r="185">
          <cell r="AK185">
            <v>0</v>
          </cell>
          <cell r="AL185">
            <v>0</v>
          </cell>
          <cell r="AM185">
            <v>0</v>
          </cell>
          <cell r="AS185">
            <v>0</v>
          </cell>
          <cell r="AT185">
            <v>0</v>
          </cell>
        </row>
        <row r="186">
          <cell r="AK186">
            <v>6046333.0410558749</v>
          </cell>
          <cell r="AL186">
            <v>8498337</v>
          </cell>
          <cell r="AM186">
            <v>11290300</v>
          </cell>
          <cell r="AN186">
            <v>15363198.08</v>
          </cell>
          <cell r="AO186">
            <v>19589241</v>
          </cell>
          <cell r="AP186">
            <v>23492406</v>
          </cell>
          <cell r="AQ186">
            <v>23492406</v>
          </cell>
          <cell r="AS186">
            <v>27734235</v>
          </cell>
          <cell r="AT186">
            <v>31690348.102001004</v>
          </cell>
          <cell r="AU186" t="e">
            <v>#DIV/0!</v>
          </cell>
          <cell r="AV186" t="e">
            <v>#DIV/0!</v>
          </cell>
          <cell r="AW186" t="e">
            <v>#DIV/0!</v>
          </cell>
          <cell r="AX186">
            <v>17.161016356942035</v>
          </cell>
          <cell r="AY186">
            <v>15.779662238346509</v>
          </cell>
          <cell r="AZ186">
            <v>16.48091419367195</v>
          </cell>
          <cell r="BA186">
            <v>16.48091419367195</v>
          </cell>
          <cell r="BB186" t="e">
            <v>#DIV/0!</v>
          </cell>
        </row>
        <row r="187">
          <cell r="AH187" t="str">
            <v xml:space="preserve"> PAGOS CORRIENTES</v>
          </cell>
          <cell r="AK187">
            <v>5073285.0410558749</v>
          </cell>
          <cell r="AL187">
            <v>7159337</v>
          </cell>
          <cell r="AM187">
            <v>9544400</v>
          </cell>
          <cell r="AN187">
            <v>13046998.08</v>
          </cell>
          <cell r="AO187">
            <v>16419841</v>
          </cell>
          <cell r="AP187">
            <v>21212186</v>
          </cell>
          <cell r="AQ187">
            <v>21212186</v>
          </cell>
          <cell r="AS187">
            <v>25711137</v>
          </cell>
          <cell r="AT187">
            <v>29337897.772421002</v>
          </cell>
          <cell r="AU187" t="e">
            <v>#DIV/0!</v>
          </cell>
          <cell r="AV187" t="e">
            <v>#DIV/0!</v>
          </cell>
          <cell r="AW187" t="e">
            <v>#DIV/0!</v>
          </cell>
          <cell r="AX187">
            <v>14.573772094453874</v>
          </cell>
          <cell r="AY187">
            <v>13.226625012544069</v>
          </cell>
          <cell r="AZ187">
            <v>14.881243637889172</v>
          </cell>
          <cell r="BA187">
            <v>14.881243637889172</v>
          </cell>
          <cell r="BB187" t="e">
            <v>#DIV/0!</v>
          </cell>
        </row>
        <row r="188">
          <cell r="AH188" t="str">
            <v xml:space="preserve"> 2.1.1.</v>
          </cell>
          <cell r="AI188" t="str">
            <v xml:space="preserve"> Interes deuda Externa</v>
          </cell>
          <cell r="AK188">
            <v>338748</v>
          </cell>
          <cell r="AL188">
            <v>375230</v>
          </cell>
          <cell r="AM188">
            <v>383400</v>
          </cell>
          <cell r="AN188">
            <v>467078</v>
          </cell>
          <cell r="AO188">
            <v>617500</v>
          </cell>
          <cell r="AP188">
            <v>889000</v>
          </cell>
          <cell r="AQ188">
            <v>889000</v>
          </cell>
          <cell r="AS188">
            <v>1417360</v>
          </cell>
          <cell r="AT188">
            <v>2280777.8724210002</v>
          </cell>
          <cell r="AU188" t="e">
            <v>#DIV/0!</v>
          </cell>
          <cell r="AV188" t="e">
            <v>#DIV/0!</v>
          </cell>
          <cell r="AW188" t="e">
            <v>#DIV/0!</v>
          </cell>
          <cell r="AX188">
            <v>0.52173597946396932</v>
          </cell>
          <cell r="AY188">
            <v>0.49741291314854769</v>
          </cell>
          <cell r="AZ188">
            <v>0.62367101599446062</v>
          </cell>
          <cell r="BA188">
            <v>0.62367101599446062</v>
          </cell>
          <cell r="BB188" t="e">
            <v>#DIV/0!</v>
          </cell>
        </row>
        <row r="189">
          <cell r="AH189" t="str">
            <v xml:space="preserve"> 2.1.2.</v>
          </cell>
          <cell r="AI189" t="str">
            <v xml:space="preserve"> Interes deuda Interna</v>
          </cell>
          <cell r="AK189">
            <v>243638</v>
          </cell>
          <cell r="AL189">
            <v>404920</v>
          </cell>
          <cell r="AM189">
            <v>652700</v>
          </cell>
          <cell r="AN189">
            <v>1411444</v>
          </cell>
          <cell r="AO189">
            <v>1832800</v>
          </cell>
          <cell r="AP189">
            <v>3201700</v>
          </cell>
          <cell r="AQ189">
            <v>3201700</v>
          </cell>
          <cell r="AS189">
            <v>3535289</v>
          </cell>
          <cell r="AT189">
            <v>4814374.9000000004</v>
          </cell>
          <cell r="AU189" t="e">
            <v>#DIV/0!</v>
          </cell>
          <cell r="AV189" t="e">
            <v>#DIV/0!</v>
          </cell>
          <cell r="AW189" t="e">
            <v>#DIV/0!</v>
          </cell>
          <cell r="AX189">
            <v>1.5766127237817722</v>
          </cell>
          <cell r="AY189">
            <v>1.4763698578439808</v>
          </cell>
          <cell r="AZ189">
            <v>2.2461276624403426</v>
          </cell>
          <cell r="BA189">
            <v>2.2461276624403426</v>
          </cell>
          <cell r="BB189" t="e">
            <v>#DIV/0!</v>
          </cell>
        </row>
        <row r="190">
          <cell r="AH190" t="str">
            <v xml:space="preserve"> 2.1.3.</v>
          </cell>
          <cell r="AI190" t="str">
            <v xml:space="preserve"> Otros</v>
          </cell>
          <cell r="AK190">
            <v>4490899.0410558749</v>
          </cell>
          <cell r="AL190">
            <v>6379187</v>
          </cell>
          <cell r="AM190">
            <v>8508300</v>
          </cell>
          <cell r="AN190">
            <v>11168476.08</v>
          </cell>
          <cell r="AO190">
            <v>13969541</v>
          </cell>
          <cell r="AP190">
            <v>17121486</v>
          </cell>
          <cell r="AQ190">
            <v>17121486</v>
          </cell>
          <cell r="AS190">
            <v>20758488</v>
          </cell>
          <cell r="AT190">
            <v>22242745</v>
          </cell>
          <cell r="AU190" t="e">
            <v>#DIV/0!</v>
          </cell>
          <cell r="AV190" t="e">
            <v>#DIV/0!</v>
          </cell>
          <cell r="AW190" t="e">
            <v>#DIV/0!</v>
          </cell>
          <cell r="AX190">
            <v>12.475423391208132</v>
          </cell>
          <cell r="AY190">
            <v>11.252842241551541</v>
          </cell>
          <cell r="AZ190">
            <v>12.011444959454369</v>
          </cell>
          <cell r="BA190">
            <v>12.011444959454369</v>
          </cell>
          <cell r="BB190" t="e">
            <v>#DIV/0!</v>
          </cell>
        </row>
        <row r="191">
          <cell r="AI191" t="str">
            <v xml:space="preserve"> 2.1.3.1.</v>
          </cell>
          <cell r="AJ191" t="str">
            <v xml:space="preserve"> Servicios Personales</v>
          </cell>
          <cell r="AK191">
            <v>1092593.0410558751</v>
          </cell>
          <cell r="AL191">
            <v>1525331</v>
          </cell>
          <cell r="AM191">
            <v>1946082.4</v>
          </cell>
          <cell r="AN191">
            <v>2377977.85</v>
          </cell>
          <cell r="AO191">
            <v>2848199.6999999997</v>
          </cell>
          <cell r="AP191">
            <v>3547894.0000000005</v>
          </cell>
          <cell r="AQ191">
            <v>3547894.0000000005</v>
          </cell>
          <cell r="AS191">
            <v>4084291.9999999995</v>
          </cell>
          <cell r="AT191">
            <v>4453811</v>
          </cell>
          <cell r="AU191" t="e">
            <v>#DIV/0!</v>
          </cell>
          <cell r="AV191" t="e">
            <v>#DIV/0!</v>
          </cell>
          <cell r="AW191" t="e">
            <v>#DIV/0!</v>
          </cell>
          <cell r="AX191">
            <v>2.6562514242018973</v>
          </cell>
          <cell r="AY191">
            <v>2.2943017166086146</v>
          </cell>
          <cell r="AZ191">
            <v>2.4889973629028694</v>
          </cell>
          <cell r="BA191">
            <v>2.4889973629028694</v>
          </cell>
          <cell r="BB191" t="e">
            <v>#DIV/0!</v>
          </cell>
        </row>
        <row r="192">
          <cell r="AI192" t="str">
            <v xml:space="preserve"> 2.1.3.2.</v>
          </cell>
          <cell r="AJ192" t="str">
            <v>Operación Comercial</v>
          </cell>
          <cell r="AK192">
            <v>0</v>
          </cell>
          <cell r="AL192">
            <v>0</v>
          </cell>
          <cell r="AM192">
            <v>0</v>
          </cell>
          <cell r="AN192">
            <v>0</v>
          </cell>
          <cell r="AO192">
            <v>0</v>
          </cell>
          <cell r="AP192">
            <v>0</v>
          </cell>
          <cell r="AS192">
            <v>0</v>
          </cell>
          <cell r="AT192">
            <v>0</v>
          </cell>
          <cell r="AU192" t="e">
            <v>#DIV/0!</v>
          </cell>
          <cell r="AV192" t="e">
            <v>#DIV/0!</v>
          </cell>
          <cell r="AW192" t="e">
            <v>#DIV/0!</v>
          </cell>
          <cell r="AX192">
            <v>0</v>
          </cell>
          <cell r="AY192">
            <v>0</v>
          </cell>
          <cell r="AZ192">
            <v>0</v>
          </cell>
          <cell r="BA192">
            <v>0</v>
          </cell>
          <cell r="BB192" t="e">
            <v>#DIV/0!</v>
          </cell>
        </row>
        <row r="193">
          <cell r="AI193" t="str">
            <v xml:space="preserve"> 2.1.3.3.</v>
          </cell>
          <cell r="AJ193" t="str">
            <v xml:space="preserve"> Transferencias</v>
          </cell>
          <cell r="AK193">
            <v>3000623</v>
          </cell>
          <cell r="AL193">
            <v>4254181</v>
          </cell>
          <cell r="AM193">
            <v>5837260.2000000002</v>
          </cell>
          <cell r="AN193">
            <v>7937416.0999999996</v>
          </cell>
          <cell r="AO193">
            <v>9799363</v>
          </cell>
          <cell r="AP193">
            <v>12259100</v>
          </cell>
          <cell r="AQ193">
            <v>12259100</v>
          </cell>
          <cell r="AS193">
            <v>15462616</v>
          </cell>
          <cell r="AT193">
            <v>16633000</v>
          </cell>
          <cell r="AU193" t="e">
            <v>#DIV/0!</v>
          </cell>
          <cell r="AV193" t="e">
            <v>#DIV/0!</v>
          </cell>
          <cell r="AW193" t="e">
            <v>#DIV/0!</v>
          </cell>
          <cell r="AX193">
            <v>8.8662612312003102</v>
          </cell>
          <cell r="AY193">
            <v>7.8936513308989351</v>
          </cell>
          <cell r="AZ193">
            <v>8.6002759867015666</v>
          </cell>
          <cell r="BA193">
            <v>8.6002759867015666</v>
          </cell>
          <cell r="BB193" t="e">
            <v>#DIV/0!</v>
          </cell>
        </row>
        <row r="194">
          <cell r="AI194" t="str">
            <v xml:space="preserve"> 2.1.3.4.</v>
          </cell>
          <cell r="AJ194" t="str">
            <v>Gastos Generales y otros</v>
          </cell>
          <cell r="AK194">
            <v>397683</v>
          </cell>
          <cell r="AL194">
            <v>599675</v>
          </cell>
          <cell r="AM194">
            <v>724957.4</v>
          </cell>
          <cell r="AN194">
            <v>853082.13</v>
          </cell>
          <cell r="AO194">
            <v>1321978.2999999998</v>
          </cell>
          <cell r="AP194">
            <v>1314492</v>
          </cell>
          <cell r="AQ194">
            <v>1314492</v>
          </cell>
          <cell r="AS194">
            <v>1211580</v>
          </cell>
          <cell r="AT194">
            <v>1155934</v>
          </cell>
          <cell r="AU194" t="e">
            <v>#DIV/0!</v>
          </cell>
          <cell r="AV194" t="e">
            <v>#DIV/0!</v>
          </cell>
          <cell r="AW194" t="e">
            <v>#DIV/0!</v>
          </cell>
          <cell r="AX194">
            <v>0.95291073580592356</v>
          </cell>
          <cell r="AY194">
            <v>1.0648891940439915</v>
          </cell>
          <cell r="AZ194">
            <v>0.92217160984993318</v>
          </cell>
          <cell r="BA194">
            <v>0.92217160984993318</v>
          </cell>
          <cell r="BB194" t="e">
            <v>#DIV/0!</v>
          </cell>
        </row>
        <row r="195">
          <cell r="AH195" t="str">
            <v xml:space="preserve"> PAGOS DE CAPITAL</v>
          </cell>
          <cell r="AK195">
            <v>973048</v>
          </cell>
          <cell r="AL195">
            <v>1339000</v>
          </cell>
          <cell r="AM195">
            <v>1745900</v>
          </cell>
          <cell r="AN195">
            <v>2316200</v>
          </cell>
          <cell r="AO195">
            <v>3169400</v>
          </cell>
          <cell r="AP195">
            <v>2280220</v>
          </cell>
          <cell r="AQ195">
            <v>2280220</v>
          </cell>
          <cell r="AS195">
            <v>2023098</v>
          </cell>
          <cell r="AT195">
            <v>2352450.3295800001</v>
          </cell>
          <cell r="AU195" t="e">
            <v>#DIV/0!</v>
          </cell>
          <cell r="AV195" t="e">
            <v>#DIV/0!</v>
          </cell>
          <cell r="AW195" t="e">
            <v>#DIV/0!</v>
          </cell>
          <cell r="AX195">
            <v>2.587244262488162</v>
          </cell>
          <cell r="AY195">
            <v>2.5530372258024405</v>
          </cell>
          <cell r="AZ195">
            <v>1.5996705557827773</v>
          </cell>
          <cell r="BA195">
            <v>1.5996705557827773</v>
          </cell>
          <cell r="BB195" t="e">
            <v>#DIV/0!</v>
          </cell>
        </row>
        <row r="196">
          <cell r="AH196" t="str">
            <v xml:space="preserve"> 2.2.1.</v>
          </cell>
          <cell r="AI196" t="str">
            <v xml:space="preserve"> Formación bruta de Capital Fijo</v>
          </cell>
          <cell r="AK196">
            <v>973048</v>
          </cell>
          <cell r="AL196">
            <v>1309000</v>
          </cell>
          <cell r="AM196">
            <v>1745900</v>
          </cell>
          <cell r="AN196">
            <v>2316200</v>
          </cell>
          <cell r="AO196">
            <v>3169400</v>
          </cell>
          <cell r="AP196">
            <v>2280220</v>
          </cell>
          <cell r="AQ196">
            <v>2280220</v>
          </cell>
          <cell r="AS196">
            <v>2023098</v>
          </cell>
          <cell r="AT196">
            <v>2352450.3295800001</v>
          </cell>
          <cell r="AU196" t="e">
            <v>#DIV/0!</v>
          </cell>
          <cell r="AV196" t="e">
            <v>#DIV/0!</v>
          </cell>
          <cell r="AW196" t="e">
            <v>#DIV/0!</v>
          </cell>
          <cell r="AX196">
            <v>2.587244262488162</v>
          </cell>
          <cell r="AY196">
            <v>2.5530372258024405</v>
          </cell>
          <cell r="AZ196">
            <v>1.5996705557827773</v>
          </cell>
          <cell r="BA196">
            <v>1.5996705557827773</v>
          </cell>
          <cell r="BB196" t="e">
            <v>#DIV/0!</v>
          </cell>
        </row>
        <row r="197">
          <cell r="AH197" t="str">
            <v xml:space="preserve"> 2.1.1.</v>
          </cell>
          <cell r="AI197" t="str">
            <v xml:space="preserve"> Otros</v>
          </cell>
          <cell r="AK197">
            <v>0</v>
          </cell>
          <cell r="AL197">
            <v>30000</v>
          </cell>
          <cell r="AM197">
            <v>0</v>
          </cell>
          <cell r="AN197">
            <v>0</v>
          </cell>
          <cell r="AO197">
            <v>0</v>
          </cell>
          <cell r="AP197">
            <v>0</v>
          </cell>
          <cell r="AQ197">
            <v>0</v>
          </cell>
          <cell r="AS197">
            <v>0</v>
          </cell>
          <cell r="AT197">
            <v>0</v>
          </cell>
          <cell r="AU197" t="e">
            <v>#DIV/0!</v>
          </cell>
          <cell r="AV197" t="e">
            <v>#DIV/0!</v>
          </cell>
          <cell r="AW197" t="e">
            <v>#DIV/0!</v>
          </cell>
          <cell r="AX197">
            <v>0</v>
          </cell>
          <cell r="AY197">
            <v>0</v>
          </cell>
          <cell r="AZ197">
            <v>0</v>
          </cell>
          <cell r="BA197">
            <v>0</v>
          </cell>
          <cell r="BB197" t="e">
            <v>#DIV/0!</v>
          </cell>
        </row>
        <row r="198">
          <cell r="AK198">
            <v>0</v>
          </cell>
          <cell r="AL198">
            <v>0</v>
          </cell>
          <cell r="AM198">
            <v>0</v>
          </cell>
          <cell r="AS198">
            <v>0</v>
          </cell>
          <cell r="AT198">
            <v>0</v>
          </cell>
        </row>
        <row r="199">
          <cell r="AK199">
            <v>-138732.73306045774</v>
          </cell>
          <cell r="AL199">
            <v>-797537</v>
          </cell>
          <cell r="AM199">
            <v>-1766600.790000001</v>
          </cell>
          <cell r="AN199">
            <v>-3314430.08</v>
          </cell>
          <cell r="AO199">
            <v>-4301445.309135465</v>
          </cell>
          <cell r="AP199">
            <v>-6608988</v>
          </cell>
          <cell r="AQ199">
            <v>-6300798</v>
          </cell>
          <cell r="AS199">
            <v>-7629774</v>
          </cell>
          <cell r="AT199">
            <v>-8736066.727455169</v>
          </cell>
          <cell r="AU199" t="e">
            <v>#DIV/0!</v>
          </cell>
          <cell r="AV199" t="e">
            <v>#DIV/0!</v>
          </cell>
          <cell r="AW199" t="e">
            <v>#DIV/0!</v>
          </cell>
          <cell r="AX199">
            <v>-3.7022883204810375</v>
          </cell>
          <cell r="AY199">
            <v>-3.464930270390651</v>
          </cell>
          <cell r="AZ199">
            <v>-4.6364839827392554</v>
          </cell>
          <cell r="BA199">
            <v>-4.420275692053842</v>
          </cell>
          <cell r="BB199" t="e">
            <v>#DIV/0!</v>
          </cell>
        </row>
        <row r="200">
          <cell r="AK200">
            <v>0</v>
          </cell>
          <cell r="AL200">
            <v>0</v>
          </cell>
          <cell r="AM200">
            <v>0</v>
          </cell>
          <cell r="AS200">
            <v>0</v>
          </cell>
          <cell r="AT200">
            <v>0</v>
          </cell>
        </row>
        <row r="201">
          <cell r="AK201">
            <v>96184.1</v>
          </cell>
          <cell r="AL201">
            <v>129400</v>
          </cell>
          <cell r="AM201">
            <v>172000</v>
          </cell>
          <cell r="AN201">
            <v>385074.61</v>
          </cell>
          <cell r="AO201">
            <v>248214.72892595999</v>
          </cell>
          <cell r="AP201">
            <v>321089.15788879001</v>
          </cell>
          <cell r="AQ201">
            <v>321089.15788879001</v>
          </cell>
          <cell r="AS201">
            <v>259276.78503759997</v>
          </cell>
          <cell r="AT201">
            <v>302834.40776999999</v>
          </cell>
          <cell r="AU201" t="e">
            <v>#DIV/0!</v>
          </cell>
          <cell r="AV201" t="e">
            <v>#DIV/0!</v>
          </cell>
          <cell r="AW201" t="e">
            <v>#DIV/0!</v>
          </cell>
          <cell r="AX201">
            <v>0.43013646289282725</v>
          </cell>
          <cell r="AY201">
            <v>0.19994366218856491</v>
          </cell>
          <cell r="AZ201">
            <v>0.2252575942916844</v>
          </cell>
          <cell r="BA201">
            <v>0.2252575942916844</v>
          </cell>
          <cell r="BB201" t="e">
            <v>#DIV/0!</v>
          </cell>
        </row>
        <row r="202">
          <cell r="AK202">
            <v>0</v>
          </cell>
          <cell r="AL202">
            <v>0</v>
          </cell>
          <cell r="AM202">
            <v>0</v>
          </cell>
          <cell r="AS202">
            <v>0</v>
          </cell>
          <cell r="AT202">
            <v>0</v>
          </cell>
        </row>
        <row r="203">
          <cell r="AK203">
            <v>-234916.83306045775</v>
          </cell>
          <cell r="AL203">
            <v>-926937</v>
          </cell>
          <cell r="AM203">
            <v>-1938600.790000001</v>
          </cell>
          <cell r="AN203">
            <v>-3699504.69</v>
          </cell>
          <cell r="AO203">
            <v>-4549660.0380614251</v>
          </cell>
          <cell r="AP203">
            <v>-6930077.1578887897</v>
          </cell>
          <cell r="AQ203">
            <v>-6621887.1578887897</v>
          </cell>
          <cell r="AS203">
            <v>-7889050.7850375995</v>
          </cell>
          <cell r="AT203">
            <v>-9038901.1352251694</v>
          </cell>
          <cell r="AU203" t="e">
            <v>#DIV/0!</v>
          </cell>
          <cell r="AV203" t="e">
            <v>#DIV/0!</v>
          </cell>
          <cell r="AW203" t="e">
            <v>#DIV/0!</v>
          </cell>
          <cell r="AX203">
            <v>-4.1324247833738648</v>
          </cell>
          <cell r="AY203">
            <v>-3.6648739325792157</v>
          </cell>
          <cell r="AZ203">
            <v>-4.8617415770309398</v>
          </cell>
          <cell r="BA203">
            <v>-4.6455332863455263</v>
          </cell>
          <cell r="BB203" t="e">
            <v>#DIV/0!</v>
          </cell>
        </row>
        <row r="204">
          <cell r="AK204">
            <v>0</v>
          </cell>
          <cell r="AL204">
            <v>0</v>
          </cell>
          <cell r="AM204">
            <v>0</v>
          </cell>
          <cell r="AS204">
            <v>0</v>
          </cell>
          <cell r="AT204">
            <v>0</v>
          </cell>
        </row>
        <row r="205">
          <cell r="AK205">
            <v>234916.83306045775</v>
          </cell>
          <cell r="AL205">
            <v>926937</v>
          </cell>
          <cell r="AM205">
            <v>1938600.790000001</v>
          </cell>
          <cell r="AN205">
            <v>3699504.69</v>
          </cell>
          <cell r="AO205">
            <v>4549660.0380614251</v>
          </cell>
          <cell r="AP205">
            <v>6930077.1578887897</v>
          </cell>
          <cell r="AQ205">
            <v>6621887.1578887897</v>
          </cell>
          <cell r="AS205">
            <v>7889050.7850375995</v>
          </cell>
          <cell r="AT205">
            <v>9038901.1352251694</v>
          </cell>
          <cell r="AU205" t="e">
            <v>#DIV/0!</v>
          </cell>
          <cell r="AV205" t="e">
            <v>#DIV/0!</v>
          </cell>
          <cell r="AW205" t="e">
            <v>#DIV/0!</v>
          </cell>
          <cell r="AX205">
            <v>4.1324247833738648</v>
          </cell>
          <cell r="AY205">
            <v>3.6648739325792157</v>
          </cell>
          <cell r="AZ205">
            <v>4.8617415770309398</v>
          </cell>
          <cell r="BA205">
            <v>4.6455332863455263</v>
          </cell>
          <cell r="BB205" t="e">
            <v>#DIV/0!</v>
          </cell>
        </row>
        <row r="206">
          <cell r="AH206" t="str">
            <v xml:space="preserve"> CREDITO EXTERNO NETO</v>
          </cell>
          <cell r="AK206">
            <v>-281000</v>
          </cell>
          <cell r="AL206">
            <v>119500</v>
          </cell>
          <cell r="AM206">
            <v>223200</v>
          </cell>
          <cell r="AN206">
            <v>1079814</v>
          </cell>
          <cell r="AO206">
            <v>1096414</v>
          </cell>
          <cell r="AP206">
            <v>2657500</v>
          </cell>
          <cell r="AQ206">
            <v>2657500</v>
          </cell>
          <cell r="AS206">
            <v>3116594</v>
          </cell>
          <cell r="AT206">
            <v>1951997.6952539999</v>
          </cell>
          <cell r="AU206" t="e">
            <v>#DIV/0!</v>
          </cell>
          <cell r="AV206" t="e">
            <v>#DIV/0!</v>
          </cell>
          <cell r="AW206" t="e">
            <v>#DIV/0!</v>
          </cell>
          <cell r="AX206">
            <v>1.2061750177248909</v>
          </cell>
          <cell r="AY206">
            <v>0.88319106357384902</v>
          </cell>
          <cell r="AZ206">
            <v>1.864348397081304</v>
          </cell>
          <cell r="BA206">
            <v>1.864348397081304</v>
          </cell>
          <cell r="BB206" t="e">
            <v>#DIV/0!</v>
          </cell>
        </row>
        <row r="207">
          <cell r="AH207" t="str">
            <v xml:space="preserve"> 6.1.1.</v>
          </cell>
          <cell r="AI207" t="str">
            <v xml:space="preserve"> Mediano y Largo Plazo</v>
          </cell>
          <cell r="AK207">
            <v>-281000</v>
          </cell>
          <cell r="AL207">
            <v>119500</v>
          </cell>
          <cell r="AM207">
            <v>223200</v>
          </cell>
          <cell r="AN207">
            <v>1079814</v>
          </cell>
          <cell r="AO207">
            <v>1096414</v>
          </cell>
          <cell r="AP207">
            <v>2657500</v>
          </cell>
          <cell r="AQ207">
            <v>2657500</v>
          </cell>
          <cell r="AS207">
            <v>3116594</v>
          </cell>
          <cell r="AT207">
            <v>1951997.6952539999</v>
          </cell>
          <cell r="AU207" t="e">
            <v>#DIV/0!</v>
          </cell>
          <cell r="AV207" t="e">
            <v>#DIV/0!</v>
          </cell>
          <cell r="AW207" t="e">
            <v>#DIV/0!</v>
          </cell>
          <cell r="AX207">
            <v>1.2061750177248909</v>
          </cell>
          <cell r="AY207">
            <v>0.88319106357384902</v>
          </cell>
          <cell r="AZ207">
            <v>1.864348397081304</v>
          </cell>
          <cell r="BA207">
            <v>1.864348397081304</v>
          </cell>
          <cell r="BB207" t="e">
            <v>#DIV/0!</v>
          </cell>
        </row>
        <row r="208">
          <cell r="AI208" t="str">
            <v xml:space="preserve"> 6.1.1.1.</v>
          </cell>
          <cell r="AJ208" t="str">
            <v xml:space="preserve"> Desembolsos</v>
          </cell>
          <cell r="AK208">
            <v>397000</v>
          </cell>
          <cell r="AL208">
            <v>791500</v>
          </cell>
          <cell r="AM208">
            <v>847900</v>
          </cell>
          <cell r="AN208">
            <v>1819962</v>
          </cell>
          <cell r="AO208">
            <v>1889514</v>
          </cell>
          <cell r="AP208">
            <v>3663300</v>
          </cell>
          <cell r="AQ208">
            <v>3663300</v>
          </cell>
          <cell r="AS208">
            <v>4711114</v>
          </cell>
          <cell r="AT208">
            <v>4094839</v>
          </cell>
          <cell r="AU208" t="e">
            <v>#DIV/0!</v>
          </cell>
          <cell r="AV208" t="e">
            <v>#DIV/0!</v>
          </cell>
          <cell r="AW208" t="e">
            <v>#DIV/0!</v>
          </cell>
          <cell r="AX208">
            <v>2.0329359478656763</v>
          </cell>
          <cell r="AY208">
            <v>1.5220545152631013</v>
          </cell>
          <cell r="AZ208">
            <v>2.5699595420613135</v>
          </cell>
          <cell r="BA208">
            <v>2.5699595420613135</v>
          </cell>
          <cell r="BB208" t="e">
            <v>#DIV/0!</v>
          </cell>
        </row>
        <row r="209">
          <cell r="AI209" t="str">
            <v xml:space="preserve"> 6.1.1.2.</v>
          </cell>
          <cell r="AJ209" t="str">
            <v xml:space="preserve"> Amortizaciones</v>
          </cell>
          <cell r="AK209">
            <v>678000</v>
          </cell>
          <cell r="AL209">
            <v>672000</v>
          </cell>
          <cell r="AM209">
            <v>624700</v>
          </cell>
          <cell r="AN209">
            <v>740148</v>
          </cell>
          <cell r="AO209">
            <v>793100</v>
          </cell>
          <cell r="AP209">
            <v>1005800</v>
          </cell>
          <cell r="AQ209">
            <v>1005800</v>
          </cell>
          <cell r="AS209">
            <v>1594520</v>
          </cell>
          <cell r="AT209">
            <v>2142841.3047460001</v>
          </cell>
          <cell r="AU209" t="e">
            <v>#DIV/0!</v>
          </cell>
          <cell r="AV209" t="e">
            <v>#DIV/0!</v>
          </cell>
          <cell r="AW209" t="e">
            <v>#DIV/0!</v>
          </cell>
          <cell r="AX209">
            <v>0.82676093014078578</v>
          </cell>
          <cell r="AY209">
            <v>0.63886345168925207</v>
          </cell>
          <cell r="AZ209">
            <v>0.70561114498000954</v>
          </cell>
          <cell r="BA209">
            <v>0.70561114498000954</v>
          </cell>
          <cell r="BB209" t="e">
            <v>#DIV/0!</v>
          </cell>
        </row>
        <row r="210">
          <cell r="AH210" t="str">
            <v xml:space="preserve"> 6.1.2.</v>
          </cell>
          <cell r="AI210" t="str">
            <v xml:space="preserve"> Corto Plazo Neto</v>
          </cell>
          <cell r="AK210">
            <v>0</v>
          </cell>
          <cell r="AL210">
            <v>0</v>
          </cell>
          <cell r="AM210">
            <v>0</v>
          </cell>
          <cell r="AS210">
            <v>0</v>
          </cell>
          <cell r="AT210">
            <v>0</v>
          </cell>
          <cell r="AU210" t="e">
            <v>#DIV/0!</v>
          </cell>
          <cell r="AV210" t="e">
            <v>#DIV/0!</v>
          </cell>
          <cell r="AW210" t="e">
            <v>#DIV/0!</v>
          </cell>
          <cell r="BB210" t="e">
            <v>#DIV/0!</v>
          </cell>
        </row>
        <row r="211">
          <cell r="AH211" t="str">
            <v xml:space="preserve"> CREDITO INTERNO NETO</v>
          </cell>
          <cell r="AK211">
            <v>484000</v>
          </cell>
          <cell r="AL211">
            <v>235200</v>
          </cell>
          <cell r="AM211">
            <v>1755400</v>
          </cell>
          <cell r="AN211">
            <v>1790859</v>
          </cell>
          <cell r="AO211">
            <v>3517900</v>
          </cell>
          <cell r="AP211">
            <v>3985000</v>
          </cell>
          <cell r="AQ211">
            <v>3985000</v>
          </cell>
          <cell r="AS211">
            <v>4804244</v>
          </cell>
          <cell r="AT211">
            <v>5272589.5999999996</v>
          </cell>
          <cell r="AU211" t="e">
            <v>#DIV/0!</v>
          </cell>
          <cell r="AV211" t="e">
            <v>#DIV/0!</v>
          </cell>
          <cell r="AW211" t="e">
            <v>#DIV/0!</v>
          </cell>
          <cell r="AX211">
            <v>2.000427282909631</v>
          </cell>
          <cell r="AY211">
            <v>2.8337633800247382</v>
          </cell>
          <cell r="AZ211">
            <v>2.7956456678716823</v>
          </cell>
          <cell r="BA211">
            <v>2.7956456678716823</v>
          </cell>
          <cell r="BB211" t="e">
            <v>#DIV/0!</v>
          </cell>
        </row>
        <row r="212">
          <cell r="AH212" t="str">
            <v xml:space="preserve"> 6.2.1.</v>
          </cell>
          <cell r="AI212" t="str">
            <v xml:space="preserve"> Desembolsos</v>
          </cell>
          <cell r="AK212">
            <v>722000</v>
          </cell>
          <cell r="AL212">
            <v>1633300</v>
          </cell>
          <cell r="AM212">
            <v>2510800</v>
          </cell>
          <cell r="AN212">
            <v>3874081</v>
          </cell>
          <cell r="AO212">
            <v>6918965</v>
          </cell>
          <cell r="AP212">
            <v>7708700</v>
          </cell>
          <cell r="AQ212">
            <v>7708700</v>
          </cell>
          <cell r="AS212">
            <v>11396854</v>
          </cell>
          <cell r="AT212">
            <v>11729855</v>
          </cell>
          <cell r="AU212" t="e">
            <v>#DIV/0!</v>
          </cell>
          <cell r="AV212" t="e">
            <v>#DIV/0!</v>
          </cell>
          <cell r="AW212" t="e">
            <v>#DIV/0!</v>
          </cell>
          <cell r="AX212">
            <v>4.3274302045006481</v>
          </cell>
          <cell r="AY212">
            <v>5.5734130147738323</v>
          </cell>
          <cell r="AZ212">
            <v>5.4079783588262078</v>
          </cell>
          <cell r="BA212">
            <v>5.4079783588262078</v>
          </cell>
          <cell r="BB212" t="e">
            <v>#DIV/0!</v>
          </cell>
        </row>
        <row r="213">
          <cell r="AH213" t="str">
            <v xml:space="preserve"> 6.2.2.</v>
          </cell>
          <cell r="AI213" t="str">
            <v xml:space="preserve"> Amortizaciones</v>
          </cell>
          <cell r="AK213">
            <v>238000</v>
          </cell>
          <cell r="AL213">
            <v>1398100</v>
          </cell>
          <cell r="AM213">
            <v>755400</v>
          </cell>
          <cell r="AN213">
            <v>2083222</v>
          </cell>
          <cell r="AO213">
            <v>3401065</v>
          </cell>
          <cell r="AP213">
            <v>3723700</v>
          </cell>
          <cell r="AQ213">
            <v>3723700</v>
          </cell>
          <cell r="AS213">
            <v>6592610</v>
          </cell>
          <cell r="AT213">
            <v>6457265.4000000004</v>
          </cell>
          <cell r="AU213" t="e">
            <v>#DIV/0!</v>
          </cell>
          <cell r="AV213" t="e">
            <v>#DIV/0!</v>
          </cell>
          <cell r="AW213" t="e">
            <v>#DIV/0!</v>
          </cell>
          <cell r="AX213">
            <v>2.3270029215910171</v>
          </cell>
          <cell r="AY213">
            <v>2.7396496347490937</v>
          </cell>
          <cell r="AZ213">
            <v>2.6123326909545255</v>
          </cell>
          <cell r="BA213">
            <v>2.6123326909545255</v>
          </cell>
          <cell r="BB213" t="e">
            <v>#DIV/0!</v>
          </cell>
        </row>
        <row r="214">
          <cell r="AH214" t="str">
            <v>OTROS RECURSOS</v>
          </cell>
          <cell r="AK214">
            <v>31916.83306045772</v>
          </cell>
          <cell r="AL214">
            <v>572237</v>
          </cell>
          <cell r="AM214">
            <v>-39999.209999999031</v>
          </cell>
          <cell r="AN214">
            <v>828831.69</v>
          </cell>
          <cell r="AO214">
            <v>-64653.96193857491</v>
          </cell>
          <cell r="AP214">
            <v>443883.15788878966</v>
          </cell>
          <cell r="AQ214">
            <v>-20612.842111210339</v>
          </cell>
          <cell r="AS214">
            <v>-31787.214962400496</v>
          </cell>
          <cell r="AT214">
            <v>1814313.8399711698</v>
          </cell>
          <cell r="AU214" t="e">
            <v>#DIV/0!</v>
          </cell>
          <cell r="AV214" t="e">
            <v>#DIV/0!</v>
          </cell>
          <cell r="AW214" t="e">
            <v>#DIV/0!</v>
          </cell>
          <cell r="AX214">
            <v>0.9258224827393432</v>
          </cell>
          <cell r="AY214">
            <v>-5.2080511019371445E-2</v>
          </cell>
          <cell r="AZ214">
            <v>0.31140276722534421</v>
          </cell>
          <cell r="BA214">
            <v>-1.4460778607460015E-2</v>
          </cell>
          <cell r="BB214" t="e">
            <v>#DIV/0!</v>
          </cell>
        </row>
        <row r="215">
          <cell r="AH215" t="str">
            <v xml:space="preserve"> 6.3.1.</v>
          </cell>
          <cell r="AI215" t="str">
            <v>Telefonía</v>
          </cell>
          <cell r="AK215">
            <v>0</v>
          </cell>
          <cell r="AL215">
            <v>0</v>
          </cell>
          <cell r="AM215">
            <v>0</v>
          </cell>
          <cell r="AN215">
            <v>90000</v>
          </cell>
          <cell r="AO215">
            <v>91614</v>
          </cell>
          <cell r="AP215">
            <v>111391</v>
          </cell>
          <cell r="AQ215">
            <v>111391</v>
          </cell>
          <cell r="AS215">
            <v>138701</v>
          </cell>
          <cell r="AT215">
            <v>193889.75599999996</v>
          </cell>
          <cell r="AU215" t="e">
            <v>#DIV/0!</v>
          </cell>
          <cell r="AV215" t="e">
            <v>#DIV/0!</v>
          </cell>
          <cell r="AW215" t="e">
            <v>#DIV/0!</v>
          </cell>
          <cell r="AX215">
            <v>0.10053189863739512</v>
          </cell>
          <cell r="AY215">
            <v>7.3797549190592782E-2</v>
          </cell>
          <cell r="AZ215">
            <v>7.8145487224565768E-2</v>
          </cell>
          <cell r="BA215">
            <v>7.8145487224565768E-2</v>
          </cell>
          <cell r="BB215" t="e">
            <v>#DIV/0!</v>
          </cell>
        </row>
        <row r="216">
          <cell r="AH216" t="str">
            <v xml:space="preserve"> 6.3.2.</v>
          </cell>
          <cell r="AI216" t="str">
            <v>Privatizaciones y concesiones</v>
          </cell>
          <cell r="AK216">
            <v>0</v>
          </cell>
          <cell r="AL216">
            <v>1412500</v>
          </cell>
          <cell r="AM216">
            <v>5900</v>
          </cell>
          <cell r="AN216">
            <v>733300</v>
          </cell>
          <cell r="AO216">
            <v>429765</v>
          </cell>
          <cell r="AP216">
            <v>0</v>
          </cell>
          <cell r="AQ216">
            <v>0</v>
          </cell>
          <cell r="AS216">
            <v>1100379</v>
          </cell>
          <cell r="AT216">
            <v>4027199</v>
          </cell>
          <cell r="AU216" t="e">
            <v>#DIV/0!</v>
          </cell>
          <cell r="AV216" t="e">
            <v>#DIV/0!</v>
          </cell>
          <cell r="AW216" t="e">
            <v>#DIV/0!</v>
          </cell>
          <cell r="AX216">
            <v>0.81911156967557597</v>
          </cell>
          <cell r="AY216">
            <v>0.34618730464661635</v>
          </cell>
          <cell r="AZ216">
            <v>0</v>
          </cell>
          <cell r="BA216">
            <v>0</v>
          </cell>
          <cell r="BB216" t="e">
            <v>#DIV/0!</v>
          </cell>
        </row>
        <row r="217">
          <cell r="AH217" t="str">
            <v xml:space="preserve"> 6.3.3.</v>
          </cell>
          <cell r="AI217" t="str">
            <v>Fondo Comunicaciones</v>
          </cell>
          <cell r="AK217">
            <v>0</v>
          </cell>
          <cell r="AL217">
            <v>0</v>
          </cell>
          <cell r="AM217">
            <v>0</v>
          </cell>
          <cell r="AN217">
            <v>0</v>
          </cell>
          <cell r="AO217">
            <v>0</v>
          </cell>
          <cell r="AP217">
            <v>0</v>
          </cell>
          <cell r="AS217">
            <v>0</v>
          </cell>
          <cell r="AT217">
            <v>0</v>
          </cell>
          <cell r="AX217">
            <v>0</v>
          </cell>
          <cell r="AY217">
            <v>0</v>
          </cell>
          <cell r="AZ217">
            <v>0</v>
          </cell>
          <cell r="BA217">
            <v>0</v>
          </cell>
        </row>
        <row r="218">
          <cell r="AH218" t="str">
            <v xml:space="preserve"> 6.3.4.</v>
          </cell>
          <cell r="AI218" t="str">
            <v>Faltante</v>
          </cell>
          <cell r="AK218">
            <v>0</v>
          </cell>
          <cell r="AL218">
            <v>0</v>
          </cell>
          <cell r="AM218">
            <v>0</v>
          </cell>
          <cell r="AN218">
            <v>76882.689999999944</v>
          </cell>
          <cell r="AO218">
            <v>-73746.96193857491</v>
          </cell>
          <cell r="AP218">
            <v>176186.15788878966</v>
          </cell>
          <cell r="AQ218">
            <v>-132003.84211121034</v>
          </cell>
          <cell r="AS218">
            <v>-2662266.2149624005</v>
          </cell>
          <cell r="AT218">
            <v>-1693197.9160288302</v>
          </cell>
          <cell r="AX218">
            <v>8.5879586645002948E-2</v>
          </cell>
          <cell r="AY218">
            <v>-5.9405167892666581E-2</v>
          </cell>
          <cell r="AZ218">
            <v>0.12360202485338796</v>
          </cell>
          <cell r="BA218">
            <v>-9.2606265832025775E-2</v>
          </cell>
        </row>
        <row r="219">
          <cell r="AH219" t="str">
            <v xml:space="preserve"> 6.3.5</v>
          </cell>
          <cell r="AI219" t="str">
            <v>Otros</v>
          </cell>
          <cell r="AK219">
            <v>31916.83306045772</v>
          </cell>
          <cell r="AL219">
            <v>-840263</v>
          </cell>
          <cell r="AM219">
            <v>-45899.209999999031</v>
          </cell>
          <cell r="AN219">
            <v>-71351</v>
          </cell>
          <cell r="AO219">
            <v>-512286</v>
          </cell>
          <cell r="AP219">
            <v>156306</v>
          </cell>
          <cell r="AS219">
            <v>1391399</v>
          </cell>
          <cell r="AT219">
            <v>-713577</v>
          </cell>
          <cell r="AU219" t="e">
            <v>#DIV/0!</v>
          </cell>
          <cell r="AV219" t="e">
            <v>#DIV/0!</v>
          </cell>
          <cell r="AW219" t="e">
            <v>#DIV/0!</v>
          </cell>
          <cell r="AX219">
            <v>-7.9700572218630875E-2</v>
          </cell>
          <cell r="AY219">
            <v>-0.41266019696391404</v>
          </cell>
          <cell r="AZ219">
            <v>0.10965525514739051</v>
          </cell>
          <cell r="BA219">
            <v>0</v>
          </cell>
          <cell r="BB219" t="e">
            <v>#DIV/0!</v>
          </cell>
        </row>
        <row r="220">
          <cell r="AK220">
            <v>-3.1603309591671266E-3</v>
          </cell>
          <cell r="AL220">
            <v>-1.3754837899641425E-2</v>
          </cell>
          <cell r="AM220">
            <v>-2.4031833418032847E-2</v>
          </cell>
          <cell r="AN220">
            <v>-3.7022883204810376E-2</v>
          </cell>
          <cell r="AO220">
            <v>-3.4649302703906509E-2</v>
          </cell>
          <cell r="AP220">
            <v>-4.6364839827392555E-2</v>
          </cell>
          <cell r="AQ220">
            <v>-4.4202756920538419E-2</v>
          </cell>
          <cell r="AS220">
            <v>-4.9717682516542537E-2</v>
          </cell>
          <cell r="AT220">
            <v>-4.957349150115721E-2</v>
          </cell>
        </row>
        <row r="221">
          <cell r="AK221">
            <v>43898166</v>
          </cell>
          <cell r="AL221">
            <v>57982290</v>
          </cell>
          <cell r="AM221">
            <v>73510862</v>
          </cell>
          <cell r="AN221">
            <v>89523824</v>
          </cell>
          <cell r="AO221">
            <v>124142334</v>
          </cell>
          <cell r="AP221">
            <v>142543100</v>
          </cell>
          <cell r="AQ221">
            <v>142543100</v>
          </cell>
          <cell r="AS221">
            <v>153461980</v>
          </cell>
          <cell r="AT221">
            <v>176224560</v>
          </cell>
        </row>
        <row r="223">
          <cell r="AK223">
            <v>36504.734179629631</v>
          </cell>
        </row>
      </sheetData>
      <sheetData sheetId="2" refreshError="1"/>
      <sheetData sheetId="3"/>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oja2"/>
      <sheetName val="Hoja1"/>
    </sheetNames>
    <sheetDataSet>
      <sheetData sheetId="0" refreshError="1">
        <row r="3">
          <cell r="L3" t="str">
            <v>Cuadro No. 1b</v>
          </cell>
        </row>
        <row r="4">
          <cell r="L4" t="str">
            <v>DETALLE DE OTROS RECURSOS DE CAPITAL 1999</v>
          </cell>
        </row>
        <row r="5">
          <cell r="L5" t="str">
            <v>Miles de millones de pesos</v>
          </cell>
        </row>
        <row r="8">
          <cell r="M8" t="str">
            <v>INGRESOS</v>
          </cell>
          <cell r="N8" t="str">
            <v>INGRESOS</v>
          </cell>
          <cell r="O8" t="str">
            <v>TOTAL</v>
          </cell>
        </row>
        <row r="9">
          <cell r="M9" t="str">
            <v>NACION</v>
          </cell>
          <cell r="N9" t="str">
            <v>PROPIOS</v>
          </cell>
        </row>
        <row r="10">
          <cell r="M10" t="str">
            <v>(1)</v>
          </cell>
          <cell r="N10" t="str">
            <v>(2)</v>
          </cell>
          <cell r="O10" t="str">
            <v>(3)=(1+2)</v>
          </cell>
        </row>
        <row r="12">
          <cell r="L12" t="str">
            <v>RECUPERACION DE CARTERA</v>
          </cell>
          <cell r="M12">
            <v>214.023</v>
          </cell>
          <cell r="N12">
            <v>4.1718000000000002</v>
          </cell>
          <cell r="O12">
            <v>218.19479999999999</v>
          </cell>
        </row>
        <row r="13">
          <cell r="L13" t="str">
            <v>RENDIMIENTOS FINANCIEROS</v>
          </cell>
          <cell r="M13">
            <v>179.5</v>
          </cell>
          <cell r="N13">
            <v>304.98999335500002</v>
          </cell>
          <cell r="O13">
            <v>484.48999335500002</v>
          </cell>
        </row>
        <row r="14">
          <cell r="L14" t="str">
            <v>DONACIONES</v>
          </cell>
          <cell r="M14">
            <v>2.27</v>
          </cell>
          <cell r="N14">
            <v>19.017399999999999</v>
          </cell>
          <cell r="O14">
            <v>21.287399999999998</v>
          </cell>
        </row>
        <row r="15">
          <cell r="L15" t="str">
            <v>DIFERENCIAL CAMBIARIO</v>
          </cell>
          <cell r="N15">
            <v>0.79829651400000001</v>
          </cell>
          <cell r="O15">
            <v>0.79829651400000001</v>
          </cell>
        </row>
        <row r="16">
          <cell r="L16" t="str">
            <v>ENAJENACION DE ACTIVOS</v>
          </cell>
          <cell r="M16">
            <v>2162.6</v>
          </cell>
          <cell r="N16">
            <v>10.184663788</v>
          </cell>
          <cell r="O16">
            <v>2172.7846637879998</v>
          </cell>
        </row>
        <row r="17">
          <cell r="L17" t="str">
            <v>REINTEGROS Y OTROS RECURSOS NO APROPIADOS</v>
          </cell>
          <cell r="M17">
            <v>190</v>
          </cell>
          <cell r="O17">
            <v>190</v>
          </cell>
        </row>
        <row r="18">
          <cell r="L18" t="str">
            <v xml:space="preserve">SUPERAVIT </v>
          </cell>
          <cell r="M18">
            <v>335.01</v>
          </cell>
          <cell r="N18">
            <v>0.52547999999999995</v>
          </cell>
          <cell r="O18">
            <v>335.53548000000001</v>
          </cell>
        </row>
        <row r="19">
          <cell r="L19" t="str">
            <v xml:space="preserve">EXCEDENTES FINANCIEROS ENTIDADES DESCENTRALIZADAS </v>
          </cell>
          <cell r="M19">
            <v>1063.3</v>
          </cell>
          <cell r="O19">
            <v>1063.3</v>
          </cell>
        </row>
        <row r="20">
          <cell r="L20" t="str">
            <v>OTROS RECURSOS DEL BALANCE</v>
          </cell>
          <cell r="N20">
            <v>158.78009</v>
          </cell>
          <cell r="O20">
            <v>158.78009</v>
          </cell>
        </row>
        <row r="22">
          <cell r="L22" t="str">
            <v>TOTAL</v>
          </cell>
          <cell r="M22">
            <v>4146.7030000000004</v>
          </cell>
          <cell r="N22">
            <v>498.46772365700008</v>
          </cell>
          <cell r="O22">
            <v>4645.1707236570001</v>
          </cell>
        </row>
      </sheetData>
      <sheetData sheetId="1" refreshError="1">
        <row r="3">
          <cell r="B3" t="str">
            <v>Cuadro No. 1a</v>
          </cell>
        </row>
        <row r="4">
          <cell r="B4" t="str">
            <v>COMPOSICION INGRESOS CORRIENTES 1999</v>
          </cell>
        </row>
        <row r="5">
          <cell r="B5" t="str">
            <v>RECURSOS NACION</v>
          </cell>
        </row>
        <row r="6">
          <cell r="B6" t="str">
            <v>Miles de millones de pesos</v>
          </cell>
        </row>
        <row r="9">
          <cell r="C9" t="str">
            <v>CONCEPTO</v>
          </cell>
          <cell r="E9" t="str">
            <v>VALOR</v>
          </cell>
        </row>
        <row r="12">
          <cell r="B12" t="str">
            <v xml:space="preserve">  TOTAL INGRESOS CORRIENTES</v>
          </cell>
          <cell r="E12">
            <v>17813.984</v>
          </cell>
        </row>
        <row r="14">
          <cell r="B14" t="str">
            <v>1.1.  INGRESOS TRIBUTARIOS</v>
          </cell>
          <cell r="E14">
            <v>17369.627000000462</v>
          </cell>
        </row>
        <row r="16">
          <cell r="B16" t="str">
            <v xml:space="preserve">        1.1.1. IMPUESTOS DIRECTOS</v>
          </cell>
          <cell r="E16">
            <v>6285.366</v>
          </cell>
        </row>
        <row r="17">
          <cell r="D17" t="str">
            <v>IMPUESTO SOBRE LA RENTA Y COMPLEMENTARIOS</v>
          </cell>
          <cell r="E17">
            <v>6285.366</v>
          </cell>
        </row>
        <row r="19">
          <cell r="B19" t="str">
            <v xml:space="preserve">        1.1.2. IMPUESTOS INDIRECTOS</v>
          </cell>
          <cell r="E19">
            <v>11084.261000000462</v>
          </cell>
        </row>
        <row r="20">
          <cell r="D20" t="str">
            <v>IMPUESTOS SOBRE ADUANAS Y RECARGOS</v>
          </cell>
          <cell r="E20">
            <v>1646.4300000004641</v>
          </cell>
        </row>
        <row r="21">
          <cell r="D21" t="str">
            <v>IMPUESTO A LAS VENTAS</v>
          </cell>
          <cell r="E21">
            <v>8117.9189999999999</v>
          </cell>
        </row>
        <row r="22">
          <cell r="D22" t="str">
            <v>INTERNAS</v>
          </cell>
          <cell r="E22">
            <v>5452.433</v>
          </cell>
        </row>
        <row r="23">
          <cell r="D23" t="str">
            <v>EXTERNAS</v>
          </cell>
          <cell r="E23">
            <v>2665.4859999999999</v>
          </cell>
        </row>
        <row r="24">
          <cell r="D24" t="str">
            <v>IMPUESTO A LA GASOLINA Y ACPM</v>
          </cell>
          <cell r="E24">
            <v>917.32399999999996</v>
          </cell>
        </row>
        <row r="25">
          <cell r="D25" t="str">
            <v>IMPUESTO DE TIMBRE NACIONAL</v>
          </cell>
          <cell r="E25">
            <v>371.608</v>
          </cell>
        </row>
        <row r="26">
          <cell r="D26" t="str">
            <v>IMPUESTO DE TIMBRE NACIONAL SOBRE SALIDAS AL EXT.</v>
          </cell>
          <cell r="E26">
            <v>27.666</v>
          </cell>
        </row>
        <row r="27">
          <cell r="D27" t="str">
            <v>IMPUESTO AL ORO Y AL PLATINO</v>
          </cell>
          <cell r="E27">
            <v>3.3140000000000001</v>
          </cell>
        </row>
        <row r="29">
          <cell r="B29" t="str">
            <v>1.2</v>
          </cell>
          <cell r="C29" t="str">
            <v>INGRESOS NO TRIBUTARIOS</v>
          </cell>
          <cell r="E29">
            <v>444.35699999953806</v>
          </cell>
        </row>
        <row r="31">
          <cell r="C31" t="str">
            <v>1.2.1.</v>
          </cell>
          <cell r="D31" t="str">
            <v>TASAS Y MULTAS</v>
          </cell>
          <cell r="E31">
            <v>444.35699999953806</v>
          </cell>
        </row>
        <row r="32">
          <cell r="D32" t="str">
            <v>OTRAS TASAS, MULTAS Y CONTRIBUCIONES NO ESPECIFICADAS</v>
          </cell>
          <cell r="E32">
            <v>60.326000000000001</v>
          </cell>
        </row>
        <row r="33">
          <cell r="D33" t="str">
            <v>CONTRIBUCION ESPECIAL POR EXPLOTACION O EXPORTACION</v>
          </cell>
        </row>
        <row r="34">
          <cell r="D34" t="str">
            <v>DE PETROLEO CRUDO, GAS LIBRE, CARBON Y FERRONIQUEL</v>
          </cell>
          <cell r="E34">
            <v>34.844999999538061</v>
          </cell>
        </row>
        <row r="35">
          <cell r="D35" t="str">
            <v>FONDO DE RECURSOS DEL SUPERAVIT DE LA NACION</v>
          </cell>
          <cell r="E35">
            <v>151.52000000000001</v>
          </cell>
        </row>
        <row r="36">
          <cell r="D36" t="str">
            <v>CONCESION SOCIEDADES PORTUARIAS</v>
          </cell>
          <cell r="E36">
            <v>17.763999999999999</v>
          </cell>
        </row>
        <row r="37">
          <cell r="D37" t="str">
            <v xml:space="preserve"> CONCESION LARGA DISTANCIA</v>
          </cell>
          <cell r="E37">
            <v>179.90199999999999</v>
          </cell>
        </row>
        <row r="50">
          <cell r="B50" t="str">
            <v>Cuadro No. 1c</v>
          </cell>
        </row>
        <row r="51">
          <cell r="B51" t="str">
            <v>COMPOSICION DE LAS RENTAS PARAFISCALES Y LOS FINDOS ESPECIALES 1999</v>
          </cell>
        </row>
        <row r="52">
          <cell r="B52" t="str">
            <v>(Miles de millones de pesos)</v>
          </cell>
        </row>
        <row r="55">
          <cell r="C55" t="str">
            <v>CONCEPTO</v>
          </cell>
          <cell r="E55" t="str">
            <v>VALOR</v>
          </cell>
        </row>
        <row r="57">
          <cell r="B57">
            <v>3</v>
          </cell>
          <cell r="C57" t="str">
            <v>RENTAS PARAFISCALES</v>
          </cell>
          <cell r="E57">
            <v>495.72143714800001</v>
          </cell>
        </row>
        <row r="58">
          <cell r="D58" t="str">
            <v>FONDO DE PRESTACIONES SOCIALES DEL MAGISTERIO</v>
          </cell>
          <cell r="E58">
            <v>495.72143714800001</v>
          </cell>
        </row>
        <row r="60">
          <cell r="B60">
            <v>4</v>
          </cell>
          <cell r="C60" t="str">
            <v>FONDOS ESPECIALES</v>
          </cell>
          <cell r="E60">
            <v>2306.8786946720002</v>
          </cell>
        </row>
        <row r="61">
          <cell r="D61" t="str">
            <v>CONTRIB. ENTIDADES FISCALIZADAS POR LA CONTRALORIA</v>
          </cell>
          <cell r="E61">
            <v>121.624162707</v>
          </cell>
        </row>
        <row r="62">
          <cell r="D62" t="str">
            <v>CONTRIB. SUPERINTENDENCIA DEL SUBSIDIO FAMILIAR</v>
          </cell>
          <cell r="E62">
            <v>4.0627209999999998</v>
          </cell>
        </row>
        <row r="63">
          <cell r="D63" t="str">
            <v>CONTRIBUCIONES SUPERBANCARIA</v>
          </cell>
          <cell r="E63">
            <v>53.962781024000002</v>
          </cell>
        </row>
        <row r="64">
          <cell r="D64" t="str">
            <v>SUPERINTENDENCIA INDUSTRIA Y COMERCIO</v>
          </cell>
          <cell r="E64">
            <v>11.383514219</v>
          </cell>
        </row>
        <row r="65">
          <cell r="D65" t="str">
            <v>SUPERINTENDENCIA NACIONAL DE VALORES</v>
          </cell>
          <cell r="E65">
            <v>1.8920870000000001</v>
          </cell>
        </row>
        <row r="66">
          <cell r="D66" t="str">
            <v>CONTRIB. ENTIDADES CONTROLADAS POR SUPERPUERTOS</v>
          </cell>
          <cell r="E66">
            <v>19.847386159999999</v>
          </cell>
        </row>
        <row r="67">
          <cell r="D67" t="str">
            <v>CONTRIBUCION PARA LA DESCENTRALIZACIÓN</v>
          </cell>
          <cell r="E67">
            <v>206.59715109500002</v>
          </cell>
        </row>
        <row r="68">
          <cell r="D68" t="str">
            <v>FINANCIACION SECTOR JUSTICIA</v>
          </cell>
          <cell r="E68">
            <v>101.174956967</v>
          </cell>
        </row>
        <row r="69">
          <cell r="D69" t="str">
            <v>FONDO DE DEFENSA NACIONAL</v>
          </cell>
          <cell r="E69">
            <v>20.97</v>
          </cell>
        </row>
        <row r="70">
          <cell r="D70" t="str">
            <v>FONDO DE ESTUPEFACIENTES-MIN SALUD</v>
          </cell>
          <cell r="E70">
            <v>3.1355578780000002</v>
          </cell>
        </row>
        <row r="71">
          <cell r="D71" t="str">
            <v xml:space="preserve">FONDOS INTERNOS DEL MINISTERIO DE DEFENSA </v>
          </cell>
          <cell r="E71">
            <v>95.972661884999994</v>
          </cell>
        </row>
        <row r="72">
          <cell r="D72" t="str">
            <v xml:space="preserve">FONDOS INTERNOS DE LA POLICIA </v>
          </cell>
          <cell r="E72">
            <v>39.214421839000003</v>
          </cell>
        </row>
        <row r="73">
          <cell r="D73" t="str">
            <v>FONDO ROTATORIO MINISTERIO DE MINAS Y ENERGIA</v>
          </cell>
          <cell r="E73">
            <v>0.91249999999999998</v>
          </cell>
        </row>
        <row r="74">
          <cell r="D74" t="str">
            <v>FONDO NACIONAL DE REGALIAS</v>
          </cell>
          <cell r="E74">
            <v>523.853985201</v>
          </cell>
        </row>
        <row r="75">
          <cell r="D75" t="str">
            <v>ESCUELAS INDUSTRIALES E INSTITUTOS TECNICOS</v>
          </cell>
          <cell r="E75">
            <v>44.205705342000002</v>
          </cell>
        </row>
        <row r="76">
          <cell r="D76" t="str">
            <v>FONDO DE SOLIDARIDAD Y GARANTIA DEL SECTOR SALUD</v>
          </cell>
          <cell r="E76">
            <v>565.16685100000007</v>
          </cell>
        </row>
        <row r="77">
          <cell r="D77" t="str">
            <v>FONDO DE SOLIDARIDAD PENSIONAL</v>
          </cell>
          <cell r="E77">
            <v>150.3399</v>
          </cell>
        </row>
        <row r="78">
          <cell r="D78" t="str">
            <v>COMISION DE REGULACION DE TELECOMUNICACIONES</v>
          </cell>
          <cell r="E78">
            <v>4.8886301080000001</v>
          </cell>
        </row>
        <row r="79">
          <cell r="D79" t="str">
            <v>COMISION DE REGULACION DE ENERGIA Y GAS</v>
          </cell>
          <cell r="E79">
            <v>4.2288485199999997</v>
          </cell>
        </row>
        <row r="80">
          <cell r="D80" t="str">
            <v>COMISION DE REGULACION DE AGUA POTABLE</v>
          </cell>
          <cell r="E80">
            <v>3.189125642</v>
          </cell>
        </row>
        <row r="81">
          <cell r="D81" t="str">
            <v>FONDO DE RIESGOS PROFESIONALES ( ART. 87 DTO 1295 DE 1994 )</v>
          </cell>
          <cell r="E81">
            <v>7.032</v>
          </cell>
        </row>
        <row r="82">
          <cell r="D82" t="str">
            <v>INSTITUTO DE ESTUDIOS DEL MINISTERIO PUBLICO</v>
          </cell>
          <cell r="E82">
            <v>0.86231804400000001</v>
          </cell>
        </row>
        <row r="83">
          <cell r="D83" t="str">
            <v>FONDO BIENESTAR DE LA CONTRALORIA</v>
          </cell>
          <cell r="E83">
            <v>2.4324832540000001</v>
          </cell>
        </row>
        <row r="84">
          <cell r="D84" t="str">
            <v>FONDO SALUD FUERZAS MILITARES</v>
          </cell>
          <cell r="E84">
            <v>124.08699589999999</v>
          </cell>
        </row>
        <row r="85">
          <cell r="D85" t="str">
            <v>FONDO SALUD POLICIA</v>
          </cell>
          <cell r="E85">
            <v>139.621849887</v>
          </cell>
        </row>
        <row r="86">
          <cell r="D86" t="str">
            <v>FONDO DE COMPENSACIÓN AMBIENTAL</v>
          </cell>
          <cell r="E86">
            <v>18.425099999999997</v>
          </cell>
        </row>
        <row r="87">
          <cell r="D87" t="str">
            <v>PENSIONES EPSA-CVC</v>
          </cell>
          <cell r="E87">
            <v>10.965</v>
          </cell>
        </row>
        <row r="88">
          <cell r="D88" t="str">
            <v>FONDO DE SEGURIDAD Y CONVIVENCIA CIUDADANA</v>
          </cell>
          <cell r="E88">
            <v>26.83</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D pagos"/>
      <sheetName val="P+D ingresos"/>
      <sheetName val="Dolares ingresos"/>
      <sheetName val="Pesos ingresos"/>
      <sheetName val="Dolares pagos"/>
      <sheetName val="Pesos pagos"/>
      <sheetName val="Seguimiento pagos"/>
      <sheetName val="Seguimiento ingresos"/>
      <sheetName val="Seguimiento Flujo"/>
      <sheetName val="Hoja2"/>
      <sheetName val="Hoja1"/>
      <sheetName val="Seguimiento Transferencias"/>
      <sheetName val="Gráfico3"/>
      <sheetName val="Reporte de Pagos"/>
      <sheetName val="Reporte Vicetecnico"/>
      <sheetName val="inversión"/>
      <sheetName val="Transferencias"/>
      <sheetName val="Calculo TC"/>
      <sheetName val="Gráfico TC"/>
      <sheetName val="Ejercicio Portafolio"/>
      <sheetName val="Rend. financieros"/>
      <sheetName val="Contingencias"/>
      <sheetName val="Resumen TES Convenidas"/>
      <sheetName val="TES Convenidas"/>
      <sheetName val="Gráfico1"/>
      <sheetName val="Comparación Tributarios"/>
      <sheetName val="Comparación Servicio Deuda"/>
      <sheetName val="Ahorro TES"/>
      <sheetName val="Flujo Tesorería"/>
      <sheetName val="P_D ingresos"/>
    </sheetNames>
    <sheetDataSet>
      <sheetData sheetId="0" refreshError="1"/>
      <sheetData sheetId="1" refreshError="1">
        <row r="2">
          <cell r="D2" t="str">
            <v>INGRESOS PROGRAMADOS DE RECAUDO PARA LA TESORERIA</v>
          </cell>
        </row>
        <row r="3">
          <cell r="D3" t="str">
            <v>PESOS MAS DOLARES</v>
          </cell>
        </row>
        <row r="4">
          <cell r="D4" t="str">
            <v>1997</v>
          </cell>
        </row>
        <row r="5">
          <cell r="D5" t="str">
            <v>Miles de millones de pesos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10">
          <cell r="D10" t="str">
            <v>INGRESOS DE TESORERIA</v>
          </cell>
          <cell r="H10">
            <v>1140.71421463775</v>
          </cell>
          <cell r="I10">
            <v>2651.9847937195022</v>
          </cell>
          <cell r="J10">
            <v>1471.5354278392447</v>
          </cell>
          <cell r="K10">
            <v>2179.6081448299437</v>
          </cell>
          <cell r="L10">
            <v>1722.8942551986092</v>
          </cell>
          <cell r="M10">
            <v>1729.869501630498</v>
          </cell>
          <cell r="N10">
            <v>2106.3267525148112</v>
          </cell>
          <cell r="O10">
            <v>2025.1217938814996</v>
          </cell>
          <cell r="P10">
            <v>2249.0322651158435</v>
          </cell>
          <cell r="Q10">
            <v>1516.7031570160511</v>
          </cell>
          <cell r="R10">
            <v>1087.8304174938371</v>
          </cell>
          <cell r="S10">
            <v>1825.5303261381632</v>
          </cell>
          <cell r="T10">
            <v>21707.151050015753</v>
          </cell>
        </row>
        <row r="11">
          <cell r="D11" t="str">
            <v>1.</v>
          </cell>
          <cell r="E11" t="str">
            <v>INGRESOS CORRIENTES</v>
          </cell>
          <cell r="H11">
            <v>701.07716910883323</v>
          </cell>
          <cell r="I11">
            <v>1406.6193999999998</v>
          </cell>
          <cell r="J11">
            <v>826.18571257264614</v>
          </cell>
          <cell r="K11">
            <v>1158.766599881033</v>
          </cell>
          <cell r="L11">
            <v>976.37469552680034</v>
          </cell>
          <cell r="M11">
            <v>1206.3580765977517</v>
          </cell>
          <cell r="N11">
            <v>1027.8358138803353</v>
          </cell>
          <cell r="O11">
            <v>1277.204922608692</v>
          </cell>
          <cell r="P11">
            <v>898.2148985554644</v>
          </cell>
          <cell r="Q11">
            <v>1272.599177865987</v>
          </cell>
          <cell r="R11">
            <v>823.23277349802368</v>
          </cell>
          <cell r="S11">
            <v>1316.082587592038</v>
          </cell>
          <cell r="T11">
            <v>12890.551827687605</v>
          </cell>
        </row>
        <row r="12">
          <cell r="E12" t="str">
            <v>1.1.</v>
          </cell>
          <cell r="F12" t="str">
            <v>TRIBUTARIOS NETOS</v>
          </cell>
          <cell r="H12">
            <v>671.87829999999997</v>
          </cell>
          <cell r="I12">
            <v>1377.8193999999999</v>
          </cell>
          <cell r="J12">
            <v>794.88571257264618</v>
          </cell>
          <cell r="K12">
            <v>1131.6356558932416</v>
          </cell>
          <cell r="L12">
            <v>945.92995185581094</v>
          </cell>
          <cell r="M12">
            <v>1178.2635413740968</v>
          </cell>
          <cell r="N12">
            <v>994.8713388384574</v>
          </cell>
          <cell r="O12">
            <v>1243.2382258038617</v>
          </cell>
          <cell r="P12">
            <v>861.34619358887539</v>
          </cell>
          <cell r="Q12">
            <v>1227.9154123284868</v>
          </cell>
          <cell r="R12">
            <v>777.51844656240587</v>
          </cell>
          <cell r="S12">
            <v>1263.7437255066948</v>
          </cell>
          <cell r="T12">
            <v>12469.045904324577</v>
          </cell>
        </row>
        <row r="13">
          <cell r="F13" t="str">
            <v>Impuesto sobre la Renta Neto</v>
          </cell>
          <cell r="H13">
            <v>300.03099999999995</v>
          </cell>
          <cell r="I13">
            <v>412.96669999999995</v>
          </cell>
          <cell r="J13">
            <v>422.38810000000001</v>
          </cell>
          <cell r="K13">
            <v>270.87149999999997</v>
          </cell>
          <cell r="L13">
            <v>532.38040000000001</v>
          </cell>
          <cell r="M13">
            <v>355.23997216044501</v>
          </cell>
          <cell r="N13">
            <v>558.91641758847641</v>
          </cell>
          <cell r="O13">
            <v>371.8090108792548</v>
          </cell>
          <cell r="P13">
            <v>440.37570174627211</v>
          </cell>
          <cell r="Q13">
            <v>279.42668778052632</v>
          </cell>
          <cell r="R13">
            <v>351.98717283484154</v>
          </cell>
          <cell r="S13">
            <v>304.67413701018359</v>
          </cell>
          <cell r="T13">
            <v>4601.0667999999996</v>
          </cell>
        </row>
        <row r="14">
          <cell r="F14" t="str">
            <v>Impuesto sobre las ventas Interno Neto</v>
          </cell>
          <cell r="H14">
            <v>72.3048</v>
          </cell>
          <cell r="I14">
            <v>659.58270000000005</v>
          </cell>
          <cell r="J14">
            <v>82.931100000000001</v>
          </cell>
          <cell r="K14">
            <v>541.2278</v>
          </cell>
          <cell r="L14">
            <v>82.533199999999994</v>
          </cell>
          <cell r="M14">
            <v>518.56355474227507</v>
          </cell>
          <cell r="N14">
            <v>116.99062830861816</v>
          </cell>
          <cell r="O14">
            <v>557.47218471947701</v>
          </cell>
          <cell r="P14">
            <v>104.88887038582527</v>
          </cell>
          <cell r="Q14">
            <v>628.72312106976005</v>
          </cell>
          <cell r="R14">
            <v>109.46175963320539</v>
          </cell>
          <cell r="S14">
            <v>630.82109977233199</v>
          </cell>
          <cell r="T14">
            <v>4105.5008186314926</v>
          </cell>
        </row>
        <row r="15">
          <cell r="F15" t="str">
            <v>-</v>
          </cell>
          <cell r="G15" t="str">
            <v>Devoluciones Impuestos Internos</v>
          </cell>
          <cell r="H15">
            <v>0</v>
          </cell>
          <cell r="I15">
            <v>0</v>
          </cell>
          <cell r="J15">
            <v>0</v>
          </cell>
          <cell r="K15">
            <v>0</v>
          </cell>
          <cell r="L15">
            <v>0</v>
          </cell>
          <cell r="M15">
            <v>0</v>
          </cell>
          <cell r="N15">
            <v>0</v>
          </cell>
          <cell r="O15">
            <v>0</v>
          </cell>
          <cell r="P15">
            <v>0</v>
          </cell>
          <cell r="Q15">
            <v>0</v>
          </cell>
          <cell r="R15">
            <v>0</v>
          </cell>
          <cell r="S15">
            <v>0</v>
          </cell>
          <cell r="T15">
            <v>0</v>
          </cell>
        </row>
        <row r="16">
          <cell r="F16" t="str">
            <v>Impuestos sobre aduanas y recargos Neto</v>
          </cell>
          <cell r="H16">
            <v>79.530992176990523</v>
          </cell>
          <cell r="I16">
            <v>79.5</v>
          </cell>
          <cell r="J16">
            <v>79.5</v>
          </cell>
          <cell r="K16">
            <v>86.8</v>
          </cell>
          <cell r="L16">
            <v>90.4</v>
          </cell>
          <cell r="M16">
            <v>83.529000000000011</v>
          </cell>
          <cell r="N16">
            <v>97.771530721467357</v>
          </cell>
          <cell r="O16">
            <v>97.880493855706547</v>
          </cell>
          <cell r="P16">
            <v>97.880493855706547</v>
          </cell>
          <cell r="Q16">
            <v>97.880493855706547</v>
          </cell>
          <cell r="R16">
            <v>97.880493855706547</v>
          </cell>
          <cell r="S16">
            <v>97.880493855706547</v>
          </cell>
          <cell r="T16">
            <v>1086.4339921769904</v>
          </cell>
        </row>
        <row r="17">
          <cell r="F17" t="str">
            <v>Impuesto sobre las ventas Externo Neto</v>
          </cell>
          <cell r="H17">
            <v>140.46900782300949</v>
          </cell>
          <cell r="I17">
            <v>140.5</v>
          </cell>
          <cell r="J17">
            <v>140.5</v>
          </cell>
          <cell r="K17">
            <v>153.19999999999999</v>
          </cell>
          <cell r="L17">
            <v>159.6</v>
          </cell>
          <cell r="M17">
            <v>143.29999999999998</v>
          </cell>
          <cell r="N17">
            <v>154.63297367285278</v>
          </cell>
          <cell r="O17">
            <v>154.83340526542943</v>
          </cell>
          <cell r="P17">
            <v>154.83340526542943</v>
          </cell>
          <cell r="Q17">
            <v>154.83340526542943</v>
          </cell>
          <cell r="R17">
            <v>154.83340526542943</v>
          </cell>
          <cell r="S17">
            <v>154.83340526542943</v>
          </cell>
          <cell r="T17">
            <v>1806.3690078230097</v>
          </cell>
        </row>
        <row r="18">
          <cell r="F18" t="str">
            <v>-</v>
          </cell>
          <cell r="G18" t="str">
            <v>Devoluciones Impuestos Externos</v>
          </cell>
          <cell r="H18">
            <v>0</v>
          </cell>
          <cell r="I18">
            <v>0</v>
          </cell>
          <cell r="J18">
            <v>0</v>
          </cell>
          <cell r="K18">
            <v>0</v>
          </cell>
          <cell r="L18">
            <v>0</v>
          </cell>
          <cell r="M18">
            <v>0</v>
          </cell>
          <cell r="N18">
            <v>0</v>
          </cell>
          <cell r="O18">
            <v>0</v>
          </cell>
          <cell r="P18">
            <v>0</v>
          </cell>
          <cell r="Q18">
            <v>0</v>
          </cell>
          <cell r="R18">
            <v>0</v>
          </cell>
          <cell r="S18">
            <v>0</v>
          </cell>
          <cell r="T18">
            <v>0</v>
          </cell>
        </row>
        <row r="19">
          <cell r="F19" t="str">
            <v>Impuesto Global a la Gasolina y al ACPM</v>
          </cell>
          <cell r="H19">
            <v>60.442500000000003</v>
          </cell>
          <cell r="I19">
            <v>60.4</v>
          </cell>
          <cell r="J19">
            <v>60.4</v>
          </cell>
          <cell r="K19">
            <v>67.674722222222201</v>
          </cell>
          <cell r="L19">
            <v>68.014937910197958</v>
          </cell>
          <cell r="M19">
            <v>67.510089276573055</v>
          </cell>
          <cell r="N19">
            <v>46.237960557278967</v>
          </cell>
          <cell r="O19">
            <v>47.531574289860103</v>
          </cell>
          <cell r="P19">
            <v>46.214292171755893</v>
          </cell>
          <cell r="Q19">
            <v>48.610620419118682</v>
          </cell>
          <cell r="R19">
            <v>48.577251796072105</v>
          </cell>
          <cell r="S19">
            <v>58.797776860727197</v>
          </cell>
          <cell r="T19">
            <v>680.41172550380611</v>
          </cell>
        </row>
        <row r="20">
          <cell r="F20" t="str">
            <v>Impuesto 5% Pasajes Internacionales</v>
          </cell>
          <cell r="H20">
            <v>0</v>
          </cell>
          <cell r="I20">
            <v>0</v>
          </cell>
          <cell r="J20">
            <v>0</v>
          </cell>
          <cell r="K20">
            <v>0</v>
          </cell>
          <cell r="L20">
            <v>0</v>
          </cell>
          <cell r="M20">
            <v>0</v>
          </cell>
          <cell r="N20">
            <v>0</v>
          </cell>
          <cell r="O20">
            <v>0</v>
          </cell>
          <cell r="P20">
            <v>0</v>
          </cell>
          <cell r="Q20">
            <v>0</v>
          </cell>
          <cell r="R20">
            <v>0</v>
          </cell>
          <cell r="S20">
            <v>0</v>
          </cell>
          <cell r="T20">
            <v>0</v>
          </cell>
        </row>
        <row r="21">
          <cell r="F21" t="str">
            <v>Timbre Nacional</v>
          </cell>
          <cell r="H21">
            <v>18.100000000000001</v>
          </cell>
          <cell r="I21">
            <v>23.2</v>
          </cell>
          <cell r="J21">
            <v>7.9965125726461519</v>
          </cell>
          <cell r="K21">
            <v>10.191633671019607</v>
          </cell>
          <cell r="L21">
            <v>10.740413945612969</v>
          </cell>
          <cell r="M21">
            <v>9.0509251948038436</v>
          </cell>
          <cell r="N21">
            <v>15.751827989763688</v>
          </cell>
          <cell r="O21">
            <v>12.641556794133745</v>
          </cell>
          <cell r="P21">
            <v>16.253430163886243</v>
          </cell>
          <cell r="Q21">
            <v>17.959083937945771</v>
          </cell>
          <cell r="R21">
            <v>14.390363177150888</v>
          </cell>
          <cell r="S21">
            <v>14.848812742315825</v>
          </cell>
          <cell r="T21">
            <v>171.12456018927872</v>
          </cell>
        </row>
        <row r="22">
          <cell r="F22" t="str">
            <v>Timbre Nacional Salidas al Exterior</v>
          </cell>
          <cell r="H22">
            <v>1</v>
          </cell>
          <cell r="I22">
            <v>0.97</v>
          </cell>
          <cell r="J22">
            <v>0.97</v>
          </cell>
          <cell r="K22">
            <v>0.97</v>
          </cell>
          <cell r="L22">
            <v>1.2610000000000001</v>
          </cell>
          <cell r="M22">
            <v>0.97</v>
          </cell>
          <cell r="N22">
            <v>0.97</v>
          </cell>
          <cell r="O22">
            <v>0.97</v>
          </cell>
          <cell r="P22">
            <v>0.8</v>
          </cell>
          <cell r="Q22">
            <v>0.28199999999999997</v>
          </cell>
          <cell r="R22">
            <v>0.188</v>
          </cell>
          <cell r="S22">
            <v>0.188</v>
          </cell>
          <cell r="T22">
            <v>9.5390000000000015</v>
          </cell>
        </row>
        <row r="23">
          <cell r="F23" t="str">
            <v>Timbre de Consulados</v>
          </cell>
          <cell r="H23">
            <v>0</v>
          </cell>
          <cell r="I23">
            <v>0.7</v>
          </cell>
          <cell r="J23">
            <v>0.2</v>
          </cell>
          <cell r="K23">
            <v>0.5</v>
          </cell>
          <cell r="L23">
            <v>0.7</v>
          </cell>
          <cell r="M23">
            <v>0</v>
          </cell>
          <cell r="N23">
            <v>3.5</v>
          </cell>
          <cell r="O23">
            <v>0</v>
          </cell>
          <cell r="P23">
            <v>0</v>
          </cell>
          <cell r="Q23">
            <v>0</v>
          </cell>
          <cell r="R23">
            <v>0</v>
          </cell>
          <cell r="S23">
            <v>1.5</v>
          </cell>
          <cell r="T23">
            <v>7.1</v>
          </cell>
        </row>
        <row r="24">
          <cell r="F24" t="str">
            <v>Impuesto al Oro y Platino</v>
          </cell>
          <cell r="H24">
            <v>0</v>
          </cell>
          <cell r="I24">
            <v>0</v>
          </cell>
          <cell r="J24">
            <v>0</v>
          </cell>
          <cell r="K24">
            <v>0.2</v>
          </cell>
          <cell r="L24">
            <v>0.3</v>
          </cell>
          <cell r="M24">
            <v>9.9999999999999978E-2</v>
          </cell>
          <cell r="N24">
            <v>0.1</v>
          </cell>
          <cell r="O24">
            <v>0.1</v>
          </cell>
          <cell r="P24">
            <v>0.1</v>
          </cell>
          <cell r="Q24">
            <v>0.2</v>
          </cell>
          <cell r="R24">
            <v>0.2</v>
          </cell>
          <cell r="S24">
            <v>0.2</v>
          </cell>
          <cell r="T24">
            <v>1.4999999999999998</v>
          </cell>
        </row>
        <row r="25">
          <cell r="F25" t="str">
            <v>Impuesto al Endeudamiento Externo</v>
          </cell>
          <cell r="H25">
            <v>0</v>
          </cell>
          <cell r="I25">
            <v>0</v>
          </cell>
          <cell r="J25">
            <v>0</v>
          </cell>
          <cell r="K25">
            <v>0</v>
          </cell>
          <cell r="L25">
            <v>0</v>
          </cell>
          <cell r="M25">
            <v>0</v>
          </cell>
          <cell r="N25">
            <v>0</v>
          </cell>
          <cell r="O25">
            <v>0</v>
          </cell>
          <cell r="P25">
            <v>0</v>
          </cell>
          <cell r="Q25">
            <v>0</v>
          </cell>
          <cell r="R25">
            <v>0</v>
          </cell>
          <cell r="S25">
            <v>0</v>
          </cell>
          <cell r="T25">
            <v>0</v>
          </cell>
        </row>
        <row r="27">
          <cell r="E27" t="str">
            <v>1.2.</v>
          </cell>
          <cell r="F27" t="str">
            <v>NO TRIBUTARIOS</v>
          </cell>
          <cell r="H27">
            <v>29.198869108833222</v>
          </cell>
          <cell r="I27">
            <v>28.8</v>
          </cell>
          <cell r="J27">
            <v>31.3</v>
          </cell>
          <cell r="K27">
            <v>27.130943987791408</v>
          </cell>
          <cell r="L27">
            <v>30.444743670989389</v>
          </cell>
          <cell r="M27">
            <v>28.094535223654923</v>
          </cell>
          <cell r="N27">
            <v>32.964475041877975</v>
          </cell>
          <cell r="O27">
            <v>33.966696804830221</v>
          </cell>
          <cell r="P27">
            <v>36.868704966588957</v>
          </cell>
          <cell r="Q27">
            <v>44.683765537500214</v>
          </cell>
          <cell r="R27">
            <v>45.714326935617784</v>
          </cell>
          <cell r="S27">
            <v>52.338862085343102</v>
          </cell>
          <cell r="T27">
            <v>421.50592336302719</v>
          </cell>
        </row>
        <row r="28">
          <cell r="F28" t="str">
            <v>Cuota de Valorización Obras Nacionales</v>
          </cell>
          <cell r="H28">
            <v>0</v>
          </cell>
          <cell r="I28">
            <v>0</v>
          </cell>
          <cell r="J28">
            <v>0</v>
          </cell>
          <cell r="K28">
            <v>0</v>
          </cell>
          <cell r="L28">
            <v>0</v>
          </cell>
          <cell r="M28">
            <v>0</v>
          </cell>
          <cell r="N28">
            <v>0</v>
          </cell>
          <cell r="O28">
            <v>0</v>
          </cell>
          <cell r="P28">
            <v>0</v>
          </cell>
          <cell r="Q28">
            <v>0</v>
          </cell>
          <cell r="R28">
            <v>0</v>
          </cell>
          <cell r="S28">
            <v>0</v>
          </cell>
          <cell r="T28">
            <v>0</v>
          </cell>
        </row>
        <row r="29">
          <cell r="F29" t="str">
            <v>Tasas, Multas y contribuciones NEP</v>
          </cell>
          <cell r="H29">
            <v>2.971571263926239</v>
          </cell>
          <cell r="I29">
            <v>3.1</v>
          </cell>
          <cell r="J29">
            <v>2.6</v>
          </cell>
          <cell r="K29">
            <v>0.83203995389934704</v>
          </cell>
          <cell r="L29">
            <v>0.83235920128808694</v>
          </cell>
          <cell r="M29">
            <v>0.62458576923480202</v>
          </cell>
          <cell r="N29">
            <v>0.76403102564640202</v>
          </cell>
          <cell r="O29">
            <v>0.27889051282320099</v>
          </cell>
          <cell r="P29">
            <v>0.97611679488120406</v>
          </cell>
          <cell r="Q29">
            <v>4.7294671795248178</v>
          </cell>
          <cell r="R29">
            <v>2.372842346168766</v>
          </cell>
          <cell r="S29">
            <v>3.2095138846383717</v>
          </cell>
          <cell r="T29">
            <v>23.291417932031241</v>
          </cell>
        </row>
        <row r="30">
          <cell r="F30" t="str">
            <v>Contribución Hidrocarburos</v>
          </cell>
          <cell r="H30">
            <v>22</v>
          </cell>
          <cell r="I30">
            <v>22</v>
          </cell>
          <cell r="J30">
            <v>22</v>
          </cell>
          <cell r="K30">
            <v>23</v>
          </cell>
          <cell r="L30">
            <v>26.92924657871426</v>
          </cell>
          <cell r="M30">
            <v>26.163933174329078</v>
          </cell>
          <cell r="N30">
            <v>28.791741525193945</v>
          </cell>
          <cell r="O30">
            <v>31.365999571845165</v>
          </cell>
          <cell r="P30">
            <v>35.89258817170775</v>
          </cell>
          <cell r="Q30">
            <v>37.614982077884349</v>
          </cell>
          <cell r="R30">
            <v>39.681940737265919</v>
          </cell>
          <cell r="S30">
            <v>42.410028342390405</v>
          </cell>
          <cell r="T30">
            <v>357.85046017933087</v>
          </cell>
        </row>
        <row r="31">
          <cell r="F31" t="str">
            <v>5% Contratos Obras Públicas Ley104/93</v>
          </cell>
          <cell r="H31">
            <v>4.2272978449069809</v>
          </cell>
          <cell r="I31">
            <v>3.7</v>
          </cell>
          <cell r="J31">
            <v>1.7</v>
          </cell>
          <cell r="K31">
            <v>2.2989040338920601</v>
          </cell>
          <cell r="L31">
            <v>2.6831378909870427</v>
          </cell>
          <cell r="M31">
            <v>1.3060162800910444</v>
          </cell>
          <cell r="N31">
            <v>3.4087024910376238</v>
          </cell>
          <cell r="O31">
            <v>2.3218067201618524</v>
          </cell>
          <cell r="P31">
            <v>0</v>
          </cell>
          <cell r="Q31">
            <v>2.3393162800910448</v>
          </cell>
          <cell r="R31">
            <v>3.6595438521831016</v>
          </cell>
          <cell r="S31">
            <v>6.7193198583143285</v>
          </cell>
          <cell r="T31">
            <v>34.364045251665075</v>
          </cell>
        </row>
        <row r="32">
          <cell r="F32" t="str">
            <v>Telefonía Celular</v>
          </cell>
          <cell r="H32">
            <v>0</v>
          </cell>
          <cell r="I32">
            <v>0</v>
          </cell>
          <cell r="J32">
            <v>0</v>
          </cell>
          <cell r="K32">
            <v>0</v>
          </cell>
          <cell r="L32">
            <v>0</v>
          </cell>
          <cell r="M32">
            <v>0</v>
          </cell>
          <cell r="N32">
            <v>0</v>
          </cell>
          <cell r="O32">
            <v>0</v>
          </cell>
          <cell r="P32">
            <v>0</v>
          </cell>
          <cell r="Q32">
            <v>0</v>
          </cell>
          <cell r="R32">
            <v>0</v>
          </cell>
          <cell r="S32">
            <v>0</v>
          </cell>
          <cell r="T32">
            <v>0</v>
          </cell>
        </row>
        <row r="33">
          <cell r="F33" t="str">
            <v>Concesiones</v>
          </cell>
          <cell r="H33">
            <v>0</v>
          </cell>
          <cell r="I33">
            <v>0</v>
          </cell>
          <cell r="J33">
            <v>5</v>
          </cell>
          <cell r="K33">
            <v>1</v>
          </cell>
          <cell r="L33">
            <v>0</v>
          </cell>
          <cell r="M33">
            <v>0</v>
          </cell>
          <cell r="N33">
            <v>0</v>
          </cell>
          <cell r="O33">
            <v>0</v>
          </cell>
          <cell r="P33">
            <v>0</v>
          </cell>
          <cell r="Q33">
            <v>0</v>
          </cell>
          <cell r="R33">
            <v>0</v>
          </cell>
          <cell r="S33">
            <v>0</v>
          </cell>
          <cell r="T33">
            <v>6</v>
          </cell>
        </row>
        <row r="34">
          <cell r="F34" t="str">
            <v>-</v>
          </cell>
          <cell r="G34" t="str">
            <v>Larga Distancia Nacional</v>
          </cell>
          <cell r="H34">
            <v>0</v>
          </cell>
          <cell r="I34">
            <v>0</v>
          </cell>
          <cell r="J34">
            <v>0</v>
          </cell>
          <cell r="K34">
            <v>0</v>
          </cell>
          <cell r="L34">
            <v>0</v>
          </cell>
          <cell r="M34">
            <v>0</v>
          </cell>
          <cell r="N34">
            <v>0</v>
          </cell>
          <cell r="O34">
            <v>0</v>
          </cell>
          <cell r="P34">
            <v>0</v>
          </cell>
          <cell r="Q34">
            <v>0</v>
          </cell>
          <cell r="R34">
            <v>0</v>
          </cell>
          <cell r="S34">
            <v>0</v>
          </cell>
          <cell r="T34">
            <v>0</v>
          </cell>
        </row>
        <row r="35">
          <cell r="F35" t="str">
            <v>-</v>
          </cell>
          <cell r="G35" t="str">
            <v>Larga Distancia Internacional</v>
          </cell>
          <cell r="H35">
            <v>0</v>
          </cell>
          <cell r="I35">
            <v>0</v>
          </cell>
          <cell r="J35">
            <v>0</v>
          </cell>
          <cell r="K35">
            <v>0</v>
          </cell>
          <cell r="L35">
            <v>0</v>
          </cell>
          <cell r="M35">
            <v>0</v>
          </cell>
          <cell r="N35">
            <v>0</v>
          </cell>
          <cell r="O35">
            <v>0</v>
          </cell>
          <cell r="P35">
            <v>0</v>
          </cell>
          <cell r="Q35">
            <v>0</v>
          </cell>
          <cell r="R35">
            <v>0</v>
          </cell>
          <cell r="S35">
            <v>0</v>
          </cell>
          <cell r="T35">
            <v>0</v>
          </cell>
        </row>
        <row r="36">
          <cell r="F36" t="str">
            <v>-</v>
          </cell>
          <cell r="G36" t="str">
            <v>Sociedades Portuarias</v>
          </cell>
          <cell r="H36">
            <v>0</v>
          </cell>
          <cell r="I36">
            <v>0</v>
          </cell>
          <cell r="J36">
            <v>5</v>
          </cell>
          <cell r="K36">
            <v>1</v>
          </cell>
          <cell r="L36">
            <v>0</v>
          </cell>
          <cell r="M36">
            <v>0</v>
          </cell>
          <cell r="N36">
            <v>0</v>
          </cell>
          <cell r="O36">
            <v>0</v>
          </cell>
          <cell r="P36">
            <v>0</v>
          </cell>
          <cell r="Q36">
            <v>0</v>
          </cell>
          <cell r="R36">
            <v>0</v>
          </cell>
          <cell r="S36">
            <v>0</v>
          </cell>
          <cell r="T36">
            <v>6</v>
          </cell>
        </row>
        <row r="37">
          <cell r="F37" t="str">
            <v>-</v>
          </cell>
          <cell r="G37" t="str">
            <v>Otras</v>
          </cell>
          <cell r="H37">
            <v>0</v>
          </cell>
          <cell r="I37">
            <v>0</v>
          </cell>
          <cell r="J37">
            <v>0</v>
          </cell>
          <cell r="K37">
            <v>0</v>
          </cell>
          <cell r="L37">
            <v>0</v>
          </cell>
          <cell r="M37">
            <v>0</v>
          </cell>
          <cell r="N37">
            <v>0</v>
          </cell>
          <cell r="O37">
            <v>0</v>
          </cell>
          <cell r="P37">
            <v>0</v>
          </cell>
          <cell r="Q37">
            <v>0</v>
          </cell>
          <cell r="R37">
            <v>0</v>
          </cell>
          <cell r="S37">
            <v>0</v>
          </cell>
          <cell r="T37">
            <v>0</v>
          </cell>
        </row>
        <row r="38">
          <cell r="F38" t="str">
            <v>Contraprestación Icel-Corelca</v>
          </cell>
          <cell r="H38">
            <v>0</v>
          </cell>
          <cell r="I38">
            <v>0</v>
          </cell>
          <cell r="J38">
            <v>0</v>
          </cell>
          <cell r="K38">
            <v>0</v>
          </cell>
          <cell r="L38">
            <v>0</v>
          </cell>
          <cell r="M38">
            <v>0</v>
          </cell>
          <cell r="N38">
            <v>0</v>
          </cell>
          <cell r="O38">
            <v>0</v>
          </cell>
          <cell r="P38">
            <v>0</v>
          </cell>
          <cell r="Q38">
            <v>0</v>
          </cell>
          <cell r="R38">
            <v>0</v>
          </cell>
          <cell r="S38">
            <v>0</v>
          </cell>
          <cell r="T38">
            <v>0</v>
          </cell>
        </row>
        <row r="39">
          <cell r="F39" t="str">
            <v>Otros No Tributarios</v>
          </cell>
          <cell r="H39">
            <v>0</v>
          </cell>
          <cell r="I39">
            <v>0</v>
          </cell>
          <cell r="J39">
            <v>0</v>
          </cell>
          <cell r="K39">
            <v>0</v>
          </cell>
          <cell r="L39">
            <v>0</v>
          </cell>
          <cell r="M39">
            <v>0</v>
          </cell>
          <cell r="N39">
            <v>0</v>
          </cell>
          <cell r="O39">
            <v>0</v>
          </cell>
          <cell r="P39">
            <v>0</v>
          </cell>
          <cell r="Q39">
            <v>0</v>
          </cell>
          <cell r="R39">
            <v>0</v>
          </cell>
          <cell r="S39">
            <v>0</v>
          </cell>
          <cell r="T39">
            <v>0</v>
          </cell>
        </row>
        <row r="41">
          <cell r="D41" t="str">
            <v>2.</v>
          </cell>
          <cell r="E41" t="str">
            <v>RECURSOS DE CAPITAL</v>
          </cell>
          <cell r="H41">
            <v>411.99226213767429</v>
          </cell>
          <cell r="I41">
            <v>1209.4085167199025</v>
          </cell>
          <cell r="J41">
            <v>612.63593395478995</v>
          </cell>
          <cell r="K41">
            <v>996.17730737216425</v>
          </cell>
          <cell r="L41">
            <v>712.91603366398579</v>
          </cell>
          <cell r="M41">
            <v>475.56815691244606</v>
          </cell>
          <cell r="N41">
            <v>1048.3826656734291</v>
          </cell>
          <cell r="O41">
            <v>714.5674845747003</v>
          </cell>
          <cell r="P41">
            <v>1320.4815308572013</v>
          </cell>
          <cell r="Q41">
            <v>207.76809372562374</v>
          </cell>
          <cell r="R41">
            <v>222.94976650111329</v>
          </cell>
          <cell r="S41">
            <v>447.69624485758766</v>
          </cell>
          <cell r="T41">
            <v>8380.5439969506187</v>
          </cell>
        </row>
        <row r="42">
          <cell r="E42" t="str">
            <v>2.1</v>
          </cell>
          <cell r="F42" t="str">
            <v>CREDITO EXTERNO</v>
          </cell>
          <cell r="H42">
            <v>31.615580854135906</v>
          </cell>
          <cell r="I42">
            <v>804.21490643300001</v>
          </cell>
          <cell r="J42">
            <v>62.173021754999994</v>
          </cell>
          <cell r="K42">
            <v>448.70730131700003</v>
          </cell>
          <cell r="L42">
            <v>21.168789650642193</v>
          </cell>
          <cell r="M42">
            <v>17.307276384997571</v>
          </cell>
          <cell r="N42">
            <v>43.08056111621061</v>
          </cell>
          <cell r="O42">
            <v>25.187102494115827</v>
          </cell>
          <cell r="P42">
            <v>413.48173885674629</v>
          </cell>
          <cell r="Q42">
            <v>21.436725135664975</v>
          </cell>
          <cell r="R42">
            <v>38.809750203640519</v>
          </cell>
          <cell r="S42">
            <v>61.866621600922549</v>
          </cell>
          <cell r="T42">
            <v>1989.0493758020766</v>
          </cell>
        </row>
        <row r="43">
          <cell r="F43" t="str">
            <v>Banca Multilateral</v>
          </cell>
          <cell r="H43">
            <v>31.615580854135906</v>
          </cell>
          <cell r="I43">
            <v>32.613038932999999</v>
          </cell>
          <cell r="J43">
            <v>62.173021754999994</v>
          </cell>
          <cell r="K43">
            <v>27.088977317000001</v>
          </cell>
          <cell r="L43">
            <v>21.168789650642193</v>
          </cell>
          <cell r="M43">
            <v>17.307276384997571</v>
          </cell>
          <cell r="N43">
            <v>43.08056111621061</v>
          </cell>
          <cell r="O43">
            <v>25.187102494115827</v>
          </cell>
          <cell r="P43">
            <v>55.992423656746311</v>
          </cell>
          <cell r="Q43">
            <v>21.436725135664975</v>
          </cell>
          <cell r="R43">
            <v>38.809750203640519</v>
          </cell>
          <cell r="S43">
            <v>61.866621600922549</v>
          </cell>
          <cell r="T43">
            <v>438.33986910207648</v>
          </cell>
        </row>
        <row r="44">
          <cell r="F44" t="str">
            <v>Banca Comercial</v>
          </cell>
          <cell r="H44">
            <v>0</v>
          </cell>
          <cell r="I44">
            <v>0</v>
          </cell>
          <cell r="J44">
            <v>0</v>
          </cell>
          <cell r="K44">
            <v>0</v>
          </cell>
          <cell r="L44">
            <v>0</v>
          </cell>
          <cell r="M44">
            <v>0</v>
          </cell>
          <cell r="N44">
            <v>0</v>
          </cell>
          <cell r="O44">
            <v>0</v>
          </cell>
          <cell r="P44">
            <v>0</v>
          </cell>
          <cell r="Q44">
            <v>0</v>
          </cell>
          <cell r="R44">
            <v>0</v>
          </cell>
          <cell r="S44">
            <v>0</v>
          </cell>
          <cell r="T44">
            <v>0</v>
          </cell>
        </row>
        <row r="45">
          <cell r="F45" t="str">
            <v>Bonos Resol. 4308/94</v>
          </cell>
          <cell r="H45">
            <v>0</v>
          </cell>
          <cell r="I45">
            <v>0</v>
          </cell>
          <cell r="J45">
            <v>0</v>
          </cell>
          <cell r="K45">
            <v>0</v>
          </cell>
          <cell r="L45">
            <v>0</v>
          </cell>
          <cell r="M45">
            <v>0</v>
          </cell>
          <cell r="N45">
            <v>0</v>
          </cell>
          <cell r="O45">
            <v>0</v>
          </cell>
          <cell r="P45">
            <v>0</v>
          </cell>
          <cell r="Q45">
            <v>0</v>
          </cell>
          <cell r="R45">
            <v>0</v>
          </cell>
          <cell r="S45">
            <v>0</v>
          </cell>
          <cell r="T45">
            <v>0</v>
          </cell>
        </row>
        <row r="46">
          <cell r="F46" t="str">
            <v>Bonos Externos</v>
          </cell>
          <cell r="H46">
            <v>0</v>
          </cell>
          <cell r="I46">
            <v>771.60186750000003</v>
          </cell>
          <cell r="J46">
            <v>0</v>
          </cell>
          <cell r="K46">
            <v>421.61832400000003</v>
          </cell>
          <cell r="L46">
            <v>0</v>
          </cell>
          <cell r="M46">
            <v>0</v>
          </cell>
          <cell r="N46">
            <v>0</v>
          </cell>
          <cell r="O46">
            <v>0</v>
          </cell>
          <cell r="P46">
            <v>357.48931519999996</v>
          </cell>
          <cell r="Q46">
            <v>0</v>
          </cell>
          <cell r="R46">
            <v>0</v>
          </cell>
          <cell r="S46">
            <v>0</v>
          </cell>
          <cell r="T46">
            <v>1550.7095067</v>
          </cell>
        </row>
        <row r="48">
          <cell r="E48" t="str">
            <v>2.2</v>
          </cell>
          <cell r="F48" t="str">
            <v>CREDITO INTERNO</v>
          </cell>
          <cell r="H48">
            <v>366.71800000000002</v>
          </cell>
          <cell r="I48">
            <v>230.15110914380179</v>
          </cell>
          <cell r="J48">
            <v>377.76291219978998</v>
          </cell>
          <cell r="K48">
            <v>517.47121621495808</v>
          </cell>
          <cell r="L48">
            <v>670.7728257158501</v>
          </cell>
          <cell r="M48">
            <v>287.71872338100593</v>
          </cell>
          <cell r="N48">
            <v>820.70593967956142</v>
          </cell>
          <cell r="O48">
            <v>529.4886352406653</v>
          </cell>
          <cell r="P48">
            <v>717.46654953300788</v>
          </cell>
          <cell r="Q48">
            <v>157.02632428525027</v>
          </cell>
          <cell r="R48">
            <v>137.3196338237216</v>
          </cell>
          <cell r="S48">
            <v>202.79999999999998</v>
          </cell>
          <cell r="T48">
            <v>5015.4018692176123</v>
          </cell>
          <cell r="U48">
            <v>0</v>
          </cell>
        </row>
        <row r="49">
          <cell r="F49" t="str">
            <v>TES Convenidos</v>
          </cell>
          <cell r="H49">
            <v>116.718</v>
          </cell>
          <cell r="I49">
            <v>76.635999999999996</v>
          </cell>
          <cell r="J49">
            <v>129.99199999999999</v>
          </cell>
          <cell r="K49">
            <v>266.02800000000002</v>
          </cell>
          <cell r="L49">
            <v>151.977</v>
          </cell>
          <cell r="M49">
            <v>62.365000000000002</v>
          </cell>
          <cell r="N49">
            <v>162.059</v>
          </cell>
          <cell r="O49">
            <v>155.102</v>
          </cell>
          <cell r="P49">
            <v>370.83500000000004</v>
          </cell>
          <cell r="Q49">
            <v>32.6</v>
          </cell>
          <cell r="R49">
            <v>32.6</v>
          </cell>
          <cell r="S49">
            <v>202.79999999999998</v>
          </cell>
          <cell r="T49">
            <v>1759.7119999999998</v>
          </cell>
        </row>
        <row r="50">
          <cell r="F50" t="str">
            <v>-</v>
          </cell>
          <cell r="G50" t="str">
            <v>ISS</v>
          </cell>
          <cell r="H50">
            <v>66.718000000000004</v>
          </cell>
          <cell r="I50">
            <v>76.635999999999996</v>
          </cell>
          <cell r="J50">
            <v>107.092</v>
          </cell>
          <cell r="K50">
            <v>265.02800000000002</v>
          </cell>
          <cell r="L50">
            <v>97.777000000000001</v>
          </cell>
          <cell r="M50">
            <v>40.265000000000001</v>
          </cell>
          <cell r="N50">
            <v>92.058999999999997</v>
          </cell>
          <cell r="O50">
            <v>85.102000000000004</v>
          </cell>
          <cell r="P50">
            <v>296.23500000000001</v>
          </cell>
          <cell r="Q50">
            <v>0</v>
          </cell>
          <cell r="R50">
            <v>0</v>
          </cell>
          <cell r="S50">
            <v>0</v>
          </cell>
          <cell r="T50">
            <v>1126.9119999999998</v>
          </cell>
        </row>
        <row r="51">
          <cell r="F51" t="str">
            <v>-</v>
          </cell>
          <cell r="G51" t="str">
            <v>Telecom</v>
          </cell>
          <cell r="H51">
            <v>0</v>
          </cell>
          <cell r="I51">
            <v>0</v>
          </cell>
          <cell r="J51">
            <v>0</v>
          </cell>
          <cell r="K51">
            <v>0</v>
          </cell>
          <cell r="L51">
            <v>0</v>
          </cell>
          <cell r="M51">
            <v>0</v>
          </cell>
          <cell r="N51">
            <v>0</v>
          </cell>
          <cell r="O51">
            <v>0</v>
          </cell>
          <cell r="P51">
            <v>0</v>
          </cell>
          <cell r="Q51">
            <v>0</v>
          </cell>
          <cell r="R51">
            <v>0</v>
          </cell>
          <cell r="S51">
            <v>0</v>
          </cell>
          <cell r="T51">
            <v>0</v>
          </cell>
        </row>
        <row r="52">
          <cell r="F52" t="str">
            <v>-</v>
          </cell>
          <cell r="G52" t="str">
            <v>Ecopetrol</v>
          </cell>
          <cell r="H52">
            <v>50</v>
          </cell>
          <cell r="I52">
            <v>0</v>
          </cell>
          <cell r="J52">
            <v>0</v>
          </cell>
          <cell r="K52">
            <v>0</v>
          </cell>
          <cell r="L52">
            <v>0</v>
          </cell>
          <cell r="M52">
            <v>0</v>
          </cell>
          <cell r="N52">
            <v>0</v>
          </cell>
          <cell r="O52">
            <v>0</v>
          </cell>
          <cell r="P52">
            <v>0</v>
          </cell>
          <cell r="Q52">
            <v>0</v>
          </cell>
          <cell r="R52">
            <v>0</v>
          </cell>
          <cell r="S52">
            <v>0</v>
          </cell>
          <cell r="T52">
            <v>50</v>
          </cell>
        </row>
        <row r="53">
          <cell r="F53" t="str">
            <v>-</v>
          </cell>
          <cell r="G53" t="str">
            <v>Otros</v>
          </cell>
          <cell r="H53">
            <v>0</v>
          </cell>
          <cell r="I53">
            <v>0</v>
          </cell>
          <cell r="J53">
            <v>22.9</v>
          </cell>
          <cell r="K53">
            <v>1</v>
          </cell>
          <cell r="L53">
            <v>54.2</v>
          </cell>
          <cell r="M53">
            <v>22.1</v>
          </cell>
          <cell r="N53">
            <v>70</v>
          </cell>
          <cell r="O53">
            <v>70</v>
          </cell>
          <cell r="P53">
            <v>74.599999999999994</v>
          </cell>
          <cell r="Q53">
            <v>32.6</v>
          </cell>
          <cell r="R53">
            <v>32.6</v>
          </cell>
          <cell r="S53">
            <v>202.79999999999998</v>
          </cell>
          <cell r="T53">
            <v>582.79999999999995</v>
          </cell>
        </row>
        <row r="54">
          <cell r="F54" t="str">
            <v>TES Subastas</v>
          </cell>
          <cell r="H54">
            <v>100</v>
          </cell>
          <cell r="I54">
            <v>91.8</v>
          </cell>
          <cell r="J54">
            <v>91.8</v>
          </cell>
          <cell r="K54">
            <v>91.8</v>
          </cell>
          <cell r="L54">
            <v>160.82836400000002</v>
          </cell>
          <cell r="M54">
            <v>145.68512794082542</v>
          </cell>
          <cell r="N54">
            <v>177.58576494394242</v>
          </cell>
          <cell r="O54">
            <v>120.00641697117565</v>
          </cell>
          <cell r="P54">
            <v>115.87254878652655</v>
          </cell>
          <cell r="Q54">
            <v>124.42632428525027</v>
          </cell>
          <cell r="R54">
            <v>4.719633823721594</v>
          </cell>
          <cell r="S54">
            <v>0</v>
          </cell>
          <cell r="T54">
            <v>1224.5241807514419</v>
          </cell>
        </row>
        <row r="55">
          <cell r="F55" t="str">
            <v>TES Inversión Forzosa</v>
          </cell>
          <cell r="H55">
            <v>150</v>
          </cell>
          <cell r="I55">
            <v>61.715109143801804</v>
          </cell>
          <cell r="J55">
            <v>155.97091219979001</v>
          </cell>
          <cell r="K55">
            <v>159.64321621495799</v>
          </cell>
          <cell r="L55">
            <v>195.95822258717899</v>
          </cell>
          <cell r="M55">
            <v>79.668595440180496</v>
          </cell>
          <cell r="N55">
            <v>360.06117473561909</v>
          </cell>
          <cell r="O55">
            <v>204.3802182694896</v>
          </cell>
          <cell r="P55">
            <v>130.75900074648132</v>
          </cell>
          <cell r="Q55">
            <v>0</v>
          </cell>
          <cell r="R55">
            <v>0</v>
          </cell>
          <cell r="S55">
            <v>0</v>
          </cell>
          <cell r="T55">
            <v>1498.1564493374995</v>
          </cell>
        </row>
        <row r="56">
          <cell r="F56" t="str">
            <v>Bonos de Seguridad</v>
          </cell>
          <cell r="H56">
            <v>0</v>
          </cell>
          <cell r="I56">
            <v>0</v>
          </cell>
          <cell r="J56">
            <v>0</v>
          </cell>
          <cell r="K56">
            <v>0</v>
          </cell>
          <cell r="L56">
            <v>62.009239128671091</v>
          </cell>
          <cell r="M56">
            <v>0</v>
          </cell>
          <cell r="N56">
            <v>121</v>
          </cell>
          <cell r="O56">
            <v>50</v>
          </cell>
          <cell r="P56">
            <v>0</v>
          </cell>
          <cell r="Q56">
            <v>0</v>
          </cell>
          <cell r="R56">
            <v>0</v>
          </cell>
          <cell r="S56">
            <v>0</v>
          </cell>
          <cell r="T56">
            <v>233.00923912867108</v>
          </cell>
        </row>
        <row r="57">
          <cell r="F57" t="str">
            <v>TES de corto plazo</v>
          </cell>
          <cell r="H57">
            <v>0</v>
          </cell>
          <cell r="I57">
            <v>0</v>
          </cell>
          <cell r="J57">
            <v>0</v>
          </cell>
          <cell r="K57">
            <v>0</v>
          </cell>
          <cell r="L57">
            <v>100</v>
          </cell>
          <cell r="M57">
            <v>0</v>
          </cell>
          <cell r="N57">
            <v>0</v>
          </cell>
          <cell r="O57">
            <v>0</v>
          </cell>
          <cell r="P57">
            <v>100</v>
          </cell>
          <cell r="Q57">
            <v>0</v>
          </cell>
          <cell r="R57">
            <v>100</v>
          </cell>
          <cell r="S57">
            <v>0</v>
          </cell>
          <cell r="T57">
            <v>300</v>
          </cell>
        </row>
        <row r="59">
          <cell r="E59" t="str">
            <v>2.3.</v>
          </cell>
          <cell r="F59" t="str">
            <v>OTROS RECURSOS DE CAPITAL</v>
          </cell>
          <cell r="H59">
            <v>13.658681283538403</v>
          </cell>
          <cell r="I59">
            <v>175.04250114310079</v>
          </cell>
          <cell r="J59">
            <v>172.7</v>
          </cell>
          <cell r="K59">
            <v>29.998789840206186</v>
          </cell>
          <cell r="L59">
            <v>20.974418297493415</v>
          </cell>
          <cell r="M59">
            <v>170.54215714644255</v>
          </cell>
          <cell r="N59">
            <v>184.59616487765717</v>
          </cell>
          <cell r="O59">
            <v>159.89174683991916</v>
          </cell>
          <cell r="P59">
            <v>189.53324246744697</v>
          </cell>
          <cell r="Q59">
            <v>29.305044304708506</v>
          </cell>
          <cell r="R59">
            <v>46.820382473751181</v>
          </cell>
          <cell r="S59">
            <v>183.02962325666513</v>
          </cell>
          <cell r="T59">
            <v>1376.0927519309294</v>
          </cell>
        </row>
        <row r="60">
          <cell r="F60" t="str">
            <v>Recuperación de Cartera SPNF</v>
          </cell>
          <cell r="H60">
            <v>1.5389999999999999</v>
          </cell>
          <cell r="I60">
            <v>2.1778</v>
          </cell>
          <cell r="J60">
            <v>20.100000000000001</v>
          </cell>
          <cell r="K60">
            <v>0.223</v>
          </cell>
          <cell r="L60">
            <v>3.2370000000000001</v>
          </cell>
          <cell r="M60">
            <v>25.085000000000001</v>
          </cell>
          <cell r="N60">
            <v>1.096689375721686</v>
          </cell>
          <cell r="O60">
            <v>1.4323977912433654</v>
          </cell>
          <cell r="P60">
            <v>12.204177175122091</v>
          </cell>
          <cell r="Q60">
            <v>1.6509677743996103</v>
          </cell>
          <cell r="R60">
            <v>1.397563418328972</v>
          </cell>
          <cell r="S60">
            <v>21.756404465184275</v>
          </cell>
          <cell r="T60">
            <v>91.899999999999991</v>
          </cell>
        </row>
        <row r="61">
          <cell r="F61" t="str">
            <v>Recuperación de Cartera SPF</v>
          </cell>
          <cell r="H61">
            <v>0</v>
          </cell>
          <cell r="I61">
            <v>0</v>
          </cell>
          <cell r="J61">
            <v>0</v>
          </cell>
          <cell r="K61">
            <v>0</v>
          </cell>
          <cell r="L61">
            <v>0</v>
          </cell>
          <cell r="M61">
            <v>0</v>
          </cell>
          <cell r="N61">
            <v>0</v>
          </cell>
          <cell r="O61">
            <v>0</v>
          </cell>
          <cell r="P61">
            <v>0</v>
          </cell>
          <cell r="Q61">
            <v>0</v>
          </cell>
          <cell r="R61">
            <v>0</v>
          </cell>
          <cell r="S61">
            <v>8.1000000000000014</v>
          </cell>
          <cell r="T61">
            <v>8.1000000000000014</v>
          </cell>
        </row>
        <row r="62">
          <cell r="F62" t="str">
            <v>Rendimientos Financieros Portafolio</v>
          </cell>
          <cell r="H62">
            <v>0</v>
          </cell>
          <cell r="I62">
            <v>2</v>
          </cell>
          <cell r="J62">
            <v>3</v>
          </cell>
          <cell r="K62">
            <v>7</v>
          </cell>
          <cell r="L62">
            <v>5.7633723330006204</v>
          </cell>
          <cell r="M62">
            <v>4.519024780865009</v>
          </cell>
          <cell r="N62">
            <v>12.366200009698105</v>
          </cell>
          <cell r="O62">
            <v>11.567340970263652</v>
          </cell>
          <cell r="P62">
            <v>9.033778604086141</v>
          </cell>
          <cell r="Q62">
            <v>8.9142718220435455</v>
          </cell>
          <cell r="R62">
            <v>9.088742890797322</v>
          </cell>
          <cell r="S62">
            <v>10.206095067016435</v>
          </cell>
          <cell r="T62">
            <v>83.458826477770828</v>
          </cell>
        </row>
        <row r="63">
          <cell r="F63" t="str">
            <v>Rendimientos Financieros Entidades</v>
          </cell>
          <cell r="H63">
            <v>2</v>
          </cell>
          <cell r="I63">
            <v>2.0664580924855489</v>
          </cell>
          <cell r="J63">
            <v>2</v>
          </cell>
          <cell r="K63">
            <v>15</v>
          </cell>
          <cell r="L63">
            <v>3.03890895953757</v>
          </cell>
          <cell r="M63">
            <v>4.5676748950433073</v>
          </cell>
          <cell r="N63">
            <v>10.852332334209898</v>
          </cell>
          <cell r="O63">
            <v>1.2297586255885826</v>
          </cell>
          <cell r="P63">
            <v>1.3175985274163389</v>
          </cell>
          <cell r="Q63">
            <v>7.7043802819906304</v>
          </cell>
          <cell r="R63">
            <v>1.3175985274163389</v>
          </cell>
          <cell r="S63">
            <v>15.010656808334909</v>
          </cell>
          <cell r="T63">
            <v>66.105367052023112</v>
          </cell>
        </row>
        <row r="64">
          <cell r="F64" t="str">
            <v>Donaciones</v>
          </cell>
          <cell r="H64">
            <v>0</v>
          </cell>
          <cell r="I64">
            <v>0</v>
          </cell>
          <cell r="J64">
            <v>0</v>
          </cell>
          <cell r="K64">
            <v>0</v>
          </cell>
          <cell r="L64">
            <v>0</v>
          </cell>
          <cell r="M64">
            <v>0</v>
          </cell>
          <cell r="N64">
            <v>0</v>
          </cell>
          <cell r="O64">
            <v>0</v>
          </cell>
          <cell r="P64">
            <v>0</v>
          </cell>
          <cell r="Q64">
            <v>0</v>
          </cell>
          <cell r="R64">
            <v>9.25</v>
          </cell>
          <cell r="S64">
            <v>9.25</v>
          </cell>
          <cell r="T64">
            <v>18.5</v>
          </cell>
        </row>
        <row r="65">
          <cell r="F65" t="str">
            <v>Apalancamiento de Betania</v>
          </cell>
          <cell r="H65">
            <v>0</v>
          </cell>
          <cell r="I65">
            <v>0</v>
          </cell>
          <cell r="J65">
            <v>0</v>
          </cell>
          <cell r="K65">
            <v>0</v>
          </cell>
          <cell r="L65">
            <v>0</v>
          </cell>
          <cell r="M65">
            <v>0</v>
          </cell>
          <cell r="N65">
            <v>0</v>
          </cell>
          <cell r="O65">
            <v>0</v>
          </cell>
          <cell r="P65">
            <v>0</v>
          </cell>
          <cell r="Q65">
            <v>0</v>
          </cell>
          <cell r="R65">
            <v>0</v>
          </cell>
          <cell r="S65">
            <v>0</v>
          </cell>
          <cell r="T65">
            <v>0</v>
          </cell>
        </row>
        <row r="66">
          <cell r="F66" t="str">
            <v>Enajenación de Activos</v>
          </cell>
          <cell r="H66">
            <v>0</v>
          </cell>
          <cell r="I66">
            <v>158.43919920000002</v>
          </cell>
          <cell r="J66">
            <v>0</v>
          </cell>
          <cell r="K66">
            <v>0</v>
          </cell>
          <cell r="L66">
            <v>0</v>
          </cell>
          <cell r="M66">
            <v>0</v>
          </cell>
          <cell r="N66">
            <v>0</v>
          </cell>
          <cell r="O66">
            <v>0</v>
          </cell>
          <cell r="P66">
            <v>0</v>
          </cell>
          <cell r="Q66">
            <v>0</v>
          </cell>
          <cell r="R66">
            <v>0</v>
          </cell>
          <cell r="S66">
            <v>0</v>
          </cell>
          <cell r="T66">
            <v>158.43919920000002</v>
          </cell>
        </row>
        <row r="67">
          <cell r="F67" t="str">
            <v>-</v>
          </cell>
          <cell r="G67" t="str">
            <v>Banco Popular</v>
          </cell>
          <cell r="H67">
            <v>0</v>
          </cell>
          <cell r="I67">
            <v>0</v>
          </cell>
          <cell r="J67">
            <v>0</v>
          </cell>
          <cell r="K67">
            <v>0</v>
          </cell>
          <cell r="L67">
            <v>0</v>
          </cell>
          <cell r="M67">
            <v>0</v>
          </cell>
          <cell r="N67">
            <v>0</v>
          </cell>
          <cell r="O67">
            <v>0</v>
          </cell>
          <cell r="P67">
            <v>0</v>
          </cell>
          <cell r="Q67">
            <v>0</v>
          </cell>
          <cell r="R67">
            <v>0</v>
          </cell>
          <cell r="S67">
            <v>0</v>
          </cell>
          <cell r="T67">
            <v>0</v>
          </cell>
        </row>
        <row r="68">
          <cell r="F68" t="str">
            <v>-</v>
          </cell>
          <cell r="G68" t="str">
            <v>Betania</v>
          </cell>
          <cell r="H68">
            <v>0</v>
          </cell>
          <cell r="I68">
            <v>0</v>
          </cell>
          <cell r="J68">
            <v>0</v>
          </cell>
          <cell r="K68">
            <v>0</v>
          </cell>
          <cell r="L68">
            <v>0</v>
          </cell>
          <cell r="M68">
            <v>0</v>
          </cell>
          <cell r="N68">
            <v>0</v>
          </cell>
          <cell r="O68">
            <v>0</v>
          </cell>
          <cell r="P68">
            <v>0</v>
          </cell>
          <cell r="Q68">
            <v>0</v>
          </cell>
          <cell r="R68">
            <v>0</v>
          </cell>
          <cell r="S68">
            <v>0</v>
          </cell>
          <cell r="T68">
            <v>0</v>
          </cell>
        </row>
        <row r="69">
          <cell r="F69" t="str">
            <v>-</v>
          </cell>
          <cell r="G69" t="str">
            <v>Termotasajero</v>
          </cell>
          <cell r="H69">
            <v>0</v>
          </cell>
          <cell r="I69">
            <v>0</v>
          </cell>
          <cell r="J69">
            <v>0</v>
          </cell>
          <cell r="K69">
            <v>0</v>
          </cell>
          <cell r="L69">
            <v>0</v>
          </cell>
          <cell r="M69">
            <v>0</v>
          </cell>
          <cell r="N69">
            <v>0</v>
          </cell>
          <cell r="O69">
            <v>0</v>
          </cell>
          <cell r="P69">
            <v>0</v>
          </cell>
          <cell r="Q69">
            <v>0</v>
          </cell>
          <cell r="R69">
            <v>0</v>
          </cell>
          <cell r="S69">
            <v>0</v>
          </cell>
          <cell r="T69">
            <v>0</v>
          </cell>
        </row>
        <row r="70">
          <cell r="F70" t="str">
            <v>-</v>
          </cell>
          <cell r="G70" t="str">
            <v>Termocartagena</v>
          </cell>
          <cell r="H70">
            <v>0</v>
          </cell>
          <cell r="I70">
            <v>0</v>
          </cell>
          <cell r="J70">
            <v>0</v>
          </cell>
          <cell r="K70">
            <v>0</v>
          </cell>
          <cell r="L70">
            <v>0</v>
          </cell>
          <cell r="M70">
            <v>0</v>
          </cell>
          <cell r="N70">
            <v>0</v>
          </cell>
          <cell r="O70">
            <v>0</v>
          </cell>
          <cell r="P70">
            <v>0</v>
          </cell>
          <cell r="Q70">
            <v>0</v>
          </cell>
          <cell r="R70">
            <v>0</v>
          </cell>
          <cell r="S70">
            <v>0</v>
          </cell>
          <cell r="T70">
            <v>0</v>
          </cell>
        </row>
        <row r="71">
          <cell r="F71" t="str">
            <v>-</v>
          </cell>
          <cell r="G71" t="str">
            <v>Chivor</v>
          </cell>
          <cell r="H71">
            <v>0</v>
          </cell>
          <cell r="I71">
            <v>0</v>
          </cell>
          <cell r="J71">
            <v>0</v>
          </cell>
          <cell r="K71">
            <v>0</v>
          </cell>
          <cell r="L71">
            <v>0</v>
          </cell>
          <cell r="M71">
            <v>0</v>
          </cell>
          <cell r="N71">
            <v>0</v>
          </cell>
          <cell r="O71">
            <v>0</v>
          </cell>
          <cell r="P71">
            <v>0</v>
          </cell>
          <cell r="Q71">
            <v>0</v>
          </cell>
          <cell r="R71">
            <v>0</v>
          </cell>
          <cell r="S71">
            <v>0</v>
          </cell>
          <cell r="T71">
            <v>0</v>
          </cell>
        </row>
        <row r="72">
          <cell r="F72" t="str">
            <v>-</v>
          </cell>
          <cell r="G72" t="str">
            <v>Cerromatoso</v>
          </cell>
          <cell r="H72">
            <v>0</v>
          </cell>
          <cell r="I72">
            <v>158.43919920000002</v>
          </cell>
          <cell r="J72">
            <v>0</v>
          </cell>
          <cell r="K72">
            <v>0</v>
          </cell>
          <cell r="L72">
            <v>0</v>
          </cell>
          <cell r="M72">
            <v>0</v>
          </cell>
          <cell r="N72">
            <v>0</v>
          </cell>
          <cell r="O72">
            <v>0</v>
          </cell>
          <cell r="P72">
            <v>0</v>
          </cell>
          <cell r="Q72">
            <v>0</v>
          </cell>
          <cell r="R72">
            <v>0</v>
          </cell>
          <cell r="S72">
            <v>0</v>
          </cell>
          <cell r="T72">
            <v>158.43919920000002</v>
          </cell>
        </row>
        <row r="73">
          <cell r="F73" t="str">
            <v>-</v>
          </cell>
          <cell r="G73" t="str">
            <v>Carbocol</v>
          </cell>
          <cell r="H73">
            <v>0</v>
          </cell>
          <cell r="I73">
            <v>0</v>
          </cell>
          <cell r="J73">
            <v>0</v>
          </cell>
          <cell r="K73">
            <v>0</v>
          </cell>
          <cell r="L73">
            <v>0</v>
          </cell>
          <cell r="M73">
            <v>0</v>
          </cell>
          <cell r="N73">
            <v>0</v>
          </cell>
          <cell r="O73">
            <v>0</v>
          </cell>
          <cell r="P73">
            <v>0</v>
          </cell>
          <cell r="Q73">
            <v>0</v>
          </cell>
          <cell r="R73">
            <v>0</v>
          </cell>
          <cell r="S73">
            <v>0</v>
          </cell>
          <cell r="T73">
            <v>0</v>
          </cell>
        </row>
        <row r="74">
          <cell r="F74" t="str">
            <v>-</v>
          </cell>
          <cell r="G74" t="str">
            <v>Epsa</v>
          </cell>
          <cell r="H74">
            <v>0</v>
          </cell>
          <cell r="I74">
            <v>0</v>
          </cell>
          <cell r="J74">
            <v>0</v>
          </cell>
          <cell r="K74">
            <v>0</v>
          </cell>
          <cell r="L74">
            <v>0</v>
          </cell>
          <cell r="M74">
            <v>0</v>
          </cell>
          <cell r="N74">
            <v>0</v>
          </cell>
          <cell r="O74">
            <v>0</v>
          </cell>
          <cell r="P74">
            <v>0</v>
          </cell>
          <cell r="Q74">
            <v>0</v>
          </cell>
          <cell r="R74">
            <v>0</v>
          </cell>
          <cell r="S74">
            <v>0</v>
          </cell>
          <cell r="T74">
            <v>0</v>
          </cell>
        </row>
        <row r="75">
          <cell r="F75" t="str">
            <v>Reintegros</v>
          </cell>
          <cell r="H75">
            <v>10</v>
          </cell>
          <cell r="I75">
            <v>10</v>
          </cell>
          <cell r="J75">
            <v>6.1</v>
          </cell>
          <cell r="K75">
            <v>3.3475823492852701</v>
          </cell>
          <cell r="L75">
            <v>2.7996517268046435</v>
          </cell>
          <cell r="M75">
            <v>14.958101911085247</v>
          </cell>
          <cell r="N75">
            <v>4.0419431580274763</v>
          </cell>
          <cell r="O75">
            <v>22.383449452823548</v>
          </cell>
          <cell r="P75">
            <v>18.579267657032968</v>
          </cell>
          <cell r="Q75">
            <v>3.9626893706151733</v>
          </cell>
          <cell r="R75">
            <v>4.7552272447382089</v>
          </cell>
          <cell r="S75">
            <v>28.219051415193622</v>
          </cell>
          <cell r="T75">
            <v>129.14696428560617</v>
          </cell>
        </row>
        <row r="76">
          <cell r="F76" t="str">
            <v>-</v>
          </cell>
          <cell r="G76" t="str">
            <v>Exigibles</v>
          </cell>
          <cell r="H76">
            <v>0</v>
          </cell>
          <cell r="I76">
            <v>0</v>
          </cell>
          <cell r="J76">
            <v>0</v>
          </cell>
          <cell r="K76">
            <v>0</v>
          </cell>
          <cell r="L76">
            <v>0</v>
          </cell>
          <cell r="M76">
            <v>0</v>
          </cell>
          <cell r="N76">
            <v>0</v>
          </cell>
          <cell r="O76">
            <v>0</v>
          </cell>
          <cell r="P76">
            <v>0</v>
          </cell>
          <cell r="Q76">
            <v>0</v>
          </cell>
          <cell r="R76">
            <v>0</v>
          </cell>
          <cell r="S76">
            <v>0</v>
          </cell>
          <cell r="T76">
            <v>0</v>
          </cell>
        </row>
        <row r="77">
          <cell r="F77" t="str">
            <v>-</v>
          </cell>
          <cell r="G77" t="str">
            <v>No Exigibles</v>
          </cell>
          <cell r="H77">
            <v>10</v>
          </cell>
          <cell r="I77">
            <v>10</v>
          </cell>
          <cell r="J77">
            <v>6.1</v>
          </cell>
          <cell r="K77">
            <v>3.3475823492852701</v>
          </cell>
          <cell r="L77">
            <v>2.7996517268046435</v>
          </cell>
          <cell r="M77">
            <v>14.958101911085247</v>
          </cell>
          <cell r="N77">
            <v>4.0419431580274763</v>
          </cell>
          <cell r="O77">
            <v>22.383449452823548</v>
          </cell>
          <cell r="P77">
            <v>18.579267657032968</v>
          </cell>
          <cell r="Q77">
            <v>3.9626893706151733</v>
          </cell>
          <cell r="R77">
            <v>4.7552272447382089</v>
          </cell>
          <cell r="S77">
            <v>28.219051415193622</v>
          </cell>
          <cell r="T77">
            <v>129.14696428560617</v>
          </cell>
        </row>
        <row r="78">
          <cell r="F78" t="str">
            <v>Recursos No Apropiados</v>
          </cell>
          <cell r="H78">
            <v>0.11968128353840318</v>
          </cell>
          <cell r="I78">
            <v>0.35904385061520949</v>
          </cell>
          <cell r="J78">
            <v>3.3</v>
          </cell>
          <cell r="K78">
            <v>4.4282074909209204</v>
          </cell>
          <cell r="L78">
            <v>6.1354852781505809</v>
          </cell>
          <cell r="M78">
            <v>4.8211555594489761</v>
          </cell>
          <cell r="N78">
            <v>0</v>
          </cell>
          <cell r="O78">
            <v>0</v>
          </cell>
          <cell r="P78">
            <v>4.2484205037894229</v>
          </cell>
          <cell r="Q78">
            <v>0.57273505565954475</v>
          </cell>
          <cell r="R78">
            <v>3.1029503924703397</v>
          </cell>
          <cell r="S78">
            <v>5.1546155009359014</v>
          </cell>
          <cell r="T78">
            <v>32.2422949155293</v>
          </cell>
        </row>
        <row r="79">
          <cell r="F79" t="str">
            <v>Excedentes Financieros</v>
          </cell>
          <cell r="H79">
            <v>0</v>
          </cell>
          <cell r="I79">
            <v>0</v>
          </cell>
          <cell r="J79">
            <v>138.19999999999999</v>
          </cell>
          <cell r="K79">
            <v>0</v>
          </cell>
          <cell r="L79">
            <v>0</v>
          </cell>
          <cell r="M79">
            <v>116.5912</v>
          </cell>
          <cell r="N79">
            <v>156.239</v>
          </cell>
          <cell r="O79">
            <v>123.2788</v>
          </cell>
          <cell r="P79">
            <v>144.15</v>
          </cell>
          <cell r="Q79">
            <v>6.5</v>
          </cell>
          <cell r="R79">
            <v>17.908300000000001</v>
          </cell>
          <cell r="S79">
            <v>56.332799999999999</v>
          </cell>
          <cell r="T79">
            <v>759.20010000000002</v>
          </cell>
        </row>
        <row r="80">
          <cell r="F80" t="str">
            <v>-</v>
          </cell>
          <cell r="G80" t="str">
            <v>Ecopetrol</v>
          </cell>
          <cell r="H80">
            <v>0</v>
          </cell>
          <cell r="I80">
            <v>0</v>
          </cell>
          <cell r="J80">
            <v>0</v>
          </cell>
          <cell r="K80">
            <v>0</v>
          </cell>
          <cell r="L80">
            <v>0</v>
          </cell>
          <cell r="M80">
            <v>0</v>
          </cell>
          <cell r="N80">
            <v>103.5</v>
          </cell>
          <cell r="O80">
            <v>0</v>
          </cell>
          <cell r="P80">
            <v>103.5</v>
          </cell>
          <cell r="Q80">
            <v>0</v>
          </cell>
          <cell r="R80">
            <v>0</v>
          </cell>
          <cell r="S80">
            <v>0</v>
          </cell>
          <cell r="T80">
            <v>207</v>
          </cell>
        </row>
        <row r="81">
          <cell r="F81" t="str">
            <v>-</v>
          </cell>
          <cell r="G81" t="str">
            <v>Banco de la República</v>
          </cell>
          <cell r="H81">
            <v>0</v>
          </cell>
          <cell r="I81">
            <v>0</v>
          </cell>
          <cell r="J81">
            <v>138.19999999999999</v>
          </cell>
          <cell r="K81">
            <v>0</v>
          </cell>
          <cell r="L81">
            <v>0</v>
          </cell>
          <cell r="M81">
            <v>0</v>
          </cell>
          <cell r="N81">
            <v>0</v>
          </cell>
          <cell r="O81">
            <v>0</v>
          </cell>
          <cell r="P81">
            <v>0</v>
          </cell>
          <cell r="Q81">
            <v>0</v>
          </cell>
          <cell r="R81">
            <v>0</v>
          </cell>
          <cell r="S81">
            <v>0</v>
          </cell>
          <cell r="T81">
            <v>138.19999999999999</v>
          </cell>
        </row>
        <row r="82">
          <cell r="F82" t="str">
            <v>-</v>
          </cell>
          <cell r="G82" t="str">
            <v>Resto</v>
          </cell>
          <cell r="H82">
            <v>0</v>
          </cell>
          <cell r="I82">
            <v>0</v>
          </cell>
          <cell r="J82">
            <v>0</v>
          </cell>
          <cell r="K82">
            <v>0</v>
          </cell>
          <cell r="L82">
            <v>0</v>
          </cell>
          <cell r="M82">
            <v>116.5912</v>
          </cell>
          <cell r="N82">
            <v>52.738999999999997</v>
          </cell>
          <cell r="O82">
            <v>123.2788</v>
          </cell>
          <cell r="P82">
            <v>40.650000000000006</v>
          </cell>
          <cell r="Q82">
            <v>6.5</v>
          </cell>
          <cell r="R82">
            <v>17.908300000000001</v>
          </cell>
          <cell r="S82">
            <v>56.332799999999999</v>
          </cell>
          <cell r="T82">
            <v>414.00010000000003</v>
          </cell>
        </row>
        <row r="83">
          <cell r="F83" t="str">
            <v>Otros</v>
          </cell>
          <cell r="H83">
            <v>0</v>
          </cell>
          <cell r="I83">
            <v>0</v>
          </cell>
          <cell r="J83">
            <v>0</v>
          </cell>
          <cell r="K83">
            <v>0</v>
          </cell>
          <cell r="L83">
            <v>0</v>
          </cell>
          <cell r="M83">
            <v>0</v>
          </cell>
          <cell r="N83">
            <v>0</v>
          </cell>
          <cell r="O83">
            <v>0</v>
          </cell>
          <cell r="P83">
            <v>0</v>
          </cell>
          <cell r="Q83">
            <v>0</v>
          </cell>
          <cell r="R83">
            <v>0</v>
          </cell>
          <cell r="S83">
            <v>29</v>
          </cell>
          <cell r="T83">
            <v>29</v>
          </cell>
        </row>
        <row r="84">
          <cell r="T84">
            <v>436.05522537753154</v>
          </cell>
        </row>
        <row r="85">
          <cell r="D85" t="str">
            <v>3.</v>
          </cell>
          <cell r="E85" t="str">
            <v>FONDOS ESPECIALES</v>
          </cell>
          <cell r="H85">
            <v>21.992685496589797</v>
          </cell>
          <cell r="I85">
            <v>20.542088572355723</v>
          </cell>
          <cell r="J85">
            <v>21.429380914338982</v>
          </cell>
          <cell r="K85">
            <v>21.971906138491516</v>
          </cell>
          <cell r="L85">
            <v>23.918774412177434</v>
          </cell>
          <cell r="M85">
            <v>35.375794960875339</v>
          </cell>
          <cell r="N85">
            <v>23.274859026641934</v>
          </cell>
          <cell r="O85">
            <v>18.548787561453171</v>
          </cell>
          <cell r="P85">
            <v>23.49701213548899</v>
          </cell>
          <cell r="Q85">
            <v>22.702260278133863</v>
          </cell>
          <cell r="R85">
            <v>36.716403708939026</v>
          </cell>
          <cell r="S85">
            <v>45.956902418778562</v>
          </cell>
          <cell r="T85">
            <v>315.92685562426436</v>
          </cell>
        </row>
        <row r="86">
          <cell r="E86" t="str">
            <v>Contribuciones Superintendencias</v>
          </cell>
          <cell r="H86">
            <v>5.2389612080578161</v>
          </cell>
          <cell r="I86">
            <v>3.444755239022391</v>
          </cell>
          <cell r="J86">
            <v>2.5527331725103282</v>
          </cell>
          <cell r="K86">
            <v>2.454262661427554</v>
          </cell>
          <cell r="L86">
            <v>1.5</v>
          </cell>
          <cell r="M86">
            <v>12.590924219910802</v>
          </cell>
          <cell r="N86">
            <v>2.7474472511144099</v>
          </cell>
          <cell r="O86">
            <v>0</v>
          </cell>
          <cell r="P86">
            <v>0.79475185735512599</v>
          </cell>
          <cell r="Q86">
            <v>0</v>
          </cell>
          <cell r="R86">
            <v>15.237286551205267</v>
          </cell>
          <cell r="S86">
            <v>21.82668976738006</v>
          </cell>
          <cell r="T86">
            <v>68.387811927983748</v>
          </cell>
        </row>
        <row r="87">
          <cell r="E87" t="str">
            <v>-</v>
          </cell>
          <cell r="F87" t="str">
            <v>Sociedades</v>
          </cell>
          <cell r="H87">
            <v>0.27555396711937097</v>
          </cell>
          <cell r="I87">
            <v>0.4</v>
          </cell>
          <cell r="J87">
            <v>0.55110793423874205</v>
          </cell>
          <cell r="K87">
            <v>0.41057541100786299</v>
          </cell>
          <cell r="L87">
            <v>0.5</v>
          </cell>
          <cell r="M87">
            <v>0</v>
          </cell>
          <cell r="N87">
            <v>0</v>
          </cell>
          <cell r="O87">
            <v>0</v>
          </cell>
          <cell r="P87">
            <v>0</v>
          </cell>
          <cell r="Q87">
            <v>0</v>
          </cell>
          <cell r="R87">
            <v>6.0621872766261617</v>
          </cell>
          <cell r="S87">
            <v>7.7621872766261601</v>
          </cell>
          <cell r="T87">
            <v>15.961611865618298</v>
          </cell>
        </row>
        <row r="88">
          <cell r="E88" t="str">
            <v>-</v>
          </cell>
          <cell r="F88" t="str">
            <v>Contraloría</v>
          </cell>
          <cell r="H88">
            <v>2.7203020637898687</v>
          </cell>
          <cell r="I88">
            <v>1.8</v>
          </cell>
          <cell r="J88">
            <v>0.155534709193246</v>
          </cell>
          <cell r="K88">
            <v>0.155534709193246</v>
          </cell>
          <cell r="L88">
            <v>1</v>
          </cell>
          <cell r="M88">
            <v>0.9</v>
          </cell>
          <cell r="N88">
            <v>0</v>
          </cell>
          <cell r="O88">
            <v>0</v>
          </cell>
          <cell r="P88">
            <v>0</v>
          </cell>
          <cell r="Q88">
            <v>0</v>
          </cell>
          <cell r="R88">
            <v>0</v>
          </cell>
          <cell r="S88">
            <v>0.4</v>
          </cell>
          <cell r="T88">
            <v>7.1313714821763607</v>
          </cell>
        </row>
        <row r="89">
          <cell r="E89" t="str">
            <v>-</v>
          </cell>
          <cell r="F89" t="str">
            <v>Subsidio Familiar</v>
          </cell>
          <cell r="H89">
            <v>0</v>
          </cell>
          <cell r="I89">
            <v>0</v>
          </cell>
          <cell r="J89">
            <v>0</v>
          </cell>
          <cell r="K89">
            <v>0</v>
          </cell>
          <cell r="L89">
            <v>0</v>
          </cell>
          <cell r="M89">
            <v>0</v>
          </cell>
          <cell r="N89">
            <v>0</v>
          </cell>
          <cell r="O89">
            <v>0</v>
          </cell>
          <cell r="P89">
            <v>0</v>
          </cell>
          <cell r="Q89">
            <v>0</v>
          </cell>
          <cell r="R89">
            <v>1.6878571428571429</v>
          </cell>
          <cell r="S89">
            <v>2.363</v>
          </cell>
          <cell r="T89">
            <v>4.0508571428571427</v>
          </cell>
        </row>
        <row r="90">
          <cell r="E90" t="str">
            <v>-</v>
          </cell>
          <cell r="F90" t="str">
            <v>Superbancaria</v>
          </cell>
          <cell r="H90">
            <v>0</v>
          </cell>
          <cell r="I90">
            <v>0.34737592867756317</v>
          </cell>
          <cell r="J90">
            <v>0</v>
          </cell>
          <cell r="K90">
            <v>0</v>
          </cell>
          <cell r="L90">
            <v>0</v>
          </cell>
          <cell r="M90">
            <v>11.690924219910801</v>
          </cell>
          <cell r="N90">
            <v>2.7474472511144099</v>
          </cell>
          <cell r="O90">
            <v>0</v>
          </cell>
          <cell r="P90">
            <v>0.79475185735512599</v>
          </cell>
          <cell r="Q90">
            <v>0</v>
          </cell>
          <cell r="R90">
            <v>3.5225007429420496</v>
          </cell>
          <cell r="S90">
            <v>3.0225007429420496</v>
          </cell>
          <cell r="T90">
            <v>22.125500742941998</v>
          </cell>
        </row>
        <row r="91">
          <cell r="E91" t="str">
            <v>-</v>
          </cell>
          <cell r="F91" t="str">
            <v>Industria y Comercio</v>
          </cell>
          <cell r="H91">
            <v>0.39027069438995687</v>
          </cell>
          <cell r="I91">
            <v>0.4</v>
          </cell>
          <cell r="J91">
            <v>0.97567673597489202</v>
          </cell>
          <cell r="K91">
            <v>1.2664284032954101</v>
          </cell>
          <cell r="L91">
            <v>0</v>
          </cell>
          <cell r="M91">
            <v>0</v>
          </cell>
          <cell r="N91">
            <v>0</v>
          </cell>
          <cell r="O91">
            <v>0</v>
          </cell>
          <cell r="P91">
            <v>0</v>
          </cell>
          <cell r="Q91">
            <v>0</v>
          </cell>
          <cell r="R91">
            <v>0.88054138877991395</v>
          </cell>
          <cell r="S91">
            <v>4.9513534719497798</v>
          </cell>
          <cell r="T91">
            <v>8.864270694389953</v>
          </cell>
        </row>
        <row r="92">
          <cell r="E92" t="str">
            <v>-</v>
          </cell>
          <cell r="F92" t="str">
            <v>Nacional de Valores</v>
          </cell>
          <cell r="H92">
            <v>1.4797999999999998</v>
          </cell>
          <cell r="I92">
            <v>0</v>
          </cell>
          <cell r="J92">
            <v>0</v>
          </cell>
          <cell r="K92">
            <v>0</v>
          </cell>
          <cell r="L92">
            <v>0</v>
          </cell>
          <cell r="M92">
            <v>0</v>
          </cell>
          <cell r="N92">
            <v>0</v>
          </cell>
          <cell r="O92">
            <v>0</v>
          </cell>
          <cell r="P92">
            <v>0</v>
          </cell>
          <cell r="Q92">
            <v>0</v>
          </cell>
          <cell r="R92">
            <v>1.3841999999999999</v>
          </cell>
          <cell r="S92">
            <v>1.3841999999999999</v>
          </cell>
          <cell r="T92">
            <v>4.2481999999999998</v>
          </cell>
        </row>
        <row r="93">
          <cell r="E93" t="str">
            <v>-</v>
          </cell>
          <cell r="F93" t="str">
            <v>Salud</v>
          </cell>
          <cell r="H93">
            <v>0</v>
          </cell>
          <cell r="I93">
            <v>0</v>
          </cell>
          <cell r="J93">
            <v>0</v>
          </cell>
          <cell r="K93">
            <v>0</v>
          </cell>
          <cell r="L93">
            <v>0</v>
          </cell>
          <cell r="M93">
            <v>0</v>
          </cell>
          <cell r="N93">
            <v>0</v>
          </cell>
          <cell r="O93">
            <v>0</v>
          </cell>
          <cell r="P93">
            <v>0</v>
          </cell>
          <cell r="Q93">
            <v>0</v>
          </cell>
          <cell r="R93">
            <v>0</v>
          </cell>
          <cell r="S93">
            <v>0</v>
          </cell>
          <cell r="T93">
            <v>0</v>
          </cell>
        </row>
        <row r="94">
          <cell r="E94" t="str">
            <v>-</v>
          </cell>
          <cell r="F94" t="str">
            <v>Puertos</v>
          </cell>
          <cell r="H94">
            <v>0.37303448275862067</v>
          </cell>
          <cell r="I94">
            <v>0.49737931034482757</v>
          </cell>
          <cell r="J94">
            <v>0.87041379310344802</v>
          </cell>
          <cell r="K94">
            <v>0.62172413793103498</v>
          </cell>
          <cell r="L94">
            <v>0</v>
          </cell>
          <cell r="M94">
            <v>0</v>
          </cell>
          <cell r="N94">
            <v>0</v>
          </cell>
          <cell r="O94">
            <v>0</v>
          </cell>
          <cell r="P94">
            <v>0</v>
          </cell>
          <cell r="Q94">
            <v>0</v>
          </cell>
          <cell r="R94">
            <v>1.7</v>
          </cell>
          <cell r="S94">
            <v>1.9434482758620699</v>
          </cell>
          <cell r="T94">
            <v>6.0060000000000011</v>
          </cell>
        </row>
        <row r="95">
          <cell r="E95" t="str">
            <v>-</v>
          </cell>
          <cell r="F95" t="str">
            <v>Servicios Públicos Domiciliarios</v>
          </cell>
          <cell r="H95">
            <v>0</v>
          </cell>
          <cell r="I95">
            <v>0</v>
          </cell>
          <cell r="J95">
            <v>0</v>
          </cell>
          <cell r="K95">
            <v>0</v>
          </cell>
          <cell r="L95">
            <v>0</v>
          </cell>
          <cell r="M95">
            <v>0</v>
          </cell>
          <cell r="N95">
            <v>0</v>
          </cell>
          <cell r="O95">
            <v>0</v>
          </cell>
          <cell r="P95">
            <v>0</v>
          </cell>
          <cell r="Q95">
            <v>0</v>
          </cell>
          <cell r="R95">
            <v>0</v>
          </cell>
          <cell r="S95">
            <v>0</v>
          </cell>
          <cell r="T95">
            <v>0</v>
          </cell>
        </row>
        <row r="96">
          <cell r="E96" t="str">
            <v>Fondo de Defensa Nacional</v>
          </cell>
          <cell r="H96">
            <v>0</v>
          </cell>
          <cell r="I96">
            <v>0</v>
          </cell>
          <cell r="J96">
            <v>2.0767363583403453</v>
          </cell>
          <cell r="K96">
            <v>0</v>
          </cell>
          <cell r="L96">
            <v>2.1445764127127966</v>
          </cell>
          <cell r="M96">
            <v>3.4612272639005761</v>
          </cell>
          <cell r="N96">
            <v>2.0767363583403453</v>
          </cell>
          <cell r="O96">
            <v>0</v>
          </cell>
          <cell r="P96">
            <v>4.1534727166806906</v>
          </cell>
          <cell r="Q96">
            <v>4.1534727166806906</v>
          </cell>
          <cell r="R96">
            <v>3.3227781733445529</v>
          </cell>
          <cell r="S96">
            <v>1.1227781733445497</v>
          </cell>
          <cell r="T96">
            <v>22.511778173344545</v>
          </cell>
        </row>
        <row r="97">
          <cell r="E97" t="str">
            <v>Fondo de Estupefacientes</v>
          </cell>
          <cell r="H97">
            <v>0.1962242885319809</v>
          </cell>
          <cell r="I97">
            <v>0.1</v>
          </cell>
          <cell r="J97">
            <v>0.34241138348830702</v>
          </cell>
          <cell r="K97">
            <v>0.3924485770639618</v>
          </cell>
          <cell r="L97">
            <v>0.29433643279797134</v>
          </cell>
          <cell r="M97">
            <v>0.3924485770639618</v>
          </cell>
          <cell r="N97">
            <v>0.29433643279797134</v>
          </cell>
          <cell r="O97">
            <v>0.3924485770639618</v>
          </cell>
          <cell r="P97">
            <v>0.3924485770639618</v>
          </cell>
          <cell r="Q97">
            <v>0.3924485770639618</v>
          </cell>
          <cell r="R97">
            <v>0</v>
          </cell>
          <cell r="S97">
            <v>0.2</v>
          </cell>
          <cell r="T97">
            <v>3.3895514229360399</v>
          </cell>
        </row>
        <row r="98">
          <cell r="E98" t="str">
            <v>Fondo Rotatorio de Minas y Energía</v>
          </cell>
          <cell r="H98">
            <v>0</v>
          </cell>
          <cell r="I98">
            <v>0.49733333333333329</v>
          </cell>
          <cell r="J98">
            <v>0</v>
          </cell>
          <cell r="K98">
            <v>0</v>
          </cell>
          <cell r="L98">
            <v>0.74866666666666704</v>
          </cell>
          <cell r="M98">
            <v>0</v>
          </cell>
          <cell r="N98">
            <v>0</v>
          </cell>
          <cell r="O98">
            <v>0</v>
          </cell>
          <cell r="P98">
            <v>0</v>
          </cell>
          <cell r="Q98">
            <v>0</v>
          </cell>
          <cell r="R98">
            <v>0</v>
          </cell>
          <cell r="S98">
            <v>0.6</v>
          </cell>
          <cell r="T98">
            <v>1.8460000000000005</v>
          </cell>
        </row>
        <row r="99">
          <cell r="E99" t="str">
            <v>Fondo de Bienestar Social Dian</v>
          </cell>
          <cell r="H99">
            <v>0</v>
          </cell>
          <cell r="I99">
            <v>0</v>
          </cell>
          <cell r="J99">
            <v>0</v>
          </cell>
          <cell r="K99">
            <v>0</v>
          </cell>
          <cell r="L99">
            <v>0</v>
          </cell>
          <cell r="M99">
            <v>0</v>
          </cell>
          <cell r="N99">
            <v>0</v>
          </cell>
          <cell r="O99">
            <v>0</v>
          </cell>
          <cell r="P99">
            <v>0</v>
          </cell>
          <cell r="Q99">
            <v>0</v>
          </cell>
          <cell r="R99">
            <v>0</v>
          </cell>
          <cell r="S99">
            <v>0</v>
          </cell>
          <cell r="T99">
            <v>0</v>
          </cell>
        </row>
        <row r="100">
          <cell r="E100" t="str">
            <v>Financiación Sector Justicia</v>
          </cell>
          <cell r="H100">
            <v>2</v>
          </cell>
          <cell r="I100">
            <v>1.9</v>
          </cell>
          <cell r="J100">
            <v>1.9</v>
          </cell>
          <cell r="K100">
            <v>1.7</v>
          </cell>
          <cell r="L100">
            <v>2.15</v>
          </cell>
          <cell r="M100">
            <v>1.85</v>
          </cell>
          <cell r="N100">
            <v>8.5496599999999994</v>
          </cell>
          <cell r="O100">
            <v>8.5496599999999994</v>
          </cell>
          <cell r="P100">
            <v>8.5496599999999994</v>
          </cell>
          <cell r="Q100">
            <v>8.5496599999999994</v>
          </cell>
          <cell r="R100">
            <v>8.5496599999999994</v>
          </cell>
          <cell r="S100">
            <v>11.44966</v>
          </cell>
          <cell r="T100">
            <v>65.697959999999995</v>
          </cell>
        </row>
        <row r="101">
          <cell r="E101" t="str">
            <v>Contribución para la Descentralización</v>
          </cell>
          <cell r="H101">
            <v>14.557499999999999</v>
          </cell>
          <cell r="I101">
            <v>14.6</v>
          </cell>
          <cell r="J101">
            <v>14.557499999999999</v>
          </cell>
          <cell r="K101">
            <v>17.425194900000001</v>
          </cell>
          <cell r="L101">
            <v>17.0811949</v>
          </cell>
          <cell r="M101">
            <v>17.0811949</v>
          </cell>
          <cell r="N101">
            <v>9.6066789843892106</v>
          </cell>
          <cell r="O101">
            <v>9.6066789843892106</v>
          </cell>
          <cell r="P101">
            <v>9.6066789843892106</v>
          </cell>
          <cell r="Q101">
            <v>9.6066789843892106</v>
          </cell>
          <cell r="R101">
            <v>9.6066789843892106</v>
          </cell>
          <cell r="S101">
            <v>10.757774478053955</v>
          </cell>
          <cell r="T101">
            <v>154.09375410000001</v>
          </cell>
        </row>
        <row r="102">
          <cell r="E102" t="str">
            <v>Comisión Regulación Energía y Gas</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E103" t="str">
            <v>Comisión Regulación Agua Potable</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t="str">
            <v>Comisión Regulación Telecomunicaciones</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E105" t="str">
            <v>Unidad Minero-Energética</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t="str">
            <v>Compensación Canales Radioelétricos</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E107" t="str">
            <v>Otros</v>
          </cell>
          <cell r="H107">
            <v>0</v>
          </cell>
          <cell r="I107">
            <v>0</v>
          </cell>
          <cell r="J107">
            <v>0</v>
          </cell>
          <cell r="K107">
            <v>0</v>
          </cell>
          <cell r="L107">
            <v>0</v>
          </cell>
          <cell r="M107">
            <v>0</v>
          </cell>
          <cell r="N107">
            <v>0</v>
          </cell>
          <cell r="O107">
            <v>0</v>
          </cell>
          <cell r="P107">
            <v>0</v>
          </cell>
          <cell r="Q107">
            <v>0</v>
          </cell>
          <cell r="R107">
            <v>0</v>
          </cell>
          <cell r="S107">
            <v>0</v>
          </cell>
          <cell r="T107">
            <v>0</v>
          </cell>
        </row>
        <row r="109">
          <cell r="D109" t="str">
            <v>4.</v>
          </cell>
          <cell r="E109" t="str">
            <v>INGRESOS POR DISTRIBUIR</v>
          </cell>
          <cell r="H109">
            <v>5.6520978946527904</v>
          </cell>
          <cell r="I109">
            <v>15.4147884272444</v>
          </cell>
          <cell r="J109">
            <v>11.2844003974697</v>
          </cell>
          <cell r="K109">
            <v>2.6923314382546799</v>
          </cell>
          <cell r="L109">
            <v>9.684751595645599</v>
          </cell>
          <cell r="M109">
            <v>12.567473159424969</v>
          </cell>
          <cell r="N109">
            <v>6.8334139344049625</v>
          </cell>
          <cell r="O109">
            <v>14.800599136654286</v>
          </cell>
          <cell r="P109">
            <v>6.8388235676887454</v>
          </cell>
          <cell r="Q109">
            <v>13.633625146306517</v>
          </cell>
          <cell r="R109">
            <v>4.9314737857612929</v>
          </cell>
          <cell r="S109">
            <v>15.794591269759209</v>
          </cell>
          <cell r="T109">
            <v>120.12836975326715</v>
          </cell>
        </row>
        <row r="111">
          <cell r="C111" t="str">
            <v>confis</v>
          </cell>
          <cell r="H111">
            <v>35845.782996527778</v>
          </cell>
          <cell r="S111" t="str">
            <v>c:\ingres97.xls</v>
          </cell>
        </row>
      </sheetData>
      <sheetData sheetId="2" refreshError="1">
        <row r="2">
          <cell r="D2" t="str">
            <v>INGRESOS PROGRAMADOS DE RECAUDO PARA LA TESORERIA</v>
          </cell>
        </row>
        <row r="3">
          <cell r="D3" t="str">
            <v>DOLARES</v>
          </cell>
        </row>
        <row r="4">
          <cell r="D4" t="str">
            <v>1997</v>
          </cell>
        </row>
        <row r="5">
          <cell r="C5" t="str">
            <v>Millones de dólares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10">
          <cell r="D10" t="str">
            <v>INGRESOS DEL PRESUPUESTO NACIONAL</v>
          </cell>
          <cell r="H10">
            <v>31.112160277748899</v>
          </cell>
          <cell r="I10">
            <v>861.7</v>
          </cell>
          <cell r="J10">
            <v>59.7</v>
          </cell>
          <cell r="K10">
            <v>425.7</v>
          </cell>
          <cell r="L10">
            <v>19.845725351165154</v>
          </cell>
          <cell r="M10">
            <v>16.035810890634625</v>
          </cell>
          <cell r="N10">
            <v>39.454286477204434</v>
          </cell>
          <cell r="O10">
            <v>22.803406540130013</v>
          </cell>
          <cell r="P10">
            <v>378.87059048571757</v>
          </cell>
          <cell r="Q10">
            <v>18.974318360239725</v>
          </cell>
          <cell r="R10">
            <v>33.972196701843529</v>
          </cell>
          <cell r="S10">
            <v>53.563289244788614</v>
          </cell>
          <cell r="T10">
            <v>1952.9817843294727</v>
          </cell>
        </row>
        <row r="11">
          <cell r="D11" t="str">
            <v>1.</v>
          </cell>
          <cell r="E11" t="str">
            <v>INGRESOS CORRIENTES</v>
          </cell>
          <cell r="H11">
            <v>0</v>
          </cell>
          <cell r="I11">
            <v>0</v>
          </cell>
          <cell r="J11">
            <v>0</v>
          </cell>
          <cell r="K11">
            <v>0</v>
          </cell>
          <cell r="L11">
            <v>0</v>
          </cell>
          <cell r="M11">
            <v>0</v>
          </cell>
          <cell r="N11">
            <v>0</v>
          </cell>
          <cell r="O11">
            <v>0</v>
          </cell>
          <cell r="P11">
            <v>8.75</v>
          </cell>
          <cell r="Q11">
            <v>0</v>
          </cell>
          <cell r="R11">
            <v>0</v>
          </cell>
          <cell r="S11">
            <v>0</v>
          </cell>
          <cell r="T11">
            <v>0</v>
          </cell>
        </row>
        <row r="12">
          <cell r="E12" t="str">
            <v>Timbre consulados</v>
          </cell>
          <cell r="T12">
            <v>0</v>
          </cell>
        </row>
        <row r="13">
          <cell r="E13" t="str">
            <v>Otros Ingresos Corrientes</v>
          </cell>
          <cell r="T13">
            <v>0</v>
          </cell>
        </row>
        <row r="14">
          <cell r="E14" t="str">
            <v>Concesiones</v>
          </cell>
          <cell r="H14">
            <v>0</v>
          </cell>
          <cell r="I14">
            <v>0</v>
          </cell>
          <cell r="J14">
            <v>0</v>
          </cell>
          <cell r="K14">
            <v>0</v>
          </cell>
          <cell r="L14">
            <v>0</v>
          </cell>
          <cell r="M14">
            <v>0</v>
          </cell>
          <cell r="N14">
            <v>0</v>
          </cell>
          <cell r="O14">
            <v>0</v>
          </cell>
          <cell r="P14">
            <v>8.75</v>
          </cell>
          <cell r="Q14">
            <v>0</v>
          </cell>
          <cell r="R14">
            <v>0</v>
          </cell>
          <cell r="S14">
            <v>0</v>
          </cell>
          <cell r="T14">
            <v>0</v>
          </cell>
        </row>
        <row r="15">
          <cell r="E15" t="str">
            <v>-</v>
          </cell>
          <cell r="F15" t="str">
            <v>Larga Distancia Nacional</v>
          </cell>
          <cell r="T15">
            <v>0</v>
          </cell>
        </row>
        <row r="16">
          <cell r="E16" t="str">
            <v>-</v>
          </cell>
          <cell r="F16" t="str">
            <v>Larga Distancia Internacional</v>
          </cell>
          <cell r="P16">
            <v>0</v>
          </cell>
          <cell r="T16">
            <v>0</v>
          </cell>
        </row>
        <row r="17">
          <cell r="E17" t="str">
            <v>-</v>
          </cell>
          <cell r="F17" t="str">
            <v>Telefonía Celular</v>
          </cell>
          <cell r="T17">
            <v>0</v>
          </cell>
        </row>
        <row r="18">
          <cell r="E18" t="str">
            <v>-</v>
          </cell>
          <cell r="F18" t="str">
            <v>Sociedades Portuarias</v>
          </cell>
          <cell r="T18">
            <v>0</v>
          </cell>
        </row>
        <row r="19">
          <cell r="M19">
            <v>0.62865230921037496</v>
          </cell>
          <cell r="N19">
            <v>1.116950996070021</v>
          </cell>
          <cell r="O19">
            <v>0.63163366358730622</v>
          </cell>
          <cell r="P19">
            <v>1.4278380019474304</v>
          </cell>
          <cell r="Q19">
            <v>0.52002857915163325</v>
          </cell>
          <cell r="R19">
            <v>0.95716645637821773</v>
          </cell>
          <cell r="S19">
            <v>0.60772999365501634</v>
          </cell>
        </row>
        <row r="20">
          <cell r="D20" t="str">
            <v>2.</v>
          </cell>
          <cell r="E20" t="str">
            <v>RECURSOS DE CAPITAL</v>
          </cell>
          <cell r="H20">
            <v>31.112160277748899</v>
          </cell>
          <cell r="I20">
            <v>861.7</v>
          </cell>
          <cell r="J20">
            <v>59.7</v>
          </cell>
          <cell r="K20">
            <v>425.7</v>
          </cell>
          <cell r="L20">
            <v>19.845725351165154</v>
          </cell>
          <cell r="M20">
            <v>16.035810890634625</v>
          </cell>
          <cell r="N20">
            <v>39.454286477204434</v>
          </cell>
          <cell r="O20">
            <v>22.803406540130013</v>
          </cell>
          <cell r="P20">
            <v>370.12059048571757</v>
          </cell>
          <cell r="Q20">
            <v>18.974318360239725</v>
          </cell>
          <cell r="R20">
            <v>33.972196701843529</v>
          </cell>
          <cell r="S20">
            <v>53.563289244788614</v>
          </cell>
          <cell r="T20">
            <v>1952.9817843294727</v>
          </cell>
        </row>
        <row r="21">
          <cell r="E21" t="str">
            <v>2.1</v>
          </cell>
          <cell r="F21" t="str">
            <v>CREDITO EXTERNO</v>
          </cell>
          <cell r="H21">
            <v>31.112160277748899</v>
          </cell>
          <cell r="I21">
            <v>781.7</v>
          </cell>
          <cell r="J21">
            <v>59.7</v>
          </cell>
          <cell r="K21">
            <v>425.7</v>
          </cell>
          <cell r="L21">
            <v>19.845725351165154</v>
          </cell>
          <cell r="M21">
            <v>16.035810890634625</v>
          </cell>
          <cell r="N21">
            <v>39.454286477204434</v>
          </cell>
          <cell r="O21">
            <v>22.803406540130013</v>
          </cell>
          <cell r="P21">
            <v>370.12059048571757</v>
          </cell>
          <cell r="Q21">
            <v>18.974318360239725</v>
          </cell>
          <cell r="R21">
            <v>33.972196701843529</v>
          </cell>
          <cell r="S21">
            <v>53.563289244788614</v>
          </cell>
          <cell r="T21">
            <v>1872.9817843294727</v>
          </cell>
        </row>
        <row r="22">
          <cell r="F22" t="str">
            <v>Banca Multilateral</v>
          </cell>
          <cell r="H22">
            <v>31.112160277748899</v>
          </cell>
          <cell r="I22">
            <v>31.7</v>
          </cell>
          <cell r="J22">
            <v>59.7</v>
          </cell>
          <cell r="K22">
            <v>25.7</v>
          </cell>
          <cell r="L22">
            <v>19.845725351165154</v>
          </cell>
          <cell r="M22">
            <v>16.035810890634625</v>
          </cell>
          <cell r="N22">
            <v>39.454286477204434</v>
          </cell>
          <cell r="O22">
            <v>22.803406540130013</v>
          </cell>
          <cell r="P22">
            <v>50.120590485717599</v>
          </cell>
          <cell r="Q22">
            <v>18.974318360239725</v>
          </cell>
          <cell r="R22">
            <v>33.972196701843529</v>
          </cell>
          <cell r="S22">
            <v>53.563289244788614</v>
          </cell>
          <cell r="T22">
            <v>402.98178432947265</v>
          </cell>
        </row>
        <row r="23">
          <cell r="F23" t="str">
            <v>Banca Comercial</v>
          </cell>
          <cell r="T23">
            <v>0</v>
          </cell>
        </row>
        <row r="24">
          <cell r="F24" t="str">
            <v>Bonos Res. 4308/94</v>
          </cell>
          <cell r="T24">
            <v>0</v>
          </cell>
        </row>
        <row r="25">
          <cell r="F25" t="str">
            <v>Bonos Externos</v>
          </cell>
          <cell r="I25">
            <v>750</v>
          </cell>
          <cell r="K25">
            <v>400</v>
          </cell>
          <cell r="L25">
            <v>0</v>
          </cell>
          <cell r="O25">
            <v>0</v>
          </cell>
          <cell r="P25">
            <v>320</v>
          </cell>
          <cell r="R25">
            <v>0</v>
          </cell>
          <cell r="T25">
            <v>1470</v>
          </cell>
        </row>
        <row r="26">
          <cell r="N26">
            <v>-1.4419893516166269</v>
          </cell>
          <cell r="O26">
            <v>-0.83342704551128721</v>
          </cell>
          <cell r="P26">
            <v>-1.8318252395439945</v>
          </cell>
          <cell r="Q26">
            <v>-0.69348016331401185</v>
          </cell>
          <cell r="R26">
            <v>-1.2416279768077285</v>
          </cell>
          <cell r="S26">
            <v>-1.9576502232063511</v>
          </cell>
        </row>
        <row r="27">
          <cell r="E27" t="str">
            <v>2.3.</v>
          </cell>
          <cell r="F27" t="str">
            <v>OTROS RECURSOS DE CAPITAL</v>
          </cell>
          <cell r="H27">
            <v>0</v>
          </cell>
          <cell r="I27">
            <v>80</v>
          </cell>
          <cell r="J27">
            <v>0</v>
          </cell>
          <cell r="K27">
            <v>0</v>
          </cell>
          <cell r="L27">
            <v>0</v>
          </cell>
          <cell r="M27">
            <v>0</v>
          </cell>
          <cell r="N27">
            <v>0</v>
          </cell>
          <cell r="O27">
            <v>0</v>
          </cell>
          <cell r="P27">
            <v>0</v>
          </cell>
          <cell r="Q27">
            <v>0</v>
          </cell>
          <cell r="R27">
            <v>0</v>
          </cell>
          <cell r="S27">
            <v>0</v>
          </cell>
          <cell r="T27">
            <v>80</v>
          </cell>
        </row>
        <row r="28">
          <cell r="F28" t="str">
            <v>Recuperación de Cartera SPNF</v>
          </cell>
          <cell r="T28">
            <v>0</v>
          </cell>
        </row>
        <row r="29">
          <cell r="F29" t="str">
            <v>Recuperación de Cartera SPF</v>
          </cell>
          <cell r="T29">
            <v>0</v>
          </cell>
        </row>
        <row r="30">
          <cell r="F30" t="str">
            <v>Rendimientos Financieros Portafolio</v>
          </cell>
          <cell r="T30">
            <v>0</v>
          </cell>
        </row>
        <row r="31">
          <cell r="F31" t="str">
            <v>Rendimientos Financieros Entidades</v>
          </cell>
          <cell r="T31">
            <v>0</v>
          </cell>
        </row>
        <row r="32">
          <cell r="F32" t="str">
            <v>Donaciones</v>
          </cell>
          <cell r="T32">
            <v>0</v>
          </cell>
        </row>
        <row r="33">
          <cell r="F33" t="str">
            <v>Apalancamiento de Betania</v>
          </cell>
          <cell r="T33">
            <v>0</v>
          </cell>
        </row>
        <row r="34">
          <cell r="F34" t="str">
            <v>Enajenación de Activos</v>
          </cell>
          <cell r="H34">
            <v>0</v>
          </cell>
          <cell r="I34">
            <v>80</v>
          </cell>
          <cell r="J34">
            <v>0</v>
          </cell>
          <cell r="K34">
            <v>0</v>
          </cell>
          <cell r="L34">
            <v>0</v>
          </cell>
          <cell r="M34">
            <v>0</v>
          </cell>
          <cell r="N34">
            <v>0</v>
          </cell>
          <cell r="O34">
            <v>0</v>
          </cell>
          <cell r="P34">
            <v>0</v>
          </cell>
          <cell r="Q34">
            <v>0</v>
          </cell>
          <cell r="R34">
            <v>0</v>
          </cell>
          <cell r="S34">
            <v>0</v>
          </cell>
          <cell r="T34">
            <v>80</v>
          </cell>
        </row>
        <row r="35">
          <cell r="F35" t="str">
            <v>-</v>
          </cell>
          <cell r="G35" t="str">
            <v>Banco Popular</v>
          </cell>
          <cell r="T35">
            <v>0</v>
          </cell>
        </row>
        <row r="36">
          <cell r="F36" t="str">
            <v>-</v>
          </cell>
          <cell r="G36" t="str">
            <v>Betania</v>
          </cell>
          <cell r="T36">
            <v>0</v>
          </cell>
        </row>
        <row r="37">
          <cell r="F37" t="str">
            <v>-</v>
          </cell>
          <cell r="G37" t="str">
            <v>Termotasajero</v>
          </cell>
          <cell r="T37">
            <v>0</v>
          </cell>
        </row>
        <row r="38">
          <cell r="F38" t="str">
            <v>-</v>
          </cell>
          <cell r="G38" t="str">
            <v>Termocartagena</v>
          </cell>
          <cell r="T38">
            <v>0</v>
          </cell>
        </row>
        <row r="39">
          <cell r="F39" t="str">
            <v>-</v>
          </cell>
          <cell r="G39" t="str">
            <v>Chivor</v>
          </cell>
          <cell r="T39">
            <v>0</v>
          </cell>
        </row>
        <row r="40">
          <cell r="F40" t="str">
            <v>-</v>
          </cell>
          <cell r="G40" t="str">
            <v>Cerromatoso</v>
          </cell>
          <cell r="I40">
            <v>80</v>
          </cell>
          <cell r="T40">
            <v>80</v>
          </cell>
        </row>
        <row r="41">
          <cell r="F41" t="str">
            <v>-</v>
          </cell>
          <cell r="G41" t="str">
            <v>Carbocol</v>
          </cell>
          <cell r="T41">
            <v>0</v>
          </cell>
        </row>
        <row r="42">
          <cell r="F42" t="str">
            <v>-</v>
          </cell>
          <cell r="G42" t="str">
            <v>Epsa</v>
          </cell>
          <cell r="T42">
            <v>0</v>
          </cell>
        </row>
        <row r="43">
          <cell r="F43" t="str">
            <v>Reintegros</v>
          </cell>
          <cell r="H43">
            <v>0</v>
          </cell>
          <cell r="I43">
            <v>0</v>
          </cell>
          <cell r="J43">
            <v>0</v>
          </cell>
          <cell r="K43">
            <v>0</v>
          </cell>
          <cell r="L43">
            <v>0</v>
          </cell>
          <cell r="M43">
            <v>0</v>
          </cell>
          <cell r="N43">
            <v>0</v>
          </cell>
          <cell r="O43">
            <v>0</v>
          </cell>
          <cell r="P43">
            <v>0</v>
          </cell>
          <cell r="Q43">
            <v>0</v>
          </cell>
          <cell r="R43">
            <v>0</v>
          </cell>
          <cell r="S43">
            <v>0</v>
          </cell>
          <cell r="T43">
            <v>0</v>
          </cell>
        </row>
        <row r="44">
          <cell r="F44" t="str">
            <v>-</v>
          </cell>
          <cell r="G44" t="str">
            <v>Exigibles</v>
          </cell>
          <cell r="T44">
            <v>0</v>
          </cell>
        </row>
        <row r="45">
          <cell r="F45" t="str">
            <v>-</v>
          </cell>
          <cell r="G45" t="str">
            <v>No exigibles</v>
          </cell>
          <cell r="T45">
            <v>0</v>
          </cell>
        </row>
        <row r="46">
          <cell r="F46" t="str">
            <v>Otros</v>
          </cell>
          <cell r="P46">
            <v>0</v>
          </cell>
          <cell r="T46">
            <v>0</v>
          </cell>
        </row>
        <row r="48">
          <cell r="C48" t="str">
            <v>confis</v>
          </cell>
          <cell r="H48">
            <v>35845.782996527778</v>
          </cell>
          <cell r="S48" t="str">
            <v>c:\ingres97.xls</v>
          </cell>
        </row>
      </sheetData>
      <sheetData sheetId="3" refreshError="1">
        <row r="2">
          <cell r="D2" t="str">
            <v>INGRESOS PROGRAMADOS DE RECAUDO PARA LA TESORERIA</v>
          </cell>
        </row>
        <row r="3">
          <cell r="D3" t="str">
            <v>PESOS</v>
          </cell>
        </row>
        <row r="4">
          <cell r="D4" t="str">
            <v>1997</v>
          </cell>
        </row>
        <row r="5">
          <cell r="D5" t="str">
            <v>Miles de millones de pesos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10">
          <cell r="D10" t="str">
            <v>INGRESOS DE TESORERIA</v>
          </cell>
          <cell r="H10">
            <v>1109.0986337836141</v>
          </cell>
          <cell r="I10">
            <v>1765.6091627097242</v>
          </cell>
          <cell r="J10">
            <v>1409.3624060842446</v>
          </cell>
          <cell r="K10">
            <v>1730.9008435129435</v>
          </cell>
          <cell r="L10">
            <v>1700.2254655479671</v>
          </cell>
          <cell r="M10">
            <v>1718.3822252455006</v>
          </cell>
          <cell r="N10">
            <v>1994.2461913986008</v>
          </cell>
          <cell r="O10">
            <v>1929.9346913873837</v>
          </cell>
          <cell r="P10">
            <v>1851.2548541715967</v>
          </cell>
          <cell r="Q10">
            <v>1563.7024318803863</v>
          </cell>
          <cell r="R10">
            <v>1156.4856672901965</v>
          </cell>
          <cell r="S10">
            <v>1753.0707045372408</v>
          </cell>
          <cell r="T10">
            <v>19635.797475013678</v>
          </cell>
        </row>
        <row r="11">
          <cell r="D11" t="str">
            <v>1.</v>
          </cell>
          <cell r="E11" t="str">
            <v>INGRESOS CORRIENTES</v>
          </cell>
          <cell r="H11">
            <v>701.07716910883323</v>
          </cell>
          <cell r="I11">
            <v>1406.6193999999998</v>
          </cell>
          <cell r="J11">
            <v>826.18571257264614</v>
          </cell>
          <cell r="K11">
            <v>1158.766599881033</v>
          </cell>
          <cell r="L11">
            <v>976.37469552680034</v>
          </cell>
          <cell r="M11">
            <v>1206.3580765977517</v>
          </cell>
          <cell r="N11">
            <v>1027.8358138803353</v>
          </cell>
          <cell r="O11">
            <v>1277.204922608692</v>
          </cell>
          <cell r="P11">
            <v>902.40422646796435</v>
          </cell>
          <cell r="Q11">
            <v>1272.599177865987</v>
          </cell>
          <cell r="R11">
            <v>823.23277349802368</v>
          </cell>
          <cell r="S11">
            <v>1316.082587592038</v>
          </cell>
          <cell r="T11">
            <v>12890.551827687605</v>
          </cell>
        </row>
        <row r="12">
          <cell r="E12" t="str">
            <v>1.1.</v>
          </cell>
          <cell r="F12" t="str">
            <v>TRIBUTARIOS NETOS</v>
          </cell>
          <cell r="H12">
            <v>671.87829999999997</v>
          </cell>
          <cell r="I12">
            <v>1377.8193999999999</v>
          </cell>
          <cell r="J12">
            <v>794.88571257264618</v>
          </cell>
          <cell r="K12">
            <v>1131.6356558932416</v>
          </cell>
          <cell r="L12">
            <v>945.92995185581094</v>
          </cell>
          <cell r="M12">
            <v>1178.2635413740968</v>
          </cell>
          <cell r="N12">
            <v>994.8713388384574</v>
          </cell>
          <cell r="O12">
            <v>1243.2382258038617</v>
          </cell>
          <cell r="P12">
            <v>861.34619358887539</v>
          </cell>
          <cell r="Q12">
            <v>1227.9154123284868</v>
          </cell>
          <cell r="R12">
            <v>777.51844656240587</v>
          </cell>
          <cell r="S12">
            <v>1263.7437255066948</v>
          </cell>
          <cell r="T12">
            <v>12469.045904324577</v>
          </cell>
        </row>
        <row r="13">
          <cell r="F13" t="str">
            <v>Impuesto sobre la Renta Neto</v>
          </cell>
          <cell r="H13">
            <v>300.03099999999995</v>
          </cell>
          <cell r="I13">
            <v>412.96669999999995</v>
          </cell>
          <cell r="J13">
            <v>422.38810000000001</v>
          </cell>
          <cell r="K13">
            <v>270.87149999999997</v>
          </cell>
          <cell r="L13">
            <v>532.38040000000001</v>
          </cell>
          <cell r="M13">
            <v>355.23997216044501</v>
          </cell>
          <cell r="N13">
            <v>558.91641758847641</v>
          </cell>
          <cell r="O13">
            <v>371.8090108792548</v>
          </cell>
          <cell r="P13">
            <v>440.37570174627211</v>
          </cell>
          <cell r="Q13">
            <v>279.42668778052632</v>
          </cell>
          <cell r="R13">
            <v>351.98717283484154</v>
          </cell>
          <cell r="S13">
            <v>304.67413701018359</v>
          </cell>
          <cell r="T13">
            <v>4601.0667999999996</v>
          </cell>
        </row>
        <row r="14">
          <cell r="F14" t="str">
            <v>Impuesto sobre las ventas Interno Neto</v>
          </cell>
          <cell r="H14">
            <v>72.3048</v>
          </cell>
          <cell r="I14">
            <v>659.58270000000005</v>
          </cell>
          <cell r="J14">
            <v>82.931100000000001</v>
          </cell>
          <cell r="K14">
            <v>541.2278</v>
          </cell>
          <cell r="L14">
            <v>82.533199999999994</v>
          </cell>
          <cell r="M14">
            <v>518.56355474227507</v>
          </cell>
          <cell r="N14">
            <v>116.99062830861816</v>
          </cell>
          <cell r="O14">
            <v>557.47218471947701</v>
          </cell>
          <cell r="P14">
            <v>104.88887038582527</v>
          </cell>
          <cell r="Q14">
            <v>628.72312106976005</v>
          </cell>
          <cell r="R14">
            <v>109.46175963320539</v>
          </cell>
          <cell r="S14">
            <v>630.82109977233199</v>
          </cell>
          <cell r="T14">
            <v>4105.5008186314926</v>
          </cell>
        </row>
        <row r="15">
          <cell r="F15" t="str">
            <v>-</v>
          </cell>
          <cell r="G15" t="str">
            <v>Devoluciones Impuestos Internos</v>
          </cell>
          <cell r="T15">
            <v>0</v>
          </cell>
        </row>
        <row r="16">
          <cell r="F16" t="str">
            <v>Impuestos sobre aduanas y recargos Neto</v>
          </cell>
          <cell r="H16">
            <v>79.530992176990523</v>
          </cell>
          <cell r="I16">
            <v>79.5</v>
          </cell>
          <cell r="J16">
            <v>79.5</v>
          </cell>
          <cell r="K16">
            <v>86.8</v>
          </cell>
          <cell r="L16">
            <v>90.4</v>
          </cell>
          <cell r="M16">
            <v>83.529000000000011</v>
          </cell>
          <cell r="N16">
            <v>97.771530721467357</v>
          </cell>
          <cell r="O16">
            <v>97.880493855706547</v>
          </cell>
          <cell r="P16">
            <v>97.880493855706547</v>
          </cell>
          <cell r="Q16">
            <v>97.880493855706547</v>
          </cell>
          <cell r="R16">
            <v>97.880493855706547</v>
          </cell>
          <cell r="S16">
            <v>97.880493855706547</v>
          </cell>
          <cell r="T16">
            <v>1086.4339921769904</v>
          </cell>
        </row>
        <row r="17">
          <cell r="F17" t="str">
            <v>Impuesto sobre las ventas Externo Neto</v>
          </cell>
          <cell r="H17">
            <v>140.46900782300949</v>
          </cell>
          <cell r="I17">
            <v>140.5</v>
          </cell>
          <cell r="J17">
            <v>140.5</v>
          </cell>
          <cell r="K17">
            <v>153.19999999999999</v>
          </cell>
          <cell r="L17">
            <v>159.6</v>
          </cell>
          <cell r="M17">
            <v>143.29999999999998</v>
          </cell>
          <cell r="N17">
            <v>154.63297367285278</v>
          </cell>
          <cell r="O17">
            <v>154.83340526542943</v>
          </cell>
          <cell r="P17">
            <v>154.83340526542943</v>
          </cell>
          <cell r="Q17">
            <v>154.83340526542943</v>
          </cell>
          <cell r="R17">
            <v>154.83340526542943</v>
          </cell>
          <cell r="S17">
            <v>154.83340526542943</v>
          </cell>
          <cell r="T17">
            <v>1806.3690078230097</v>
          </cell>
        </row>
        <row r="18">
          <cell r="F18" t="str">
            <v>-</v>
          </cell>
          <cell r="G18" t="str">
            <v>Devoluciones Impuestos Externos</v>
          </cell>
          <cell r="T18">
            <v>0</v>
          </cell>
        </row>
        <row r="19">
          <cell r="F19" t="str">
            <v>Impuesto Global a la Gasolina y al ACPM</v>
          </cell>
          <cell r="H19">
            <v>60.442500000000003</v>
          </cell>
          <cell r="I19">
            <v>60.4</v>
          </cell>
          <cell r="J19">
            <v>60.4</v>
          </cell>
          <cell r="K19">
            <v>67.674722222222201</v>
          </cell>
          <cell r="L19">
            <v>68.014937910197958</v>
          </cell>
          <cell r="M19">
            <v>67.510089276573055</v>
          </cell>
          <cell r="N19">
            <v>46.237960557278967</v>
          </cell>
          <cell r="O19">
            <v>47.531574289860103</v>
          </cell>
          <cell r="P19">
            <v>46.214292171755893</v>
          </cell>
          <cell r="Q19">
            <v>48.610620419118682</v>
          </cell>
          <cell r="R19">
            <v>48.577251796072105</v>
          </cell>
          <cell r="S19">
            <v>58.797776860727197</v>
          </cell>
          <cell r="T19">
            <v>680.41172550380611</v>
          </cell>
        </row>
        <row r="20">
          <cell r="F20" t="str">
            <v>Impuesto 5% Pasajes Internacionales</v>
          </cell>
          <cell r="T20">
            <v>0</v>
          </cell>
        </row>
        <row r="21">
          <cell r="F21" t="str">
            <v>Timbre Nacional</v>
          </cell>
          <cell r="H21">
            <v>18.100000000000001</v>
          </cell>
          <cell r="I21">
            <v>23.2</v>
          </cell>
          <cell r="J21">
            <v>7.9965125726461519</v>
          </cell>
          <cell r="K21">
            <v>10.191633671019607</v>
          </cell>
          <cell r="L21">
            <v>10.740413945612969</v>
          </cell>
          <cell r="M21">
            <v>9.0509251948038436</v>
          </cell>
          <cell r="N21">
            <v>15.751827989763688</v>
          </cell>
          <cell r="O21">
            <v>12.641556794133745</v>
          </cell>
          <cell r="P21">
            <v>16.253430163886243</v>
          </cell>
          <cell r="Q21">
            <v>17.959083937945771</v>
          </cell>
          <cell r="R21">
            <v>14.390363177150888</v>
          </cell>
          <cell r="S21">
            <v>14.848812742315825</v>
          </cell>
          <cell r="T21">
            <v>171.12456018927872</v>
          </cell>
        </row>
        <row r="22">
          <cell r="F22" t="str">
            <v>Timbre Nacional Salidas al Exterior</v>
          </cell>
          <cell r="H22">
            <v>1</v>
          </cell>
          <cell r="I22">
            <v>0.97</v>
          </cell>
          <cell r="J22">
            <v>0.97</v>
          </cell>
          <cell r="K22">
            <v>0.97</v>
          </cell>
          <cell r="L22">
            <v>1.2610000000000001</v>
          </cell>
          <cell r="M22">
            <v>0.97</v>
          </cell>
          <cell r="N22">
            <v>0.97</v>
          </cell>
          <cell r="O22">
            <v>0.97</v>
          </cell>
          <cell r="P22">
            <v>0.8</v>
          </cell>
          <cell r="Q22">
            <v>0.28199999999999997</v>
          </cell>
          <cell r="R22">
            <v>0.188</v>
          </cell>
          <cell r="S22">
            <v>0.188</v>
          </cell>
          <cell r="T22">
            <v>9.5390000000000015</v>
          </cell>
        </row>
        <row r="23">
          <cell r="F23" t="str">
            <v>Timbre de Consulados</v>
          </cell>
          <cell r="I23">
            <v>0.7</v>
          </cell>
          <cell r="J23">
            <v>0.2</v>
          </cell>
          <cell r="K23">
            <v>0.5</v>
          </cell>
          <cell r="L23">
            <v>0.7</v>
          </cell>
          <cell r="N23">
            <v>3.5</v>
          </cell>
          <cell r="S23">
            <v>1.5</v>
          </cell>
          <cell r="T23">
            <v>7.1</v>
          </cell>
        </row>
        <row r="24">
          <cell r="F24" t="str">
            <v>Impuesto al Oro y Platino</v>
          </cell>
          <cell r="K24">
            <v>0.2</v>
          </cell>
          <cell r="L24">
            <v>0.3</v>
          </cell>
          <cell r="M24">
            <v>9.9999999999999978E-2</v>
          </cell>
          <cell r="N24">
            <v>0.1</v>
          </cell>
          <cell r="O24">
            <v>0.1</v>
          </cell>
          <cell r="P24">
            <v>0.1</v>
          </cell>
          <cell r="Q24">
            <v>0.2</v>
          </cell>
          <cell r="R24">
            <v>0.2</v>
          </cell>
          <cell r="S24">
            <v>0.2</v>
          </cell>
          <cell r="T24">
            <v>1.4999999999999998</v>
          </cell>
        </row>
        <row r="25">
          <cell r="F25" t="str">
            <v>Impuesto al Endeudamiento Externo</v>
          </cell>
          <cell r="I25">
            <v>0</v>
          </cell>
          <cell r="J25">
            <v>0</v>
          </cell>
          <cell r="K25">
            <v>0</v>
          </cell>
          <cell r="L25">
            <v>0</v>
          </cell>
          <cell r="M25">
            <v>0</v>
          </cell>
          <cell r="N25">
            <v>0</v>
          </cell>
          <cell r="O25">
            <v>0</v>
          </cell>
          <cell r="P25">
            <v>0</v>
          </cell>
          <cell r="Q25">
            <v>0</v>
          </cell>
          <cell r="R25">
            <v>0</v>
          </cell>
          <cell r="S25">
            <v>0</v>
          </cell>
          <cell r="T25">
            <v>0</v>
          </cell>
        </row>
        <row r="27">
          <cell r="E27" t="str">
            <v>1.2.</v>
          </cell>
          <cell r="F27" t="str">
            <v>NO TRIBUTARIOS</v>
          </cell>
          <cell r="H27">
            <v>29.198869108833222</v>
          </cell>
          <cell r="I27">
            <v>28.8</v>
          </cell>
          <cell r="J27">
            <v>31.3</v>
          </cell>
          <cell r="K27">
            <v>27.130943987791408</v>
          </cell>
          <cell r="L27">
            <v>30.444743670989389</v>
          </cell>
          <cell r="M27">
            <v>28.094535223654923</v>
          </cell>
          <cell r="N27">
            <v>32.964475041877975</v>
          </cell>
          <cell r="O27">
            <v>33.966696804830221</v>
          </cell>
          <cell r="P27">
            <v>41.058032879088955</v>
          </cell>
          <cell r="Q27">
            <v>44.683765537500214</v>
          </cell>
          <cell r="R27">
            <v>45.714326935617784</v>
          </cell>
          <cell r="S27">
            <v>52.338862085343102</v>
          </cell>
          <cell r="T27">
            <v>421.50592336302719</v>
          </cell>
        </row>
        <row r="28">
          <cell r="F28" t="str">
            <v>Cuota de Valorización Obras Nacionales</v>
          </cell>
          <cell r="T28">
            <v>0</v>
          </cell>
        </row>
        <row r="29">
          <cell r="F29" t="str">
            <v>Tasas, Multas y contribuciones NEP</v>
          </cell>
          <cell r="H29">
            <v>2.971571263926239</v>
          </cell>
          <cell r="I29">
            <v>3.1</v>
          </cell>
          <cell r="J29">
            <v>2.6</v>
          </cell>
          <cell r="K29">
            <v>0.83203995389934704</v>
          </cell>
          <cell r="L29">
            <v>0.83235920128808694</v>
          </cell>
          <cell r="M29">
            <v>0.62458576923480202</v>
          </cell>
          <cell r="N29">
            <v>0.76403102564640202</v>
          </cell>
          <cell r="O29">
            <v>0.27889051282320099</v>
          </cell>
          <cell r="P29">
            <v>0.97611679488120406</v>
          </cell>
          <cell r="Q29">
            <v>4.7294671795248178</v>
          </cell>
          <cell r="R29">
            <v>2.372842346168766</v>
          </cell>
          <cell r="S29">
            <v>3.2095138846383717</v>
          </cell>
          <cell r="T29">
            <v>23.291417932031241</v>
          </cell>
        </row>
        <row r="30">
          <cell r="F30" t="str">
            <v>Contribución Hidrocarburos</v>
          </cell>
          <cell r="H30">
            <v>22</v>
          </cell>
          <cell r="I30">
            <v>22</v>
          </cell>
          <cell r="J30">
            <v>22</v>
          </cell>
          <cell r="K30">
            <v>23</v>
          </cell>
          <cell r="L30">
            <v>26.92924657871426</v>
          </cell>
          <cell r="M30">
            <v>26.163933174329078</v>
          </cell>
          <cell r="N30">
            <v>28.791741525193945</v>
          </cell>
          <cell r="O30">
            <v>31.365999571845165</v>
          </cell>
          <cell r="P30">
            <v>35.89258817170775</v>
          </cell>
          <cell r="Q30">
            <v>37.614982077884349</v>
          </cell>
          <cell r="R30">
            <v>39.681940737265919</v>
          </cell>
          <cell r="S30">
            <v>42.410028342390405</v>
          </cell>
          <cell r="T30">
            <v>357.85046017933087</v>
          </cell>
        </row>
        <row r="31">
          <cell r="F31" t="str">
            <v>5% Contratos Obras Públicas Ley104/93</v>
          </cell>
          <cell r="H31">
            <v>4.2272978449069809</v>
          </cell>
          <cell r="I31">
            <v>3.7</v>
          </cell>
          <cell r="J31">
            <v>1.7</v>
          </cell>
          <cell r="K31">
            <v>2.2989040338920601</v>
          </cell>
          <cell r="L31">
            <v>2.6831378909870427</v>
          </cell>
          <cell r="M31">
            <v>1.3060162800910444</v>
          </cell>
          <cell r="N31">
            <v>3.4087024910376238</v>
          </cell>
          <cell r="O31">
            <v>2.3218067201618524</v>
          </cell>
          <cell r="P31">
            <v>0</v>
          </cell>
          <cell r="Q31">
            <v>2.3393162800910448</v>
          </cell>
          <cell r="R31">
            <v>3.6595438521831016</v>
          </cell>
          <cell r="S31">
            <v>6.7193198583143285</v>
          </cell>
          <cell r="T31">
            <v>34.364045251665075</v>
          </cell>
        </row>
        <row r="32">
          <cell r="F32" t="str">
            <v>Telefonía Celular</v>
          </cell>
          <cell r="T32">
            <v>0</v>
          </cell>
        </row>
        <row r="33">
          <cell r="F33" t="str">
            <v>Concesiones</v>
          </cell>
          <cell r="H33">
            <v>0</v>
          </cell>
          <cell r="I33">
            <v>0</v>
          </cell>
          <cell r="J33">
            <v>5</v>
          </cell>
          <cell r="K33">
            <v>1</v>
          </cell>
          <cell r="L33">
            <v>0</v>
          </cell>
          <cell r="M33">
            <v>0</v>
          </cell>
          <cell r="N33">
            <v>0</v>
          </cell>
          <cell r="O33">
            <v>0</v>
          </cell>
          <cell r="P33">
            <v>4.1893279124999996</v>
          </cell>
          <cell r="Q33">
            <v>0</v>
          </cell>
          <cell r="R33">
            <v>0</v>
          </cell>
          <cell r="S33">
            <v>0</v>
          </cell>
          <cell r="T33">
            <v>6</v>
          </cell>
        </row>
        <row r="34">
          <cell r="F34" t="str">
            <v>-</v>
          </cell>
          <cell r="G34" t="str">
            <v>Larga Distancia Nacional</v>
          </cell>
          <cell r="T34">
            <v>0</v>
          </cell>
        </row>
        <row r="35">
          <cell r="F35" t="str">
            <v>-</v>
          </cell>
          <cell r="G35" t="str">
            <v>Larga Distancia Internacional</v>
          </cell>
          <cell r="P35">
            <v>0</v>
          </cell>
          <cell r="T35">
            <v>0</v>
          </cell>
        </row>
        <row r="36">
          <cell r="F36" t="str">
            <v>-</v>
          </cell>
          <cell r="G36" t="str">
            <v>Sociedades Portuarias</v>
          </cell>
          <cell r="J36">
            <v>5</v>
          </cell>
          <cell r="K36">
            <v>1</v>
          </cell>
          <cell r="T36">
            <v>6</v>
          </cell>
        </row>
        <row r="37">
          <cell r="F37" t="str">
            <v>-</v>
          </cell>
          <cell r="G37" t="str">
            <v>Otras</v>
          </cell>
          <cell r="T37">
            <v>0</v>
          </cell>
        </row>
        <row r="38">
          <cell r="F38" t="str">
            <v>Contraprestación Icel-Corelca</v>
          </cell>
          <cell r="T38">
            <v>0</v>
          </cell>
        </row>
        <row r="39">
          <cell r="F39" t="str">
            <v>Otros No Tributarios</v>
          </cell>
          <cell r="S39">
            <v>0</v>
          </cell>
          <cell r="T39">
            <v>0</v>
          </cell>
        </row>
        <row r="41">
          <cell r="D41" t="str">
            <v>2.</v>
          </cell>
          <cell r="E41" t="str">
            <v>RECURSOS DE CAPITAL</v>
          </cell>
          <cell r="H41">
            <v>380.3766812835384</v>
          </cell>
          <cell r="I41">
            <v>322.88941108690256</v>
          </cell>
          <cell r="J41">
            <v>550.46291219979003</v>
          </cell>
          <cell r="K41">
            <v>547.47000605516428</v>
          </cell>
          <cell r="L41">
            <v>691.74724401334356</v>
          </cell>
          <cell r="M41">
            <v>458.26088052744848</v>
          </cell>
          <cell r="N41">
            <v>935.30210455721863</v>
          </cell>
          <cell r="O41">
            <v>619.38038208058447</v>
          </cell>
          <cell r="P41">
            <v>918.61479200045471</v>
          </cell>
          <cell r="Q41">
            <v>254.76736858995878</v>
          </cell>
          <cell r="R41">
            <v>291.55501629747278</v>
          </cell>
          <cell r="S41">
            <v>378.68662325666514</v>
          </cell>
          <cell r="T41">
            <v>6309.1904219485423</v>
          </cell>
        </row>
        <row r="42">
          <cell r="E42" t="str">
            <v>2.1</v>
          </cell>
          <cell r="F42" t="str">
            <v>CREDITO EXTERNO</v>
          </cell>
          <cell r="H42">
            <v>0</v>
          </cell>
          <cell r="I42">
            <v>0</v>
          </cell>
          <cell r="J42">
            <v>0</v>
          </cell>
          <cell r="K42">
            <v>0</v>
          </cell>
          <cell r="L42">
            <v>0</v>
          </cell>
          <cell r="M42">
            <v>0</v>
          </cell>
          <cell r="N42">
            <v>0</v>
          </cell>
          <cell r="O42">
            <v>0</v>
          </cell>
          <cell r="P42">
            <v>0</v>
          </cell>
          <cell r="Q42">
            <v>0</v>
          </cell>
          <cell r="R42">
            <v>0</v>
          </cell>
          <cell r="S42">
            <v>0</v>
          </cell>
          <cell r="T42">
            <v>0</v>
          </cell>
        </row>
        <row r="43">
          <cell r="F43" t="str">
            <v>Banca Multilateral</v>
          </cell>
          <cell r="T43">
            <v>0</v>
          </cell>
        </row>
        <row r="44">
          <cell r="F44" t="str">
            <v>Banca Comercial</v>
          </cell>
          <cell r="T44">
            <v>0</v>
          </cell>
        </row>
        <row r="45">
          <cell r="F45" t="str">
            <v>Bonos Resol. 4308/94</v>
          </cell>
          <cell r="T45">
            <v>0</v>
          </cell>
        </row>
        <row r="46">
          <cell r="F46" t="str">
            <v>Bonos Externos</v>
          </cell>
          <cell r="T46">
            <v>0</v>
          </cell>
        </row>
        <row r="48">
          <cell r="E48" t="str">
            <v>2.2</v>
          </cell>
          <cell r="F48" t="str">
            <v>CREDITO INTERNO</v>
          </cell>
          <cell r="H48">
            <v>366.71800000000002</v>
          </cell>
          <cell r="I48">
            <v>230.15110914380179</v>
          </cell>
          <cell r="J48">
            <v>377.76291219978998</v>
          </cell>
          <cell r="K48">
            <v>517.47121621495808</v>
          </cell>
          <cell r="L48">
            <v>670.7728257158501</v>
          </cell>
          <cell r="M48">
            <v>287.71872338100593</v>
          </cell>
          <cell r="N48">
            <v>750.70593967956142</v>
          </cell>
          <cell r="O48">
            <v>459.4886352406653</v>
          </cell>
          <cell r="P48">
            <v>729.08154953300777</v>
          </cell>
          <cell r="Q48">
            <v>225.46232428525028</v>
          </cell>
          <cell r="R48">
            <v>244.73463382372159</v>
          </cell>
          <cell r="S48">
            <v>195.65699999999998</v>
          </cell>
          <cell r="T48">
            <v>5015.4018692176123</v>
          </cell>
        </row>
        <row r="49">
          <cell r="F49" t="str">
            <v>TES Convenidos</v>
          </cell>
          <cell r="H49">
            <v>116.718</v>
          </cell>
          <cell r="I49">
            <v>76.635999999999996</v>
          </cell>
          <cell r="J49">
            <v>129.99199999999999</v>
          </cell>
          <cell r="K49">
            <v>266.02800000000002</v>
          </cell>
          <cell r="L49">
            <v>151.977</v>
          </cell>
          <cell r="M49">
            <v>62.365000000000002</v>
          </cell>
          <cell r="N49">
            <v>92.058999999999997</v>
          </cell>
          <cell r="O49">
            <v>85.102000000000004</v>
          </cell>
          <cell r="P49">
            <v>382.45</v>
          </cell>
          <cell r="Q49">
            <v>101.036</v>
          </cell>
          <cell r="R49">
            <v>140.01499999999999</v>
          </cell>
          <cell r="S49">
            <v>195.65699999999998</v>
          </cell>
          <cell r="T49">
            <v>1759.7119999999998</v>
          </cell>
        </row>
        <row r="50">
          <cell r="F50" t="str">
            <v>-</v>
          </cell>
          <cell r="G50" t="str">
            <v>ISS</v>
          </cell>
          <cell r="H50">
            <v>66.718000000000004</v>
          </cell>
          <cell r="I50">
            <v>76.635999999999996</v>
          </cell>
          <cell r="J50">
            <v>107.092</v>
          </cell>
          <cell r="K50">
            <v>265.02800000000002</v>
          </cell>
          <cell r="L50">
            <v>97.777000000000001</v>
          </cell>
          <cell r="M50">
            <v>40.265000000000001</v>
          </cell>
          <cell r="N50">
            <v>92.058999999999997</v>
          </cell>
          <cell r="O50">
            <v>85.102000000000004</v>
          </cell>
          <cell r="P50">
            <v>296.23500000000001</v>
          </cell>
          <cell r="Q50">
            <v>0</v>
          </cell>
          <cell r="R50">
            <v>0</v>
          </cell>
          <cell r="S50">
            <v>0</v>
          </cell>
          <cell r="T50">
            <v>1126.9119999999998</v>
          </cell>
        </row>
        <row r="51">
          <cell r="F51" t="str">
            <v>-</v>
          </cell>
          <cell r="G51" t="str">
            <v>Telecom</v>
          </cell>
          <cell r="H51">
            <v>0</v>
          </cell>
          <cell r="I51">
            <v>0</v>
          </cell>
          <cell r="J51">
            <v>0</v>
          </cell>
          <cell r="K51">
            <v>0</v>
          </cell>
          <cell r="L51">
            <v>0</v>
          </cell>
          <cell r="M51">
            <v>0</v>
          </cell>
          <cell r="N51">
            <v>0</v>
          </cell>
          <cell r="O51">
            <v>0</v>
          </cell>
          <cell r="P51">
            <v>0</v>
          </cell>
          <cell r="Q51">
            <v>0</v>
          </cell>
          <cell r="R51">
            <v>0</v>
          </cell>
          <cell r="S51">
            <v>0</v>
          </cell>
          <cell r="T51">
            <v>0</v>
          </cell>
        </row>
        <row r="52">
          <cell r="F52" t="str">
            <v>-</v>
          </cell>
          <cell r="G52" t="str">
            <v>Ecopetrol</v>
          </cell>
          <cell r="H52">
            <v>50</v>
          </cell>
          <cell r="I52">
            <v>0</v>
          </cell>
          <cell r="J52">
            <v>0</v>
          </cell>
          <cell r="K52">
            <v>0</v>
          </cell>
          <cell r="L52">
            <v>0</v>
          </cell>
          <cell r="M52">
            <v>0</v>
          </cell>
          <cell r="N52">
            <v>0</v>
          </cell>
          <cell r="O52">
            <v>0</v>
          </cell>
          <cell r="P52">
            <v>0</v>
          </cell>
          <cell r="Q52">
            <v>0</v>
          </cell>
          <cell r="R52">
            <v>0</v>
          </cell>
          <cell r="S52">
            <v>0</v>
          </cell>
          <cell r="T52">
            <v>50</v>
          </cell>
        </row>
        <row r="53">
          <cell r="F53" t="str">
            <v>-</v>
          </cell>
          <cell r="G53" t="str">
            <v>Otros</v>
          </cell>
          <cell r="H53">
            <v>0</v>
          </cell>
          <cell r="I53">
            <v>0</v>
          </cell>
          <cell r="J53">
            <v>22.9</v>
          </cell>
          <cell r="K53">
            <v>1</v>
          </cell>
          <cell r="L53">
            <v>54.2</v>
          </cell>
          <cell r="M53">
            <v>22.1</v>
          </cell>
          <cell r="N53">
            <v>70</v>
          </cell>
          <cell r="O53">
            <v>70</v>
          </cell>
          <cell r="P53">
            <v>74.599999999999994</v>
          </cell>
          <cell r="Q53">
            <v>32.6</v>
          </cell>
          <cell r="R53">
            <v>32.6</v>
          </cell>
          <cell r="S53">
            <v>202.79999999999998</v>
          </cell>
          <cell r="T53">
            <v>582.79999999999995</v>
          </cell>
        </row>
        <row r="54">
          <cell r="F54" t="str">
            <v>TES Subastas</v>
          </cell>
          <cell r="H54">
            <v>100</v>
          </cell>
          <cell r="I54">
            <v>91.8</v>
          </cell>
          <cell r="J54">
            <v>91.8</v>
          </cell>
          <cell r="K54">
            <v>91.8</v>
          </cell>
          <cell r="L54">
            <v>160.82836400000002</v>
          </cell>
          <cell r="M54">
            <v>145.68512794082542</v>
          </cell>
          <cell r="N54">
            <v>177.58576494394242</v>
          </cell>
          <cell r="O54">
            <v>120.00641697117565</v>
          </cell>
          <cell r="P54">
            <v>115.87254878652655</v>
          </cell>
          <cell r="Q54">
            <v>124.42632428525027</v>
          </cell>
          <cell r="R54">
            <v>4.719633823721594</v>
          </cell>
          <cell r="S54">
            <v>0</v>
          </cell>
          <cell r="T54">
            <v>1224.5241807514419</v>
          </cell>
        </row>
        <row r="55">
          <cell r="F55" t="str">
            <v>TES Inversión Forzosa</v>
          </cell>
          <cell r="H55">
            <v>150</v>
          </cell>
          <cell r="I55">
            <v>61.715109143801804</v>
          </cell>
          <cell r="J55">
            <v>155.97091219979001</v>
          </cell>
          <cell r="K55">
            <v>159.64321621495799</v>
          </cell>
          <cell r="L55">
            <v>195.95822258717899</v>
          </cell>
          <cell r="M55">
            <v>79.668595440180496</v>
          </cell>
          <cell r="N55">
            <v>360.06117473561909</v>
          </cell>
          <cell r="O55">
            <v>204.3802182694896</v>
          </cell>
          <cell r="P55">
            <v>130.75900074648132</v>
          </cell>
          <cell r="Q55">
            <v>0</v>
          </cell>
          <cell r="R55">
            <v>0</v>
          </cell>
          <cell r="S55">
            <v>0</v>
          </cell>
          <cell r="T55">
            <v>1498.1564493374995</v>
          </cell>
        </row>
        <row r="56">
          <cell r="F56" t="str">
            <v>Bonos de Seguridad</v>
          </cell>
          <cell r="H56">
            <v>0</v>
          </cell>
          <cell r="I56">
            <v>0</v>
          </cell>
          <cell r="J56">
            <v>0</v>
          </cell>
          <cell r="K56">
            <v>0</v>
          </cell>
          <cell r="L56">
            <v>62.009239128671091</v>
          </cell>
          <cell r="M56">
            <v>0</v>
          </cell>
          <cell r="N56">
            <v>121</v>
          </cell>
          <cell r="O56">
            <v>50</v>
          </cell>
          <cell r="P56">
            <v>0</v>
          </cell>
          <cell r="Q56">
            <v>0</v>
          </cell>
          <cell r="R56">
            <v>0</v>
          </cell>
          <cell r="S56">
            <v>0</v>
          </cell>
          <cell r="T56">
            <v>233.00923912867108</v>
          </cell>
        </row>
        <row r="57">
          <cell r="F57" t="str">
            <v>TES de corto plazo</v>
          </cell>
          <cell r="H57">
            <v>0</v>
          </cell>
          <cell r="I57">
            <v>0</v>
          </cell>
          <cell r="K57">
            <v>0</v>
          </cell>
          <cell r="L57">
            <v>100</v>
          </cell>
          <cell r="M57">
            <v>0</v>
          </cell>
          <cell r="N57">
            <v>0</v>
          </cell>
          <cell r="O57">
            <v>0</v>
          </cell>
          <cell r="P57">
            <v>100</v>
          </cell>
          <cell r="Q57">
            <v>0</v>
          </cell>
          <cell r="R57">
            <v>100</v>
          </cell>
          <cell r="S57">
            <v>0</v>
          </cell>
          <cell r="T57">
            <v>300</v>
          </cell>
        </row>
        <row r="59">
          <cell r="E59" t="str">
            <v>2.3.</v>
          </cell>
          <cell r="F59" t="str">
            <v>OTROS RECURSOS DE CAPITAL</v>
          </cell>
          <cell r="H59">
            <v>13.658681283538403</v>
          </cell>
          <cell r="I59">
            <v>92.738301943100765</v>
          </cell>
          <cell r="J59">
            <v>172.7</v>
          </cell>
          <cell r="K59">
            <v>29.998789840206186</v>
          </cell>
          <cell r="L59">
            <v>20.974418297493415</v>
          </cell>
          <cell r="M59">
            <v>170.54215714644255</v>
          </cell>
          <cell r="N59">
            <v>184.59616487765717</v>
          </cell>
          <cell r="O59">
            <v>159.89174683991916</v>
          </cell>
          <cell r="P59">
            <v>189.53324246744697</v>
          </cell>
          <cell r="Q59">
            <v>29.305044304708506</v>
          </cell>
          <cell r="R59">
            <v>46.820382473751181</v>
          </cell>
          <cell r="S59">
            <v>183.02962325666513</v>
          </cell>
          <cell r="T59">
            <v>1293.7885527309295</v>
          </cell>
        </row>
        <row r="60">
          <cell r="F60" t="str">
            <v>Recuperación de Cartera SPNF</v>
          </cell>
          <cell r="H60">
            <v>1.5389999999999999</v>
          </cell>
          <cell r="I60">
            <v>2.1778</v>
          </cell>
          <cell r="J60">
            <v>20.100000000000001</v>
          </cell>
          <cell r="K60">
            <v>0.223</v>
          </cell>
          <cell r="L60">
            <v>3.2370000000000001</v>
          </cell>
          <cell r="M60">
            <v>25.085000000000001</v>
          </cell>
          <cell r="N60">
            <v>1.096689375721686</v>
          </cell>
          <cell r="O60">
            <v>1.4323977912433654</v>
          </cell>
          <cell r="P60">
            <v>12.204177175122091</v>
          </cell>
          <cell r="Q60">
            <v>1.6509677743996103</v>
          </cell>
          <cell r="R60">
            <v>1.397563418328972</v>
          </cell>
          <cell r="S60">
            <v>21.756404465184275</v>
          </cell>
          <cell r="T60">
            <v>91.899999999999991</v>
          </cell>
        </row>
        <row r="61">
          <cell r="F61" t="str">
            <v>Recuperación de Cartera SPF</v>
          </cell>
          <cell r="S61">
            <v>8.1000000000000014</v>
          </cell>
          <cell r="T61">
            <v>8.1000000000000014</v>
          </cell>
        </row>
        <row r="62">
          <cell r="F62" t="str">
            <v>Rendimientos Financieros Portafolio</v>
          </cell>
          <cell r="I62">
            <v>2</v>
          </cell>
          <cell r="J62">
            <v>3</v>
          </cell>
          <cell r="K62">
            <v>7</v>
          </cell>
          <cell r="L62">
            <v>5.7633723330006204</v>
          </cell>
          <cell r="M62">
            <v>4.519024780865009</v>
          </cell>
          <cell r="N62">
            <v>12.366200009698105</v>
          </cell>
          <cell r="O62">
            <v>11.567340970263652</v>
          </cell>
          <cell r="P62">
            <v>9.033778604086141</v>
          </cell>
          <cell r="Q62">
            <v>8.9142718220435455</v>
          </cell>
          <cell r="R62">
            <v>9.088742890797322</v>
          </cell>
          <cell r="S62">
            <v>10.206095067016435</v>
          </cell>
          <cell r="T62">
            <v>83.458826477770828</v>
          </cell>
        </row>
        <row r="63">
          <cell r="F63" t="str">
            <v>Rendimientos Financieros Entidades</v>
          </cell>
          <cell r="H63">
            <v>2</v>
          </cell>
          <cell r="I63">
            <v>2.0664580924855489</v>
          </cell>
          <cell r="J63">
            <v>2</v>
          </cell>
          <cell r="K63">
            <v>15</v>
          </cell>
          <cell r="L63">
            <v>3.03890895953757</v>
          </cell>
          <cell r="M63">
            <v>4.5676748950433073</v>
          </cell>
          <cell r="N63">
            <v>10.852332334209898</v>
          </cell>
          <cell r="O63">
            <v>1.2297586255885826</v>
          </cell>
          <cell r="P63">
            <v>1.3175985274163389</v>
          </cell>
          <cell r="Q63">
            <v>7.7043802819906304</v>
          </cell>
          <cell r="R63">
            <v>1.3175985274163389</v>
          </cell>
          <cell r="S63">
            <v>15.010656808334909</v>
          </cell>
          <cell r="T63">
            <v>66.105367052023112</v>
          </cell>
        </row>
        <row r="64">
          <cell r="F64" t="str">
            <v>Donaciones</v>
          </cell>
          <cell r="R64">
            <v>9.25</v>
          </cell>
          <cell r="S64">
            <v>9.25</v>
          </cell>
          <cell r="T64">
            <v>18.5</v>
          </cell>
        </row>
        <row r="65">
          <cell r="F65" t="str">
            <v>Apalancamiento de Betania</v>
          </cell>
          <cell r="T65">
            <v>0</v>
          </cell>
        </row>
        <row r="66">
          <cell r="F66" t="str">
            <v>Enajenación de Activos</v>
          </cell>
          <cell r="H66">
            <v>0</v>
          </cell>
          <cell r="I66">
            <v>76.135000000000005</v>
          </cell>
          <cell r="J66">
            <v>0</v>
          </cell>
          <cell r="K66">
            <v>0</v>
          </cell>
          <cell r="L66">
            <v>0</v>
          </cell>
          <cell r="M66">
            <v>0</v>
          </cell>
          <cell r="N66">
            <v>0</v>
          </cell>
          <cell r="O66">
            <v>0</v>
          </cell>
          <cell r="P66">
            <v>0</v>
          </cell>
          <cell r="Q66">
            <v>0</v>
          </cell>
          <cell r="R66">
            <v>0</v>
          </cell>
          <cell r="S66">
            <v>0</v>
          </cell>
          <cell r="T66">
            <v>76.135000000000005</v>
          </cell>
        </row>
        <row r="67">
          <cell r="F67" t="str">
            <v>-</v>
          </cell>
          <cell r="G67" t="str">
            <v>Banco Popular</v>
          </cell>
          <cell r="T67">
            <v>0</v>
          </cell>
        </row>
        <row r="68">
          <cell r="F68" t="str">
            <v>-</v>
          </cell>
          <cell r="G68" t="str">
            <v>Betania</v>
          </cell>
          <cell r="T68">
            <v>0</v>
          </cell>
        </row>
        <row r="69">
          <cell r="F69" t="str">
            <v>-</v>
          </cell>
          <cell r="G69" t="str">
            <v>Termotasajero</v>
          </cell>
          <cell r="T69">
            <v>0</v>
          </cell>
        </row>
        <row r="70">
          <cell r="F70" t="str">
            <v>-</v>
          </cell>
          <cell r="G70" t="str">
            <v>Termocartagena</v>
          </cell>
          <cell r="T70">
            <v>0</v>
          </cell>
        </row>
        <row r="71">
          <cell r="F71" t="str">
            <v>-</v>
          </cell>
          <cell r="G71" t="str">
            <v>Chivor</v>
          </cell>
          <cell r="T71">
            <v>0</v>
          </cell>
        </row>
        <row r="72">
          <cell r="F72" t="str">
            <v>-</v>
          </cell>
          <cell r="G72" t="str">
            <v>Cerromatoso</v>
          </cell>
          <cell r="I72">
            <v>76.135000000000005</v>
          </cell>
          <cell r="T72">
            <v>76.135000000000005</v>
          </cell>
        </row>
        <row r="73">
          <cell r="F73" t="str">
            <v>-</v>
          </cell>
          <cell r="G73" t="str">
            <v>Carbocol</v>
          </cell>
          <cell r="T73">
            <v>0</v>
          </cell>
        </row>
        <row r="74">
          <cell r="F74" t="str">
            <v>-</v>
          </cell>
          <cell r="G74" t="str">
            <v>Epsa</v>
          </cell>
          <cell r="T74">
            <v>0</v>
          </cell>
        </row>
        <row r="75">
          <cell r="F75" t="str">
            <v>Reintegros</v>
          </cell>
          <cell r="H75">
            <v>10</v>
          </cell>
          <cell r="I75">
            <v>10</v>
          </cell>
          <cell r="J75">
            <v>6.1</v>
          </cell>
          <cell r="K75">
            <v>3.3475823492852701</v>
          </cell>
          <cell r="L75">
            <v>2.7996517268046435</v>
          </cell>
          <cell r="M75">
            <v>14.958101911085247</v>
          </cell>
          <cell r="N75">
            <v>4.0419431580274763</v>
          </cell>
          <cell r="O75">
            <v>22.383449452823548</v>
          </cell>
          <cell r="P75">
            <v>18.579267657032968</v>
          </cell>
          <cell r="Q75">
            <v>3.9626893706151733</v>
          </cell>
          <cell r="R75">
            <v>4.7552272447382089</v>
          </cell>
          <cell r="S75">
            <v>28.219051415193622</v>
          </cell>
          <cell r="T75">
            <v>129.14696428560617</v>
          </cell>
        </row>
        <row r="76">
          <cell r="F76" t="str">
            <v>-</v>
          </cell>
          <cell r="G76" t="str">
            <v>Exigibles</v>
          </cell>
          <cell r="T76">
            <v>0</v>
          </cell>
        </row>
        <row r="77">
          <cell r="F77" t="str">
            <v>-</v>
          </cell>
          <cell r="G77" t="str">
            <v>No Exigibles</v>
          </cell>
          <cell r="H77">
            <v>10</v>
          </cell>
          <cell r="I77">
            <v>10</v>
          </cell>
          <cell r="J77">
            <v>6.1</v>
          </cell>
          <cell r="K77">
            <v>3.3475823492852701</v>
          </cell>
          <cell r="L77">
            <v>2.7996517268046435</v>
          </cell>
          <cell r="M77">
            <v>14.958101911085247</v>
          </cell>
          <cell r="N77">
            <v>4.0419431580274763</v>
          </cell>
          <cell r="O77">
            <v>22.383449452823548</v>
          </cell>
          <cell r="P77">
            <v>18.579267657032968</v>
          </cell>
          <cell r="Q77">
            <v>3.9626893706151733</v>
          </cell>
          <cell r="R77">
            <v>4.7552272447382089</v>
          </cell>
          <cell r="S77">
            <v>28.219051415193622</v>
          </cell>
          <cell r="T77">
            <v>129.14696428560617</v>
          </cell>
        </row>
        <row r="78">
          <cell r="F78" t="str">
            <v>Recursos No Apropiados</v>
          </cell>
          <cell r="H78">
            <v>0.11968128353840318</v>
          </cell>
          <cell r="I78">
            <v>0.35904385061520949</v>
          </cell>
          <cell r="J78">
            <v>3.3</v>
          </cell>
          <cell r="K78">
            <v>4.4282074909209204</v>
          </cell>
          <cell r="L78">
            <v>6.1354852781505809</v>
          </cell>
          <cell r="M78">
            <v>4.8211555594489761</v>
          </cell>
          <cell r="N78">
            <v>0</v>
          </cell>
          <cell r="O78">
            <v>0</v>
          </cell>
          <cell r="P78">
            <v>4.2484205037894229</v>
          </cell>
          <cell r="Q78">
            <v>0.57273505565954475</v>
          </cell>
          <cell r="R78">
            <v>3.1029503924703397</v>
          </cell>
          <cell r="S78">
            <v>5.1546155009359014</v>
          </cell>
          <cell r="T78">
            <v>32.2422949155293</v>
          </cell>
        </row>
        <row r="79">
          <cell r="F79" t="str">
            <v>Excedentes Financieros</v>
          </cell>
          <cell r="H79">
            <v>0</v>
          </cell>
          <cell r="I79">
            <v>0</v>
          </cell>
          <cell r="J79">
            <v>138.19999999999999</v>
          </cell>
          <cell r="K79">
            <v>0</v>
          </cell>
          <cell r="L79">
            <v>0</v>
          </cell>
          <cell r="M79">
            <v>116.5912</v>
          </cell>
          <cell r="N79">
            <v>156.239</v>
          </cell>
          <cell r="O79">
            <v>123.2788</v>
          </cell>
          <cell r="P79">
            <v>144.15</v>
          </cell>
          <cell r="Q79">
            <v>6.5</v>
          </cell>
          <cell r="R79">
            <v>17.908300000000001</v>
          </cell>
          <cell r="S79">
            <v>56.332799999999999</v>
          </cell>
          <cell r="T79">
            <v>759.20010000000002</v>
          </cell>
        </row>
        <row r="80">
          <cell r="F80" t="str">
            <v>-</v>
          </cell>
          <cell r="G80" t="str">
            <v>Ecopetrol</v>
          </cell>
          <cell r="N80">
            <v>103.5</v>
          </cell>
          <cell r="P80">
            <v>103.5</v>
          </cell>
          <cell r="S80">
            <v>0</v>
          </cell>
          <cell r="T80">
            <v>207</v>
          </cell>
        </row>
        <row r="81">
          <cell r="F81" t="str">
            <v>-</v>
          </cell>
          <cell r="G81" t="str">
            <v>Banco de la República</v>
          </cell>
          <cell r="J81">
            <v>138.19999999999999</v>
          </cell>
          <cell r="T81">
            <v>138.19999999999999</v>
          </cell>
        </row>
        <row r="82">
          <cell r="F82" t="str">
            <v>-</v>
          </cell>
          <cell r="G82" t="str">
            <v>Resto</v>
          </cell>
          <cell r="M82">
            <v>116.5912</v>
          </cell>
          <cell r="N82">
            <v>52.738999999999997</v>
          </cell>
          <cell r="O82">
            <v>123.2788</v>
          </cell>
          <cell r="P82">
            <v>40.650000000000006</v>
          </cell>
          <cell r="Q82">
            <v>6.5</v>
          </cell>
          <cell r="R82">
            <v>17.908300000000001</v>
          </cell>
          <cell r="S82">
            <v>56.332799999999999</v>
          </cell>
          <cell r="T82">
            <v>414.00010000000003</v>
          </cell>
        </row>
        <row r="83">
          <cell r="F83" t="str">
            <v>Otros</v>
          </cell>
          <cell r="S83">
            <v>29</v>
          </cell>
          <cell r="T83">
            <v>29</v>
          </cell>
        </row>
        <row r="85">
          <cell r="D85" t="str">
            <v>3.</v>
          </cell>
          <cell r="E85" t="str">
            <v>FONDOS ESPECIALES</v>
          </cell>
          <cell r="H85">
            <v>21.992685496589797</v>
          </cell>
          <cell r="I85">
            <v>20.685563195577181</v>
          </cell>
          <cell r="J85">
            <v>21.429380914338978</v>
          </cell>
          <cell r="K85">
            <v>21.971906138491516</v>
          </cell>
          <cell r="L85">
            <v>22.418774412177434</v>
          </cell>
          <cell r="M85">
            <v>41.195794960875382</v>
          </cell>
          <cell r="N85">
            <v>24.274859026641934</v>
          </cell>
          <cell r="O85">
            <v>18.548787561453171</v>
          </cell>
          <cell r="P85">
            <v>23.397012135488989</v>
          </cell>
          <cell r="Q85">
            <v>22.702260278133863</v>
          </cell>
          <cell r="R85">
            <v>36.766403708939031</v>
          </cell>
          <cell r="S85">
            <v>42.506902418778566</v>
          </cell>
          <cell r="T85">
            <v>315.92685562426436</v>
          </cell>
        </row>
        <row r="86">
          <cell r="E86" t="str">
            <v>Contribuciones Superintendencias</v>
          </cell>
          <cell r="H86">
            <v>5.2389612080578161</v>
          </cell>
          <cell r="I86">
            <v>3.5882298622438502</v>
          </cell>
          <cell r="J86">
            <v>2.5527331725103277</v>
          </cell>
          <cell r="K86">
            <v>2.4542626614275531</v>
          </cell>
          <cell r="L86">
            <v>0</v>
          </cell>
          <cell r="M86">
            <v>18.410924219910846</v>
          </cell>
          <cell r="N86">
            <v>3.7474472511144099</v>
          </cell>
          <cell r="O86">
            <v>0</v>
          </cell>
          <cell r="P86">
            <v>0.69475185735512635</v>
          </cell>
          <cell r="Q86">
            <v>0</v>
          </cell>
          <cell r="R86">
            <v>15.28728655120527</v>
          </cell>
          <cell r="S86">
            <v>18.376689767380064</v>
          </cell>
          <cell r="T86">
            <v>68.387811927983748</v>
          </cell>
        </row>
        <row r="87">
          <cell r="E87" t="str">
            <v>-</v>
          </cell>
          <cell r="F87" t="str">
            <v>Sociedades</v>
          </cell>
          <cell r="H87">
            <v>0.27555396711937097</v>
          </cell>
          <cell r="I87">
            <v>0.4</v>
          </cell>
          <cell r="J87">
            <v>0.55110793423874205</v>
          </cell>
          <cell r="K87">
            <v>0.41057541100786299</v>
          </cell>
          <cell r="L87">
            <v>0.5</v>
          </cell>
          <cell r="M87">
            <v>0</v>
          </cell>
          <cell r="N87">
            <v>0</v>
          </cell>
          <cell r="O87">
            <v>0</v>
          </cell>
          <cell r="P87">
            <v>0</v>
          </cell>
          <cell r="Q87">
            <v>0</v>
          </cell>
          <cell r="R87">
            <v>6.0621872766261617</v>
          </cell>
          <cell r="S87">
            <v>7.7621872766261601</v>
          </cell>
          <cell r="T87">
            <v>15.961611865618298</v>
          </cell>
        </row>
        <row r="88">
          <cell r="E88" t="str">
            <v>-</v>
          </cell>
          <cell r="F88" t="str">
            <v>Contraloría</v>
          </cell>
          <cell r="H88">
            <v>2.7203020637898687</v>
          </cell>
          <cell r="I88">
            <v>1.8</v>
          </cell>
          <cell r="J88">
            <v>0.155534709193246</v>
          </cell>
          <cell r="K88">
            <v>0.155534709193246</v>
          </cell>
          <cell r="L88">
            <v>1</v>
          </cell>
          <cell r="M88">
            <v>0.9</v>
          </cell>
          <cell r="N88">
            <v>0</v>
          </cell>
          <cell r="O88">
            <v>0</v>
          </cell>
          <cell r="P88">
            <v>0</v>
          </cell>
          <cell r="Q88">
            <v>0</v>
          </cell>
          <cell r="R88">
            <v>0</v>
          </cell>
          <cell r="S88">
            <v>0.4</v>
          </cell>
          <cell r="T88">
            <v>7.1313714821763607</v>
          </cell>
        </row>
        <row r="89">
          <cell r="E89" t="str">
            <v>-</v>
          </cell>
          <cell r="F89" t="str">
            <v>Subsidio Familiar</v>
          </cell>
          <cell r="H89">
            <v>0</v>
          </cell>
          <cell r="I89">
            <v>0</v>
          </cell>
          <cell r="J89">
            <v>0</v>
          </cell>
          <cell r="K89">
            <v>0</v>
          </cell>
          <cell r="L89">
            <v>0</v>
          </cell>
          <cell r="M89">
            <v>0</v>
          </cell>
          <cell r="N89">
            <v>0</v>
          </cell>
          <cell r="O89">
            <v>0</v>
          </cell>
          <cell r="P89">
            <v>0</v>
          </cell>
          <cell r="Q89">
            <v>0</v>
          </cell>
          <cell r="R89">
            <v>1.6878571428571429</v>
          </cell>
          <cell r="S89">
            <v>2.363</v>
          </cell>
          <cell r="T89">
            <v>4.0508571428571427</v>
          </cell>
        </row>
        <row r="90">
          <cell r="E90" t="str">
            <v>-</v>
          </cell>
          <cell r="F90" t="str">
            <v>Superbancaria</v>
          </cell>
          <cell r="H90">
            <v>0</v>
          </cell>
          <cell r="I90">
            <v>0.34737592867756317</v>
          </cell>
          <cell r="J90">
            <v>0</v>
          </cell>
          <cell r="K90">
            <v>0</v>
          </cell>
          <cell r="L90">
            <v>0</v>
          </cell>
          <cell r="M90">
            <v>11.690924219910801</v>
          </cell>
          <cell r="N90">
            <v>2.7474472511144099</v>
          </cell>
          <cell r="O90">
            <v>0</v>
          </cell>
          <cell r="P90">
            <v>0.79475185735512599</v>
          </cell>
          <cell r="Q90">
            <v>0</v>
          </cell>
          <cell r="R90">
            <v>3.5225007429420496</v>
          </cell>
          <cell r="S90">
            <v>3.0225007429420496</v>
          </cell>
          <cell r="T90">
            <v>22.125500742941998</v>
          </cell>
        </row>
        <row r="91">
          <cell r="E91" t="str">
            <v>-</v>
          </cell>
          <cell r="F91" t="str">
            <v>Industria y Comercio</v>
          </cell>
          <cell r="H91">
            <v>0.39027069438995687</v>
          </cell>
          <cell r="I91">
            <v>0.4</v>
          </cell>
          <cell r="J91">
            <v>0.97567673597489202</v>
          </cell>
          <cell r="K91">
            <v>1.2664284032954101</v>
          </cell>
          <cell r="L91">
            <v>0</v>
          </cell>
          <cell r="M91">
            <v>0</v>
          </cell>
          <cell r="N91">
            <v>0</v>
          </cell>
          <cell r="O91">
            <v>0</v>
          </cell>
          <cell r="P91">
            <v>0</v>
          </cell>
          <cell r="Q91">
            <v>0</v>
          </cell>
          <cell r="R91">
            <v>0.88054138877991395</v>
          </cell>
          <cell r="S91">
            <v>4.9513534719497798</v>
          </cell>
          <cell r="T91">
            <v>8.864270694389953</v>
          </cell>
        </row>
        <row r="92">
          <cell r="E92" t="str">
            <v>-</v>
          </cell>
          <cell r="F92" t="str">
            <v>Nacional de Valores</v>
          </cell>
          <cell r="H92">
            <v>1.4797999999999998</v>
          </cell>
          <cell r="I92">
            <v>0</v>
          </cell>
          <cell r="J92">
            <v>0</v>
          </cell>
          <cell r="K92">
            <v>0</v>
          </cell>
          <cell r="L92">
            <v>0</v>
          </cell>
          <cell r="M92">
            <v>0</v>
          </cell>
          <cell r="N92">
            <v>0</v>
          </cell>
          <cell r="O92">
            <v>0</v>
          </cell>
          <cell r="P92">
            <v>0</v>
          </cell>
          <cell r="Q92">
            <v>0</v>
          </cell>
          <cell r="R92">
            <v>1.3841999999999999</v>
          </cell>
          <cell r="S92">
            <v>1.3841999999999999</v>
          </cell>
          <cell r="T92">
            <v>4.2481999999999998</v>
          </cell>
        </row>
        <row r="93">
          <cell r="E93" t="str">
            <v>-</v>
          </cell>
          <cell r="F93" t="str">
            <v>Salud</v>
          </cell>
          <cell r="H93">
            <v>0</v>
          </cell>
          <cell r="I93">
            <v>0</v>
          </cell>
          <cell r="J93">
            <v>0</v>
          </cell>
          <cell r="K93">
            <v>0</v>
          </cell>
          <cell r="L93">
            <v>0</v>
          </cell>
          <cell r="M93">
            <v>0</v>
          </cell>
          <cell r="N93">
            <v>0</v>
          </cell>
          <cell r="O93">
            <v>0</v>
          </cell>
          <cell r="P93">
            <v>0</v>
          </cell>
          <cell r="Q93">
            <v>0</v>
          </cell>
          <cell r="R93">
            <v>0</v>
          </cell>
          <cell r="S93">
            <v>0</v>
          </cell>
          <cell r="T93">
            <v>0</v>
          </cell>
        </row>
        <row r="94">
          <cell r="E94" t="str">
            <v>-</v>
          </cell>
          <cell r="F94" t="str">
            <v>Puertos</v>
          </cell>
          <cell r="H94">
            <v>0.37303448275862067</v>
          </cell>
          <cell r="I94">
            <v>0.49737931034482757</v>
          </cell>
          <cell r="J94">
            <v>0.87041379310344802</v>
          </cell>
          <cell r="K94">
            <v>0.62172413793103498</v>
          </cell>
          <cell r="L94">
            <v>0</v>
          </cell>
          <cell r="M94">
            <v>0</v>
          </cell>
          <cell r="N94">
            <v>0</v>
          </cell>
          <cell r="O94">
            <v>0</v>
          </cell>
          <cell r="P94">
            <v>0</v>
          </cell>
          <cell r="Q94">
            <v>0</v>
          </cell>
          <cell r="R94">
            <v>1.7</v>
          </cell>
          <cell r="S94">
            <v>1.9434482758620699</v>
          </cell>
          <cell r="T94">
            <v>6.0060000000000011</v>
          </cell>
        </row>
        <row r="95">
          <cell r="E95" t="str">
            <v>-</v>
          </cell>
          <cell r="F95" t="str">
            <v>Servicios Públicos Domiciliarios</v>
          </cell>
          <cell r="H95">
            <v>0</v>
          </cell>
          <cell r="I95">
            <v>0</v>
          </cell>
          <cell r="J95">
            <v>0</v>
          </cell>
          <cell r="K95">
            <v>0</v>
          </cell>
          <cell r="L95">
            <v>0</v>
          </cell>
          <cell r="M95">
            <v>0</v>
          </cell>
          <cell r="N95">
            <v>0</v>
          </cell>
          <cell r="O95">
            <v>0</v>
          </cell>
          <cell r="P95">
            <v>0</v>
          </cell>
          <cell r="Q95">
            <v>0</v>
          </cell>
          <cell r="R95">
            <v>0</v>
          </cell>
          <cell r="S95">
            <v>0</v>
          </cell>
          <cell r="T95">
            <v>0</v>
          </cell>
        </row>
        <row r="96">
          <cell r="E96" t="str">
            <v>Fondo de Defensa Nacional</v>
          </cell>
          <cell r="H96">
            <v>0</v>
          </cell>
          <cell r="I96">
            <v>0</v>
          </cell>
          <cell r="J96">
            <v>2.0767363583403453</v>
          </cell>
          <cell r="K96">
            <v>0</v>
          </cell>
          <cell r="L96">
            <v>2.1445764127127966</v>
          </cell>
          <cell r="M96">
            <v>3.4612272639005761</v>
          </cell>
          <cell r="N96">
            <v>2.0767363583403453</v>
          </cell>
          <cell r="O96">
            <v>0</v>
          </cell>
          <cell r="P96">
            <v>4.1534727166806906</v>
          </cell>
          <cell r="Q96">
            <v>4.1534727166806906</v>
          </cell>
          <cell r="R96">
            <v>3.3227781733445529</v>
          </cell>
          <cell r="S96">
            <v>1.1227781733445497</v>
          </cell>
          <cell r="T96">
            <v>22.511778173344545</v>
          </cell>
        </row>
        <row r="97">
          <cell r="E97" t="str">
            <v>Fondo de Estupefacientes</v>
          </cell>
          <cell r="H97">
            <v>0.1962242885319809</v>
          </cell>
          <cell r="I97">
            <v>0.1</v>
          </cell>
          <cell r="J97">
            <v>0.34241138348830702</v>
          </cell>
          <cell r="K97">
            <v>0.3924485770639618</v>
          </cell>
          <cell r="L97">
            <v>0.29433643279797134</v>
          </cell>
          <cell r="M97">
            <v>0.3924485770639618</v>
          </cell>
          <cell r="N97">
            <v>0.29433643279797134</v>
          </cell>
          <cell r="O97">
            <v>0.3924485770639618</v>
          </cell>
          <cell r="P97">
            <v>0.3924485770639618</v>
          </cell>
          <cell r="Q97">
            <v>0.3924485770639618</v>
          </cell>
          <cell r="R97">
            <v>0</v>
          </cell>
          <cell r="S97">
            <v>0.2</v>
          </cell>
          <cell r="T97">
            <v>3.3895514229360399</v>
          </cell>
        </row>
        <row r="98">
          <cell r="E98" t="str">
            <v>Fondo Rotatorio de Minas y Energía</v>
          </cell>
          <cell r="H98">
            <v>0</v>
          </cell>
          <cell r="I98">
            <v>0.49733333333333329</v>
          </cell>
          <cell r="J98">
            <v>0</v>
          </cell>
          <cell r="K98">
            <v>0</v>
          </cell>
          <cell r="L98">
            <v>0.74866666666666704</v>
          </cell>
          <cell r="M98">
            <v>0</v>
          </cell>
          <cell r="N98">
            <v>0</v>
          </cell>
          <cell r="O98">
            <v>0</v>
          </cell>
          <cell r="P98">
            <v>0</v>
          </cell>
          <cell r="Q98">
            <v>0</v>
          </cell>
          <cell r="R98">
            <v>0</v>
          </cell>
          <cell r="S98">
            <v>0.6</v>
          </cell>
          <cell r="T98">
            <v>1.8460000000000005</v>
          </cell>
        </row>
        <row r="99">
          <cell r="E99" t="str">
            <v>Fondo de Bienestar Social Dian</v>
          </cell>
          <cell r="H99">
            <v>0</v>
          </cell>
          <cell r="I99">
            <v>0</v>
          </cell>
          <cell r="J99">
            <v>0</v>
          </cell>
          <cell r="K99">
            <v>0</v>
          </cell>
          <cell r="L99">
            <v>0</v>
          </cell>
          <cell r="M99">
            <v>0</v>
          </cell>
          <cell r="N99">
            <v>0</v>
          </cell>
          <cell r="O99">
            <v>0</v>
          </cell>
          <cell r="P99">
            <v>0</v>
          </cell>
          <cell r="Q99">
            <v>0</v>
          </cell>
          <cell r="R99">
            <v>0</v>
          </cell>
          <cell r="S99">
            <v>0</v>
          </cell>
          <cell r="T99">
            <v>0</v>
          </cell>
        </row>
        <row r="100">
          <cell r="E100" t="str">
            <v>Financiación Sector Justicia</v>
          </cell>
          <cell r="H100">
            <v>2</v>
          </cell>
          <cell r="I100">
            <v>1.9</v>
          </cell>
          <cell r="J100">
            <v>1.9</v>
          </cell>
          <cell r="K100">
            <v>1.7</v>
          </cell>
          <cell r="L100">
            <v>2.15</v>
          </cell>
          <cell r="M100">
            <v>1.85</v>
          </cell>
          <cell r="N100">
            <v>8.5496599999999994</v>
          </cell>
          <cell r="O100">
            <v>8.5496599999999994</v>
          </cell>
          <cell r="P100">
            <v>8.5496599999999994</v>
          </cell>
          <cell r="Q100">
            <v>8.5496599999999994</v>
          </cell>
          <cell r="R100">
            <v>8.5496599999999994</v>
          </cell>
          <cell r="S100">
            <v>11.44966</v>
          </cell>
          <cell r="T100">
            <v>65.697959999999995</v>
          </cell>
        </row>
        <row r="101">
          <cell r="E101" t="str">
            <v>Contribución para la Descentralización</v>
          </cell>
          <cell r="H101">
            <v>14.557499999999999</v>
          </cell>
          <cell r="I101">
            <v>14.6</v>
          </cell>
          <cell r="J101">
            <v>14.557499999999999</v>
          </cell>
          <cell r="K101">
            <v>17.425194900000001</v>
          </cell>
          <cell r="L101">
            <v>17.0811949</v>
          </cell>
          <cell r="M101">
            <v>17.0811949</v>
          </cell>
          <cell r="N101">
            <v>9.6066789843892106</v>
          </cell>
          <cell r="O101">
            <v>9.6066789843892106</v>
          </cell>
          <cell r="P101">
            <v>9.6066789843892106</v>
          </cell>
          <cell r="Q101">
            <v>9.6066789843892106</v>
          </cell>
          <cell r="R101">
            <v>9.6066789843892106</v>
          </cell>
          <cell r="S101">
            <v>10.757774478053955</v>
          </cell>
          <cell r="T101">
            <v>154.09375410000001</v>
          </cell>
        </row>
        <row r="102">
          <cell r="E102" t="str">
            <v>Comisión Regulación Energía y Gas</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E103" t="str">
            <v>Comisión Regulación Agua Potable</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t="str">
            <v>Comisión Regulación Telecomunicaciones</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E105" t="str">
            <v>Unidad Minero-Energética</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t="str">
            <v>Compensación Canales Radioelétricos</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E107" t="str">
            <v>Otros</v>
          </cell>
          <cell r="H107">
            <v>0</v>
          </cell>
          <cell r="I107">
            <v>0</v>
          </cell>
          <cell r="J107">
            <v>0</v>
          </cell>
          <cell r="K107">
            <v>0</v>
          </cell>
          <cell r="L107">
            <v>0</v>
          </cell>
          <cell r="M107">
            <v>0</v>
          </cell>
          <cell r="N107">
            <v>0</v>
          </cell>
          <cell r="O107">
            <v>0</v>
          </cell>
          <cell r="P107">
            <v>0</v>
          </cell>
          <cell r="Q107">
            <v>0</v>
          </cell>
          <cell r="R107">
            <v>0</v>
          </cell>
          <cell r="S107">
            <v>0</v>
          </cell>
          <cell r="T107">
            <v>0</v>
          </cell>
        </row>
        <row r="109">
          <cell r="D109" t="str">
            <v>4.</v>
          </cell>
          <cell r="E109" t="str">
            <v>INGRESOS POR DISTRIBUIR</v>
          </cell>
          <cell r="H109">
            <v>5.6520978946527904</v>
          </cell>
          <cell r="I109">
            <v>15.4147884272444</v>
          </cell>
          <cell r="J109">
            <v>11.2844003974697</v>
          </cell>
          <cell r="K109">
            <v>2.6923314382546799</v>
          </cell>
          <cell r="L109">
            <v>9.684751595645599</v>
          </cell>
          <cell r="M109">
            <v>12.567473159424969</v>
          </cell>
          <cell r="N109">
            <v>6.8334139344049625</v>
          </cell>
          <cell r="O109">
            <v>14.800599136654286</v>
          </cell>
          <cell r="P109">
            <v>6.8388235676887454</v>
          </cell>
          <cell r="Q109">
            <v>13.633625146306517</v>
          </cell>
          <cell r="R109">
            <v>4.9314737857612929</v>
          </cell>
          <cell r="S109">
            <v>15.794591269759209</v>
          </cell>
          <cell r="T109">
            <v>120.12836975326715</v>
          </cell>
        </row>
        <row r="111">
          <cell r="C111" t="str">
            <v>confis</v>
          </cell>
          <cell r="H111">
            <v>35845.782996527778</v>
          </cell>
          <cell r="S111" t="str">
            <v>c:\ingres97.xls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odific"/>
      <sheetName val="RESUMENV"/>
      <sheetName val="VIGP"/>
      <sheetName val="VIGN"/>
      <sheetName val="RESUMENCXP"/>
      <sheetName val="PROPIOSCXP"/>
      <sheetName val="NACIONCXP"/>
      <sheetName val="RESUMENR"/>
      <sheetName val="PROPIOSR"/>
      <sheetName val="NACION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ODELO DE GASOLINA"/>
      <sheetName val="MODELO DE TRANSF.IMPUESTOS"/>
      <sheetName val="SUPUESTOS BASICOS"/>
      <sheetName val="OPE DOLARES"/>
      <sheetName val="OPE PESOS"/>
      <sheetName val="OPE TOTALES"/>
      <sheetName val="Supuestos Macro"/>
      <sheetName val="Volumenes"/>
      <sheetName val="Precios"/>
      <sheetName val="OPEC Pesos y US$"/>
      <sheetName val="OPEC Pesos + US$"/>
      <sheetName val="Consolidado Diego"/>
      <sheetName val="CAJA MENSUAL PESOS"/>
      <sheetName val="CAJA MENSUAL DOLARES"/>
      <sheetName val="OPE CAJA PESOS"/>
      <sheetName val="OPE CAJA DOLARES"/>
      <sheetName val="OPE CAJA TOTAL"/>
      <sheetName val="FINANCIAMIENTO "/>
      <sheetName val="CONSOLIDADO"/>
      <sheetName val="RESUMENES"/>
      <sheetName val="INVERSIONES "/>
      <sheetName val="MODELO DE REGALÍAS"/>
    </sheetNames>
    <sheetDataSet>
      <sheetData sheetId="0" refreshError="1">
        <row r="8">
          <cell r="A8" t="str">
            <v>GASOLINA REGULAR</v>
          </cell>
          <cell r="B8" t="str">
            <v>Precio Público</v>
          </cell>
          <cell r="C8" t="str">
            <v>Incremento</v>
          </cell>
          <cell r="D8" t="str">
            <v>Imp. a la Gasolina</v>
          </cell>
          <cell r="E8" t="str">
            <v>IVA</v>
          </cell>
          <cell r="F8" t="str">
            <v>Contri.Desc.</v>
          </cell>
          <cell r="G8" t="str">
            <v>Subs.Gasolina</v>
          </cell>
          <cell r="H8" t="str">
            <v>Imp.Consumo</v>
          </cell>
          <cell r="I8" t="str">
            <v>Aditivación</v>
          </cell>
          <cell r="J8" t="str">
            <v>Margen Mayorista</v>
          </cell>
          <cell r="K8" t="str">
            <v>Margen Minorista</v>
          </cell>
          <cell r="L8" t="str">
            <v>Perd.Evap.Man.Trans.</v>
          </cell>
          <cell r="M8" t="str">
            <v>Transp. Planta/Estación</v>
          </cell>
          <cell r="N8" t="str">
            <v>Transp. y Manejo</v>
          </cell>
          <cell r="O8" t="str">
            <v>Precio Refinería</v>
          </cell>
          <cell r="P8" t="str">
            <v>Ingreso ECP</v>
          </cell>
        </row>
        <row r="9">
          <cell r="A9">
            <v>35065</v>
          </cell>
          <cell r="B9">
            <v>812</v>
          </cell>
          <cell r="C9">
            <v>0</v>
          </cell>
          <cell r="D9">
            <v>168.87</v>
          </cell>
          <cell r="E9">
            <v>68.41</v>
          </cell>
          <cell r="F9">
            <v>83</v>
          </cell>
          <cell r="G9">
            <v>1.46</v>
          </cell>
          <cell r="H9">
            <v>1.62</v>
          </cell>
          <cell r="I9">
            <v>9.8000000000000007</v>
          </cell>
          <cell r="J9">
            <v>19.510000000000002</v>
          </cell>
          <cell r="K9">
            <v>35.18</v>
          </cell>
          <cell r="L9">
            <v>3.07</v>
          </cell>
          <cell r="M9">
            <v>6</v>
          </cell>
          <cell r="N9">
            <v>70</v>
          </cell>
          <cell r="O9">
            <v>345.08000000000004</v>
          </cell>
          <cell r="P9">
            <v>415.08000000000004</v>
          </cell>
        </row>
        <row r="10">
          <cell r="A10">
            <v>35096</v>
          </cell>
          <cell r="B10">
            <v>812</v>
          </cell>
          <cell r="C10">
            <v>0</v>
          </cell>
          <cell r="D10">
            <v>168.87</v>
          </cell>
          <cell r="E10">
            <v>68.41</v>
          </cell>
          <cell r="F10">
            <v>83</v>
          </cell>
          <cell r="G10">
            <v>1.46</v>
          </cell>
          <cell r="H10">
            <v>1.62</v>
          </cell>
          <cell r="I10">
            <v>9.8000000000000007</v>
          </cell>
          <cell r="J10">
            <v>19.510000000000002</v>
          </cell>
          <cell r="K10">
            <v>35.18</v>
          </cell>
          <cell r="L10">
            <v>3.07</v>
          </cell>
          <cell r="M10">
            <v>6</v>
          </cell>
          <cell r="N10">
            <v>70</v>
          </cell>
          <cell r="O10">
            <v>345.08000000000004</v>
          </cell>
          <cell r="P10">
            <v>415.08000000000004</v>
          </cell>
        </row>
        <row r="11">
          <cell r="A11">
            <v>35125</v>
          </cell>
          <cell r="B11">
            <v>909.03399999999999</v>
          </cell>
          <cell r="C11">
            <v>0.1195</v>
          </cell>
          <cell r="D11">
            <v>330</v>
          </cell>
          <cell r="E11">
            <v>58.52</v>
          </cell>
          <cell r="I11">
            <v>9.8000000000000007</v>
          </cell>
          <cell r="J11">
            <v>23.06</v>
          </cell>
          <cell r="K11">
            <v>41.41</v>
          </cell>
          <cell r="L11">
            <v>3.43</v>
          </cell>
          <cell r="M11">
            <v>7</v>
          </cell>
          <cell r="N11">
            <v>70</v>
          </cell>
          <cell r="O11">
            <v>365.81400000000019</v>
          </cell>
          <cell r="P11">
            <v>435.81400000000019</v>
          </cell>
        </row>
        <row r="12">
          <cell r="A12">
            <v>35156</v>
          </cell>
          <cell r="B12">
            <v>909.03399999999999</v>
          </cell>
          <cell r="C12">
            <v>0</v>
          </cell>
          <cell r="D12">
            <v>330</v>
          </cell>
          <cell r="E12">
            <v>58.52</v>
          </cell>
          <cell r="I12">
            <v>9.8000000000000007</v>
          </cell>
          <cell r="J12">
            <v>23.06</v>
          </cell>
          <cell r="K12">
            <v>41.41</v>
          </cell>
          <cell r="L12">
            <v>3.43</v>
          </cell>
          <cell r="M12">
            <v>7</v>
          </cell>
          <cell r="N12">
            <v>70</v>
          </cell>
          <cell r="O12">
            <v>365.81400000000019</v>
          </cell>
          <cell r="P12">
            <v>435.81400000000019</v>
          </cell>
        </row>
        <row r="13">
          <cell r="A13">
            <v>35186</v>
          </cell>
          <cell r="B13">
            <v>909.03399999999999</v>
          </cell>
          <cell r="C13">
            <v>0</v>
          </cell>
          <cell r="D13">
            <v>330</v>
          </cell>
          <cell r="E13">
            <v>58.52</v>
          </cell>
          <cell r="I13">
            <v>9.8000000000000007</v>
          </cell>
          <cell r="J13">
            <v>23.06</v>
          </cell>
          <cell r="K13">
            <v>41.41</v>
          </cell>
          <cell r="L13">
            <v>3.43</v>
          </cell>
          <cell r="M13">
            <v>7</v>
          </cell>
          <cell r="N13">
            <v>70</v>
          </cell>
          <cell r="O13">
            <v>365.81400000000019</v>
          </cell>
          <cell r="P13">
            <v>435.81400000000019</v>
          </cell>
        </row>
        <row r="14">
          <cell r="A14">
            <v>35217</v>
          </cell>
          <cell r="B14">
            <v>909.03399999999999</v>
          </cell>
          <cell r="C14">
            <v>0</v>
          </cell>
          <cell r="D14">
            <v>330</v>
          </cell>
          <cell r="E14">
            <v>58.52</v>
          </cell>
          <cell r="I14">
            <v>9.8000000000000007</v>
          </cell>
          <cell r="J14">
            <v>23.06</v>
          </cell>
          <cell r="K14">
            <v>41.41</v>
          </cell>
          <cell r="L14">
            <v>3.43</v>
          </cell>
          <cell r="M14">
            <v>7</v>
          </cell>
          <cell r="N14">
            <v>70</v>
          </cell>
          <cell r="O14">
            <v>365.81400000000019</v>
          </cell>
          <cell r="P14">
            <v>435.81400000000019</v>
          </cell>
        </row>
        <row r="15">
          <cell r="A15">
            <v>35247</v>
          </cell>
          <cell r="B15">
            <v>954.94021699999996</v>
          </cell>
          <cell r="C15">
            <v>5.0500000000000017E-2</v>
          </cell>
          <cell r="D15">
            <v>330</v>
          </cell>
          <cell r="E15">
            <v>62.906236827586227</v>
          </cell>
          <cell r="I15">
            <v>9.8000000000000007</v>
          </cell>
          <cell r="J15">
            <v>23.43</v>
          </cell>
          <cell r="K15">
            <v>42.03</v>
          </cell>
          <cell r="L15">
            <v>3.61</v>
          </cell>
          <cell r="M15">
            <v>7</v>
          </cell>
          <cell r="N15">
            <v>83</v>
          </cell>
          <cell r="O15">
            <v>393.16398017241386</v>
          </cell>
          <cell r="P15">
            <v>476.16398017241386</v>
          </cell>
        </row>
        <row r="16">
          <cell r="A16">
            <v>35278</v>
          </cell>
          <cell r="B16">
            <v>954.94021699999996</v>
          </cell>
          <cell r="C16">
            <v>0</v>
          </cell>
          <cell r="D16">
            <v>330</v>
          </cell>
          <cell r="E16">
            <v>62.906236827586227</v>
          </cell>
          <cell r="I16">
            <v>9.8000000000000007</v>
          </cell>
          <cell r="J16">
            <v>23.43</v>
          </cell>
          <cell r="K16">
            <v>42.03</v>
          </cell>
          <cell r="L16">
            <v>3.61</v>
          </cell>
          <cell r="M16">
            <v>7</v>
          </cell>
          <cell r="N16">
            <v>83</v>
          </cell>
          <cell r="O16">
            <v>393.16398017241386</v>
          </cell>
          <cell r="P16">
            <v>476.16398017241386</v>
          </cell>
        </row>
        <row r="17">
          <cell r="A17">
            <v>35309</v>
          </cell>
          <cell r="B17">
            <v>954.94021699999996</v>
          </cell>
          <cell r="C17">
            <v>0</v>
          </cell>
          <cell r="D17">
            <v>330</v>
          </cell>
          <cell r="E17">
            <v>62.906236827586227</v>
          </cell>
          <cell r="I17">
            <v>9.8000000000000007</v>
          </cell>
          <cell r="J17">
            <v>23.43</v>
          </cell>
          <cell r="K17">
            <v>42.03</v>
          </cell>
          <cell r="L17">
            <v>3.61</v>
          </cell>
          <cell r="M17">
            <v>7</v>
          </cell>
          <cell r="N17">
            <v>83</v>
          </cell>
          <cell r="O17">
            <v>393.16398017241386</v>
          </cell>
          <cell r="P17">
            <v>476.16398017241386</v>
          </cell>
        </row>
        <row r="18">
          <cell r="A18">
            <v>35339</v>
          </cell>
          <cell r="B18">
            <v>954.94021699999996</v>
          </cell>
          <cell r="C18">
            <v>0</v>
          </cell>
          <cell r="D18">
            <v>330</v>
          </cell>
          <cell r="E18">
            <v>62.906236827586227</v>
          </cell>
          <cell r="I18">
            <v>9.8000000000000007</v>
          </cell>
          <cell r="J18">
            <v>23.43</v>
          </cell>
          <cell r="K18">
            <v>42.03</v>
          </cell>
          <cell r="L18">
            <v>3.61</v>
          </cell>
          <cell r="M18">
            <v>7</v>
          </cell>
          <cell r="N18">
            <v>83</v>
          </cell>
          <cell r="O18">
            <v>393.16398017241386</v>
          </cell>
          <cell r="P18">
            <v>476.16398017241386</v>
          </cell>
        </row>
        <row r="19">
          <cell r="A19">
            <v>35370</v>
          </cell>
          <cell r="B19">
            <v>954.94021699999996</v>
          </cell>
          <cell r="C19">
            <v>0</v>
          </cell>
          <cell r="D19">
            <v>330</v>
          </cell>
          <cell r="E19">
            <v>62.906236827586227</v>
          </cell>
          <cell r="I19">
            <v>9.8000000000000007</v>
          </cell>
          <cell r="J19">
            <v>23.43</v>
          </cell>
          <cell r="K19">
            <v>42.03</v>
          </cell>
          <cell r="L19">
            <v>3.61</v>
          </cell>
          <cell r="M19">
            <v>7</v>
          </cell>
          <cell r="N19">
            <v>83</v>
          </cell>
          <cell r="O19">
            <v>393.16398017241386</v>
          </cell>
          <cell r="P19">
            <v>476.16398017241386</v>
          </cell>
        </row>
        <row r="20">
          <cell r="A20">
            <v>35400</v>
          </cell>
          <cell r="B20">
            <v>954.94021699999996</v>
          </cell>
          <cell r="C20">
            <v>0</v>
          </cell>
          <cell r="D20">
            <v>330</v>
          </cell>
          <cell r="E20">
            <v>62.906236827586227</v>
          </cell>
          <cell r="I20">
            <v>9.8000000000000007</v>
          </cell>
          <cell r="J20">
            <v>23.43</v>
          </cell>
          <cell r="K20">
            <v>42.03</v>
          </cell>
          <cell r="L20">
            <v>3.61</v>
          </cell>
          <cell r="M20">
            <v>7</v>
          </cell>
          <cell r="N20">
            <v>83</v>
          </cell>
          <cell r="O20">
            <v>393.16398017241386</v>
          </cell>
          <cell r="P20">
            <v>476.16398017241386</v>
          </cell>
        </row>
        <row r="21">
          <cell r="A21" t="str">
            <v>Total</v>
          </cell>
          <cell r="C21">
            <v>0.17</v>
          </cell>
        </row>
        <row r="22">
          <cell r="A22" t="str">
            <v>Promedio</v>
          </cell>
          <cell r="B22">
            <v>916.20532220765017</v>
          </cell>
          <cell r="D22">
            <v>317.49166666666667</v>
          </cell>
          <cell r="E22">
            <v>62.361451747126445</v>
          </cell>
          <cell r="I22">
            <v>9.8000000000000007</v>
          </cell>
          <cell r="J22">
            <v>22.653333333333332</v>
          </cell>
          <cell r="K22">
            <v>40.681666666666665</v>
          </cell>
          <cell r="L22">
            <v>3.4599999999999995</v>
          </cell>
          <cell r="M22">
            <v>6.833333333333333</v>
          </cell>
          <cell r="N22">
            <v>76.5</v>
          </cell>
          <cell r="O22">
            <v>376.0333234195403</v>
          </cell>
          <cell r="P22">
            <v>452.70021954023002</v>
          </cell>
        </row>
        <row r="23">
          <cell r="A23" t="str">
            <v>Crecimiento Ene-Dic</v>
          </cell>
          <cell r="B23">
            <v>0.17603474999999991</v>
          </cell>
          <cell r="D23">
            <v>0.29437144538144722</v>
          </cell>
          <cell r="E23">
            <v>-8.04526117879516E-2</v>
          </cell>
          <cell r="I23">
            <v>0</v>
          </cell>
          <cell r="J23">
            <v>0.20092260379292659</v>
          </cell>
          <cell r="K23">
            <v>0.19471290505969296</v>
          </cell>
          <cell r="L23">
            <v>0.17589576547231278</v>
          </cell>
          <cell r="M23">
            <v>0.16666666666666674</v>
          </cell>
          <cell r="N23">
            <v>0.18571428571428572</v>
          </cell>
          <cell r="O23">
            <v>0.1393415444894337</v>
          </cell>
          <cell r="P23">
            <v>0.14716194510073666</v>
          </cell>
        </row>
        <row r="24">
          <cell r="A24" t="str">
            <v>Difer.con inflación</v>
          </cell>
          <cell r="B24">
            <v>6.0347499999998944E-3</v>
          </cell>
          <cell r="D24">
            <v>0.1243714453814472</v>
          </cell>
          <cell r="E24">
            <v>-0.25045261178795164</v>
          </cell>
          <cell r="I24">
            <v>-0.17</v>
          </cell>
          <cell r="J24">
            <v>3.0922603792926578E-2</v>
          </cell>
          <cell r="K24">
            <v>2.4712905059692952E-2</v>
          </cell>
          <cell r="L24">
            <v>5.8957654723127695E-3</v>
          </cell>
          <cell r="M24">
            <v>-3.3333333333332715E-3</v>
          </cell>
          <cell r="N24">
            <v>1.5714285714285708E-2</v>
          </cell>
          <cell r="O24">
            <v>-3.0658455510566313E-2</v>
          </cell>
          <cell r="P24">
            <v>-2.2838054899263355E-2</v>
          </cell>
        </row>
        <row r="25">
          <cell r="A25" t="str">
            <v>Inflación</v>
          </cell>
          <cell r="B25">
            <v>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UADRO No 4"/>
    </sheetNames>
    <sheetDataSet>
      <sheetData sheetId="0"/>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LIQUI-TRANSF"/>
      <sheetName val="LIQUI_TRANSF"/>
    </sheetNames>
    <sheetDataSet>
      <sheetData sheetId="0" refreshError="1"/>
      <sheetData sheetId="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DICADDIST"/>
      <sheetName val="DISTRIBVTAS"/>
      <sheetName val="Datos"/>
      <sheetName val="PROVYOTF"/>
      <sheetName val="MFISICA"/>
      <sheetName val="Inv"/>
      <sheetName val="O&amp;A"/>
    </sheetNames>
    <sheetDataSet>
      <sheetData sheetId="0" refreshError="1"/>
      <sheetData sheetId="1" refreshError="1"/>
      <sheetData sheetId="2" refreshError="1">
        <row r="34">
          <cell r="F34" t="str">
            <v>Enero 01 - Marzo 30</v>
          </cell>
        </row>
      </sheetData>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uadro7"/>
      <sheetName val="GPT"/>
      <sheetName val="GPN"/>
      <sheetName val="GPP"/>
      <sheetName val="GGT"/>
      <sheetName val="GGN"/>
      <sheetName val="GGP"/>
      <sheetName val="CUA1-3"/>
      <sheetName val="PLANOJUL13"/>
      <sheetName val="CUA1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sumen"/>
      <sheetName val="1"/>
      <sheetName val="2"/>
      <sheetName val="3"/>
      <sheetName val="Cuadros Grales"/>
      <sheetName val="Base"/>
      <sheetName val="Pob"/>
      <sheetName val="Pob afro"/>
      <sheetName val="Pobla"/>
      <sheetName val="Matrícula"/>
      <sheetName val="Mat afro"/>
      <sheetName val="Matric"/>
      <sheetName val="Icfes afro"/>
      <sheetName val="Icfes oficial 03 afro"/>
      <sheetName val="Acu y Alc"/>
      <sheetName val="Acu y Alc Afro"/>
      <sheetName val="AcyAl"/>
      <sheetName val="Salud Afro 1"/>
      <sheetName val="Sal Afro 2"/>
      <sheetName val="Sal"/>
      <sheetName val="Sal1"/>
      <sheetName val="TD Sal"/>
      <sheetName val="Salidas"/>
      <sheetName val="Gráfico1"/>
      <sheetName val="Gráfico2"/>
      <sheetName val="Gráfico3"/>
      <sheetName val="Gráfico4"/>
      <sheetName val="Gráfico5"/>
      <sheetName val="Gráfico6"/>
      <sheetName val="Gráfico7"/>
      <sheetName val="Gráfico8"/>
      <sheetName val="Gráfico9"/>
      <sheetName val="Gráfico10"/>
      <sheetName val="Gráfico11"/>
      <sheetName val="Gráfico12"/>
      <sheetName val="Gráfico13"/>
      <sheetName val="Gráfico14"/>
      <sheetName val="Gráfico15"/>
      <sheetName val="Gráfico16"/>
      <sheetName val="Gráfico17"/>
      <sheetName val="Gráfico18"/>
      <sheetName val="Dat Sa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gresos00"/>
      <sheetName val="Pagos00"/>
      <sheetName val="Financiamiento00"/>
      <sheetName val="opetesorer"/>
      <sheetName val="CAIDAINGRESOS"/>
      <sheetName val="caidaTRAS.TERRIT"/>
      <sheetName val="inversion"/>
      <sheetName val="variacionapropiacion"/>
      <sheetName val="METAPAGOS.REZAGO(sincambio)"/>
      <sheetName val="REZAGO CON Y SIN ESPACIO"/>
      <sheetName val="REZAGO CON ESPACIO FISCAL(FMI)"/>
      <sheetName val="REZAGO CON ESPACIO FISCAL(F (2)"/>
      <sheetName val="REZAGO CON ESPACIO FISCAL (2)"/>
      <sheetName val="REZAGO CON ESPACIO FISCAL 4813"/>
      <sheetName val="REZAGO CON ESPACIO FISCAL M-25"/>
      <sheetName val="ESCENA(CON ESPACIO)"/>
      <sheetName val="ESCENA(CON Y SIN ESPACIO)"/>
      <sheetName val="ESCENARIOS(BASICO)"/>
      <sheetName val="DETALLE-DEUDA"/>
      <sheetName val="ESCENARIOS(BASICO) (2)"/>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uadro7"/>
      <sheetName val="GPT"/>
      <sheetName val="GPN"/>
      <sheetName val="GPP"/>
      <sheetName val="GGT"/>
      <sheetName val="GGN"/>
      <sheetName val="GGP"/>
      <sheetName val="CUA1-3"/>
      <sheetName val="PLANOJUL13"/>
      <sheetName val="CUA1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1"/>
      <sheetName val="D2"/>
      <sheetName val="D_2_1"/>
      <sheetName val="D_2_2"/>
      <sheetName val="D_2_2_1"/>
      <sheetName val="D3"/>
      <sheetName val="D4"/>
      <sheetName val="D5"/>
      <sheetName val="D6"/>
      <sheetName val="D6_1"/>
      <sheetName val="D6_2"/>
      <sheetName val="D7_Icfes 02"/>
      <sheetName val="D7_1"/>
      <sheetName val="D8"/>
      <sheetName val="D8_1"/>
      <sheetName val="D9_Saber 97-99"/>
      <sheetName val="D10"/>
      <sheetName val="Cober Bruta 96-01 "/>
      <sheetName val="Posición Colegios Icfes"/>
      <sheetName val="Salud "/>
      <sheetName val="Educa 94-01 miles const (2001)"/>
      <sheetName val="Educa 94-02 miles const (2002)"/>
      <sheetName val="Educa 94-01 miles corrientes"/>
      <sheetName val="matricula 94-02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ow r="2">
          <cell r="M2">
            <v>0.37582719489197253</v>
          </cell>
          <cell r="N2">
            <v>0.4466742187644912</v>
          </cell>
          <cell r="O2">
            <v>0.52202091794207206</v>
          </cell>
          <cell r="P2">
            <v>0.60992847280641138</v>
          </cell>
        </row>
      </sheetData>
      <sheetData sheetId="2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AGOFMI"/>
      <sheetName val="PAGOS VIGENCIA t"/>
      <sheetName val="PAGORES"/>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2">
          <cell r="A2" t="str">
            <v>PAGOS POR NUMERALES CON RECURSOS DE LA NACION</v>
          </cell>
        </row>
        <row r="3">
          <cell r="A3" t="str">
            <v>Clasificación anterior al Decreto 568 de 1996</v>
          </cell>
        </row>
        <row r="4">
          <cell r="A4" t="str">
            <v>Millones de pesos</v>
          </cell>
        </row>
        <row r="6">
          <cell r="A6" t="str">
            <v xml:space="preserve"> </v>
          </cell>
          <cell r="AE6" t="str">
            <v>Proyección</v>
          </cell>
          <cell r="AH6" t="str">
            <v>Proyección</v>
          </cell>
          <cell r="AJ6" t="str">
            <v>TASAS DE CRECIMIENTO</v>
          </cell>
        </row>
        <row r="7">
          <cell r="A7" t="str">
            <v>CONCEPTOS</v>
          </cell>
          <cell r="D7">
            <v>1970</v>
          </cell>
          <cell r="E7">
            <v>1971</v>
          </cell>
          <cell r="F7">
            <v>1972</v>
          </cell>
          <cell r="G7">
            <v>1973</v>
          </cell>
          <cell r="H7">
            <v>1974</v>
          </cell>
          <cell r="I7">
            <v>1975</v>
          </cell>
          <cell r="J7">
            <v>1976</v>
          </cell>
          <cell r="K7">
            <v>1977</v>
          </cell>
          <cell r="L7">
            <v>1978</v>
          </cell>
          <cell r="M7">
            <v>1979</v>
          </cell>
          <cell r="N7">
            <v>1980</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cell r="AO7" t="str">
            <v>96/95</v>
          </cell>
          <cell r="AP7" t="str">
            <v>97/96</v>
          </cell>
          <cell r="AQ7" t="str">
            <v>97/96</v>
          </cell>
          <cell r="AR7" t="str">
            <v>97/97</v>
          </cell>
          <cell r="AS7" t="str">
            <v>98/97</v>
          </cell>
        </row>
        <row r="8">
          <cell r="AE8" t="str">
            <v>Dic-20-96</v>
          </cell>
          <cell r="AF8" t="str">
            <v>Mayo</v>
          </cell>
          <cell r="AG8" t="str">
            <v>cierre</v>
          </cell>
          <cell r="AH8" t="str">
            <v>Junio 19/97</v>
          </cell>
          <cell r="AP8" t="str">
            <v>Di20/96</v>
          </cell>
          <cell r="AQ8" t="str">
            <v>Mayo/97</v>
          </cell>
          <cell r="AR8">
            <v>35582</v>
          </cell>
          <cell r="AS8">
            <v>35582</v>
          </cell>
        </row>
        <row r="10">
          <cell r="A10" t="str">
            <v>FUNCIONAMIENTO</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1130234.436</v>
          </cell>
          <cell r="X10">
            <v>1548761.1129999999</v>
          </cell>
          <cell r="Y10">
            <v>1997227</v>
          </cell>
          <cell r="Z10">
            <v>2886633.1660000002</v>
          </cell>
          <cell r="AA10">
            <v>4303008.3059999999</v>
          </cell>
          <cell r="AB10">
            <v>6242190.2539999997</v>
          </cell>
          <cell r="AC10">
            <v>8186211.6855740007</v>
          </cell>
          <cell r="AD10">
            <v>10546775.576811001</v>
          </cell>
          <cell r="AE10">
            <v>12471901</v>
          </cell>
          <cell r="AF10">
            <v>12965872</v>
          </cell>
          <cell r="AG10">
            <v>12791900</v>
          </cell>
          <cell r="AH10">
            <v>19063262.234000001</v>
          </cell>
          <cell r="AJ10">
            <v>28.95642738158033</v>
          </cell>
          <cell r="AK10">
            <v>44.532051990084256</v>
          </cell>
          <cell r="AL10">
            <v>49.066682829071318</v>
          </cell>
          <cell r="AM10">
            <v>45.065726350006251</v>
          </cell>
          <cell r="AN10">
            <v>31.143258255037498</v>
          </cell>
          <cell r="AO10">
            <v>28.835852063254851</v>
          </cell>
          <cell r="AP10">
            <v>18.253213118725476</v>
          </cell>
          <cell r="AQ10">
            <v>22.936834159132214</v>
          </cell>
          <cell r="AR10">
            <v>21.287306313081245</v>
          </cell>
          <cell r="AS10">
            <v>49.026041745166872</v>
          </cell>
        </row>
        <row r="11">
          <cell r="A11" t="str">
            <v>1.</v>
          </cell>
          <cell r="B11" t="str">
            <v>SERVICIOS PERSONALES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288550.58299999998</v>
          </cell>
          <cell r="X11">
            <v>450682.85099999997</v>
          </cell>
          <cell r="Y11">
            <v>565857</v>
          </cell>
          <cell r="Z11">
            <v>788827.1179999999</v>
          </cell>
          <cell r="AA11">
            <v>1165355.1440000001</v>
          </cell>
          <cell r="AB11">
            <v>1627946.0999999999</v>
          </cell>
          <cell r="AC11">
            <v>2072016.50178</v>
          </cell>
          <cell r="AD11">
            <v>2551305.8536439999</v>
          </cell>
          <cell r="AE11">
            <v>2827001</v>
          </cell>
          <cell r="AF11">
            <v>3038901</v>
          </cell>
          <cell r="AG11">
            <v>3741100</v>
          </cell>
          <cell r="AH11">
            <v>4131300</v>
          </cell>
          <cell r="AJ11">
            <v>25.555476261065913</v>
          </cell>
          <cell r="AK11">
            <v>39.403969200699109</v>
          </cell>
          <cell r="AL11">
            <v>47.732642223894771</v>
          </cell>
          <cell r="AM11">
            <v>39.6952773050959</v>
          </cell>
          <cell r="AN11">
            <v>27.277954827865635</v>
          </cell>
          <cell r="AO11">
            <v>23.131541252314271</v>
          </cell>
          <cell r="AP11">
            <v>10.806040599257361</v>
          </cell>
          <cell r="AQ11">
            <v>19.111591252752923</v>
          </cell>
          <cell r="AR11">
            <v>46.634712363342537</v>
          </cell>
          <cell r="AS11">
            <v>10.430087407446997</v>
          </cell>
        </row>
        <row r="12">
          <cell r="B12" t="str">
            <v>1.1.</v>
          </cell>
          <cell r="C12" t="str">
            <v>Vigencia</v>
          </cell>
          <cell r="W12">
            <v>286526.09999999998</v>
          </cell>
          <cell r="X12">
            <v>448435.77999999997</v>
          </cell>
          <cell r="Y12">
            <v>561895</v>
          </cell>
          <cell r="Z12">
            <v>780872.06299999997</v>
          </cell>
          <cell r="AA12">
            <v>1155639.1529999999</v>
          </cell>
          <cell r="AB12">
            <v>1614299.4</v>
          </cell>
          <cell r="AC12">
            <v>2058168.3357800001</v>
          </cell>
          <cell r="AD12">
            <v>2533434</v>
          </cell>
          <cell r="AE12">
            <v>2801601</v>
          </cell>
          <cell r="AF12">
            <v>3013501</v>
          </cell>
          <cell r="AG12">
            <v>3720242.9032626296</v>
          </cell>
          <cell r="AH12">
            <v>4025801.5790410009</v>
          </cell>
          <cell r="AJ12">
            <v>25.301107775120002</v>
          </cell>
          <cell r="AK12">
            <v>38.971171304247235</v>
          </cell>
          <cell r="AL12">
            <v>47.993404778780004</v>
          </cell>
          <cell r="AM12">
            <v>39.688880894121105</v>
          </cell>
          <cell r="AN12">
            <v>27.49607264798588</v>
          </cell>
          <cell r="AO12">
            <v>23.091680887213961</v>
          </cell>
          <cell r="AP12">
            <v>10.585118854487629</v>
          </cell>
          <cell r="AQ12">
            <v>18.949260174135183</v>
          </cell>
          <cell r="AR12">
            <v>46.845858359153226</v>
          </cell>
          <cell r="AS12">
            <v>8.2134065899406306</v>
          </cell>
        </row>
        <row r="13">
          <cell r="B13" t="str">
            <v>1.2.</v>
          </cell>
          <cell r="C13" t="str">
            <v>Reservas de apropiación</v>
          </cell>
          <cell r="W13">
            <v>0</v>
          </cell>
          <cell r="X13">
            <v>858.06499999999994</v>
          </cell>
          <cell r="Y13">
            <v>974</v>
          </cell>
          <cell r="Z13">
            <v>445.137</v>
          </cell>
          <cell r="AA13">
            <v>4114.1580000000004</v>
          </cell>
          <cell r="AB13">
            <v>4524.2</v>
          </cell>
          <cell r="AC13">
            <v>8374.0679999999993</v>
          </cell>
          <cell r="AD13">
            <v>4569.7269999999999</v>
          </cell>
          <cell r="AE13">
            <v>6300</v>
          </cell>
          <cell r="AF13">
            <v>6300</v>
          </cell>
          <cell r="AG13">
            <v>6443.6396408199998</v>
          </cell>
          <cell r="AH13">
            <v>9822.3828690355003</v>
          </cell>
          <cell r="AI13">
            <v>7001.4620601623456</v>
          </cell>
          <cell r="AJ13">
            <v>13.511214185405551</v>
          </cell>
          <cell r="AK13">
            <v>-54.298049281314164</v>
          </cell>
          <cell r="AL13">
            <v>824.24534469163427</v>
          </cell>
          <cell r="AM13">
            <v>9.9666079912341665</v>
          </cell>
          <cell r="AN13">
            <v>85.09500022103353</v>
          </cell>
          <cell r="AO13">
            <v>-45.430022779848457</v>
          </cell>
          <cell r="AP13">
            <v>37.863815497074562</v>
          </cell>
          <cell r="AQ13">
            <v>37.863815497074562</v>
          </cell>
          <cell r="AR13">
            <v>41.007102630419709</v>
          </cell>
          <cell r="AS13">
            <v>52.435322528147019</v>
          </cell>
        </row>
        <row r="14">
          <cell r="B14" t="str">
            <v>1.3.</v>
          </cell>
          <cell r="C14" t="str">
            <v>Reservas de Tesorería</v>
          </cell>
          <cell r="W14">
            <v>2024.4829999999999</v>
          </cell>
          <cell r="X14">
            <v>1389.0060000000001</v>
          </cell>
          <cell r="Y14">
            <v>2988</v>
          </cell>
          <cell r="Z14">
            <v>7509.9179999999997</v>
          </cell>
          <cell r="AA14">
            <v>5601.8329999999996</v>
          </cell>
          <cell r="AB14">
            <v>9122.5</v>
          </cell>
          <cell r="AC14">
            <v>5474.098</v>
          </cell>
          <cell r="AD14">
            <v>13302.126644</v>
          </cell>
          <cell r="AE14">
            <v>19100</v>
          </cell>
          <cell r="AF14">
            <v>19100</v>
          </cell>
          <cell r="AG14">
            <v>14413.457096550001</v>
          </cell>
          <cell r="AH14">
            <v>95676.038089963811</v>
          </cell>
          <cell r="AI14">
            <v>68198.537939837654</v>
          </cell>
          <cell r="AJ14">
            <v>115.11786126193839</v>
          </cell>
          <cell r="AK14">
            <v>151.33594377510039</v>
          </cell>
          <cell r="AL14">
            <v>-25.407534409829779</v>
          </cell>
          <cell r="AM14">
            <v>62.84848191654411</v>
          </cell>
          <cell r="AN14">
            <v>-39.993444779391616</v>
          </cell>
          <cell r="AO14">
            <v>143.00125142078204</v>
          </cell>
          <cell r="AP14">
            <v>43.586063425543784</v>
          </cell>
          <cell r="AQ14">
            <v>43.586063425543784</v>
          </cell>
          <cell r="AR14">
            <v>8.3545321909205494</v>
          </cell>
          <cell r="AS14">
            <v>563.79659958792809</v>
          </cell>
        </row>
        <row r="15">
          <cell r="A15" t="str">
            <v>2.</v>
          </cell>
          <cell r="B15" t="str">
            <v>GASTOS GENERALES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70047.97</v>
          </cell>
          <cell r="X15">
            <v>78613.885999999999</v>
          </cell>
          <cell r="Y15">
            <v>142240</v>
          </cell>
          <cell r="Z15">
            <v>211058.32</v>
          </cell>
          <cell r="AA15">
            <v>323984.92000000004</v>
          </cell>
          <cell r="AB15">
            <v>505133.27799999999</v>
          </cell>
          <cell r="AC15">
            <v>596351.93934400007</v>
          </cell>
          <cell r="AD15">
            <v>701922.21839000005</v>
          </cell>
          <cell r="AE15">
            <v>788600</v>
          </cell>
          <cell r="AF15">
            <v>790371</v>
          </cell>
          <cell r="AG15">
            <v>868000</v>
          </cell>
          <cell r="AH15">
            <v>1047823.0000000001</v>
          </cell>
          <cell r="AJ15">
            <v>80.93495594404277</v>
          </cell>
          <cell r="AK15">
            <v>48.381833520809913</v>
          </cell>
          <cell r="AL15">
            <v>53.504926979424461</v>
          </cell>
          <cell r="AM15">
            <v>55.912589388419654</v>
          </cell>
          <cell r="AN15">
            <v>18.058335357584589</v>
          </cell>
          <cell r="AO15">
            <v>17.702680595309129</v>
          </cell>
          <cell r="AP15">
            <v>12.348630566049446</v>
          </cell>
          <cell r="AQ15">
            <v>12.600937723965355</v>
          </cell>
          <cell r="AR15">
            <v>23.660425223599969</v>
          </cell>
          <cell r="AS15">
            <v>20.716935483870991</v>
          </cell>
        </row>
        <row r="16">
          <cell r="B16" t="str">
            <v>2.1.</v>
          </cell>
          <cell r="C16" t="str">
            <v>Vigencia</v>
          </cell>
          <cell r="W16">
            <v>49524.1</v>
          </cell>
          <cell r="X16">
            <v>60562.438000000002</v>
          </cell>
          <cell r="Y16">
            <v>112505</v>
          </cell>
          <cell r="Z16">
            <v>176720.44200000001</v>
          </cell>
          <cell r="AA16">
            <v>258642.916</v>
          </cell>
          <cell r="AB16">
            <v>399005.9</v>
          </cell>
          <cell r="AC16">
            <v>508771.81699999998</v>
          </cell>
          <cell r="AD16">
            <v>567045.63896799996</v>
          </cell>
          <cell r="AE16">
            <v>585500</v>
          </cell>
          <cell r="AF16">
            <v>587771</v>
          </cell>
          <cell r="AG16">
            <v>675253.51317078003</v>
          </cell>
          <cell r="AH16">
            <v>770641.77358200005</v>
          </cell>
          <cell r="AJ16">
            <v>85.766960042130407</v>
          </cell>
          <cell r="AK16">
            <v>57.077856095284659</v>
          </cell>
          <cell r="AL16">
            <v>46.357101121329251</v>
          </cell>
          <cell r="AM16">
            <v>54.269023165513651</v>
          </cell>
          <cell r="AN16">
            <v>27.509848099990485</v>
          </cell>
          <cell r="AO16">
            <v>11.453822719901163</v>
          </cell>
          <cell r="AP16">
            <v>3.2544754361547135</v>
          </cell>
          <cell r="AQ16">
            <v>3.6549722998874268</v>
          </cell>
          <cell r="AR16">
            <v>19.082745156053747</v>
          </cell>
          <cell r="AS16">
            <v>14.126288653176555</v>
          </cell>
        </row>
        <row r="17">
          <cell r="B17" t="str">
            <v>2.2.</v>
          </cell>
          <cell r="C17" t="str">
            <v>Reservas de apropiación</v>
          </cell>
          <cell r="W17">
            <v>0</v>
          </cell>
          <cell r="X17">
            <v>10424.849</v>
          </cell>
          <cell r="Y17">
            <v>12493</v>
          </cell>
          <cell r="Z17">
            <v>24202.214</v>
          </cell>
          <cell r="AA17">
            <v>44751.06</v>
          </cell>
          <cell r="AB17">
            <v>77700.800000000003</v>
          </cell>
          <cell r="AC17">
            <v>67560.148344000001</v>
          </cell>
          <cell r="AD17">
            <v>52550.792460999997</v>
          </cell>
          <cell r="AE17">
            <v>77294</v>
          </cell>
          <cell r="AF17">
            <v>81600</v>
          </cell>
          <cell r="AG17">
            <v>65501.099445650005</v>
          </cell>
          <cell r="AH17">
            <v>94194.583645818668</v>
          </cell>
          <cell r="AI17">
            <v>102594.77227288127</v>
          </cell>
          <cell r="AJ17">
            <v>19.83866624830728</v>
          </cell>
          <cell r="AK17">
            <v>93.726198671255915</v>
          </cell>
          <cell r="AL17">
            <v>84.904819038456552</v>
          </cell>
          <cell r="AM17">
            <v>73.628959850336528</v>
          </cell>
          <cell r="AN17">
            <v>-13.050897360130143</v>
          </cell>
          <cell r="AO17">
            <v>-22.216286155228637</v>
          </cell>
          <cell r="AP17">
            <v>47.084366153684364</v>
          </cell>
          <cell r="AQ17">
            <v>55.278343443742649</v>
          </cell>
          <cell r="AR17">
            <v>24.643409505690972</v>
          </cell>
          <cell r="AS17">
            <v>43.806110802731311</v>
          </cell>
        </row>
        <row r="18">
          <cell r="B18" t="str">
            <v>2.3.</v>
          </cell>
          <cell r="C18" t="str">
            <v>Reservas de Tesorería</v>
          </cell>
          <cell r="W18">
            <v>20523.870000000003</v>
          </cell>
          <cell r="X18">
            <v>7626.5989999999993</v>
          </cell>
          <cell r="Y18">
            <v>17242</v>
          </cell>
          <cell r="Z18">
            <v>10135.664000000001</v>
          </cell>
          <cell r="AA18">
            <v>20590.944</v>
          </cell>
          <cell r="AB18">
            <v>28426.578000000001</v>
          </cell>
          <cell r="AC18">
            <v>20019.974000000002</v>
          </cell>
          <cell r="AD18">
            <v>82325.786961000005</v>
          </cell>
          <cell r="AE18">
            <v>125806</v>
          </cell>
          <cell r="AF18">
            <v>121000</v>
          </cell>
          <cell r="AG18">
            <v>127245.38738357001</v>
          </cell>
          <cell r="AH18">
            <v>182986.6427721814</v>
          </cell>
          <cell r="AI18">
            <v>199305.22772711873</v>
          </cell>
          <cell r="AJ18">
            <v>126.07718066729352</v>
          </cell>
          <cell r="AK18">
            <v>-41.215265050458186</v>
          </cell>
          <cell r="AL18">
            <v>103.15337998576118</v>
          </cell>
          <cell r="AM18">
            <v>38.053787140599304</v>
          </cell>
          <cell r="AN18">
            <v>-29.573042523795856</v>
          </cell>
          <cell r="AO18">
            <v>311.21825113758888</v>
          </cell>
          <cell r="AP18">
            <v>52.814816163977611</v>
          </cell>
          <cell r="AQ18">
            <v>46.977034130655859</v>
          </cell>
          <cell r="AR18">
            <v>54.563220202012339</v>
          </cell>
          <cell r="AS18">
            <v>43.806110802731332</v>
          </cell>
        </row>
        <row r="19">
          <cell r="A19" t="str">
            <v>3.</v>
          </cell>
          <cell r="B19" t="str">
            <v>TRANSFERENCIAS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v>7293547.5047770003</v>
          </cell>
          <cell r="AE19">
            <v>8856300</v>
          </cell>
          <cell r="AF19">
            <v>9136600</v>
          </cell>
          <cell r="AG19">
            <v>8182800</v>
          </cell>
          <cell r="AH19">
            <v>13884139.234000001</v>
          </cell>
          <cell r="AJ19">
            <v>26.451696630937516</v>
          </cell>
          <cell r="AK19">
            <v>46.358220505302029</v>
          </cell>
          <cell r="AL19">
            <v>49.127951778829427</v>
          </cell>
          <cell r="AM19">
            <v>46.041058240724865</v>
          </cell>
          <cell r="AN19">
            <v>34.283143262888217</v>
          </cell>
          <cell r="AO19">
            <v>32.181129141590837</v>
          </cell>
          <cell r="AP19">
            <v>21.426507391628768</v>
          </cell>
          <cell r="AQ19">
            <v>25.269630368704242</v>
          </cell>
          <cell r="AR19">
            <v>12.192317862337543</v>
          </cell>
          <cell r="AS19">
            <v>69.674674121327683</v>
          </cell>
        </row>
        <row r="20">
          <cell r="B20" t="str">
            <v>3.1.</v>
          </cell>
          <cell r="C20" t="str">
            <v>Vigencia</v>
          </cell>
          <cell r="W20">
            <v>715945</v>
          </cell>
          <cell r="X20">
            <v>916032.97599999991</v>
          </cell>
          <cell r="Y20">
            <v>1191613</v>
          </cell>
          <cell r="Z20">
            <v>1764629.9180000001</v>
          </cell>
          <cell r="AA20">
            <v>2728808.7370000002</v>
          </cell>
          <cell r="AB20">
            <v>4015879</v>
          </cell>
          <cell r="AC20">
            <v>5203311.62</v>
          </cell>
          <cell r="AD20">
            <v>6804539.1954640001</v>
          </cell>
          <cell r="AE20">
            <v>8147300</v>
          </cell>
          <cell r="AF20">
            <v>8414000</v>
          </cell>
          <cell r="AG20">
            <v>7561255.3762968201</v>
          </cell>
          <cell r="AH20">
            <v>11980966.199272001</v>
          </cell>
          <cell r="AJ20">
            <v>30.084072431907739</v>
          </cell>
          <cell r="AK20">
            <v>48.087501395167735</v>
          </cell>
          <cell r="AL20">
            <v>54.639151765758513</v>
          </cell>
          <cell r="AM20">
            <v>47.166012243678914</v>
          </cell>
          <cell r="AN20">
            <v>29.568436200393489</v>
          </cell>
          <cell r="AO20">
            <v>30.773240051765338</v>
          </cell>
          <cell r="AP20">
            <v>19.733309868081928</v>
          </cell>
          <cell r="AQ20">
            <v>23.652752351090701</v>
          </cell>
          <cell r="AR20">
            <v>11.120755705797936</v>
          </cell>
          <cell r="AS20">
            <v>58.452077109181921</v>
          </cell>
        </row>
        <row r="21">
          <cell r="B21" t="str">
            <v>3.2.</v>
          </cell>
          <cell r="C21" t="str">
            <v>Reservas de apropiación</v>
          </cell>
          <cell r="W21">
            <v>0</v>
          </cell>
          <cell r="X21">
            <v>27937.4</v>
          </cell>
          <cell r="Y21">
            <v>67827</v>
          </cell>
          <cell r="Z21">
            <v>44092.851999999999</v>
          </cell>
          <cell r="AA21">
            <v>61973.756000000001</v>
          </cell>
          <cell r="AB21">
            <v>25414.799999999999</v>
          </cell>
          <cell r="AC21">
            <v>128370.81544999999</v>
          </cell>
          <cell r="AD21">
            <v>142737.45243100001</v>
          </cell>
          <cell r="AE21">
            <v>209122</v>
          </cell>
          <cell r="AF21">
            <v>226100</v>
          </cell>
          <cell r="AG21">
            <v>123754.56052803001</v>
          </cell>
          <cell r="AH21">
            <v>855038.81017270719</v>
          </cell>
          <cell r="AI21">
            <v>498150.72797886416</v>
          </cell>
          <cell r="AJ21">
            <v>142.78207707231167</v>
          </cell>
          <cell r="AK21">
            <v>-34.992183053946071</v>
          </cell>
          <cell r="AL21">
            <v>40.552840628226996</v>
          </cell>
          <cell r="AM21">
            <v>-58.991028395955226</v>
          </cell>
          <cell r="AN21">
            <v>405.10259946960036</v>
          </cell>
          <cell r="AO21">
            <v>11.191513375246709</v>
          </cell>
          <cell r="AP21">
            <v>46.508149359811938</v>
          </cell>
          <cell r="AQ21">
            <v>58.402715019239857</v>
          </cell>
          <cell r="AR21">
            <v>-13.299166812681085</v>
          </cell>
          <cell r="AS21">
            <v>590.91499054618168</v>
          </cell>
        </row>
        <row r="22">
          <cell r="B22" t="str">
            <v>3.3.</v>
          </cell>
          <cell r="C22" t="str">
            <v>Reservas de Tesorería</v>
          </cell>
          <cell r="W22">
            <v>55690.883000000002</v>
          </cell>
          <cell r="X22">
            <v>75494</v>
          </cell>
          <cell r="Y22">
            <v>29690</v>
          </cell>
          <cell r="Z22">
            <v>78024.957999999999</v>
          </cell>
          <cell r="AA22">
            <v>22885.749</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cell r="AO22">
            <v>86.006312898006371</v>
          </cell>
          <cell r="AP22">
            <v>44.360401710140238</v>
          </cell>
          <cell r="AQ22">
            <v>43.384864805181735</v>
          </cell>
          <cell r="AR22">
            <v>43.75742378596528</v>
          </cell>
          <cell r="AS22">
            <v>110.55748237917359</v>
          </cell>
        </row>
        <row r="24">
          <cell r="A24" t="str">
            <v>SERVICIO DE LA DEUDA</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490596.93699999992</v>
          </cell>
          <cell r="X24">
            <v>566441.1</v>
          </cell>
          <cell r="Y24">
            <v>1025322</v>
          </cell>
          <cell r="Z24">
            <v>1217055.953</v>
          </cell>
          <cell r="AA24">
            <v>1471622.4639999999</v>
          </cell>
          <cell r="AB24">
            <v>2490959.7000000002</v>
          </cell>
          <cell r="AC24">
            <v>2623041.7887459998</v>
          </cell>
          <cell r="AD24">
            <v>4925947.8997329995</v>
          </cell>
          <cell r="AE24">
            <v>7085000</v>
          </cell>
          <cell r="AF24">
            <v>7305400</v>
          </cell>
          <cell r="AG24">
            <v>7174600</v>
          </cell>
          <cell r="AH24">
            <v>14897963.097879741</v>
          </cell>
          <cell r="AJ24">
            <v>81.011229587683516</v>
          </cell>
          <cell r="AK24">
            <v>18.699877014245271</v>
          </cell>
          <cell r="AL24">
            <v>20.916582378361692</v>
          </cell>
          <cell r="AM24">
            <v>69.266218811946615</v>
          </cell>
          <cell r="AN24">
            <v>5.3024578738066097</v>
          </cell>
          <cell r="AO24">
            <v>87.795250570062507</v>
          </cell>
          <cell r="AP24">
            <v>43.830185463066449</v>
          </cell>
          <cell r="AQ24">
            <v>48.304451218332488</v>
          </cell>
          <cell r="AR24">
            <v>45.649124717475885</v>
          </cell>
          <cell r="AS24">
            <v>107.6486925804887</v>
          </cell>
        </row>
        <row r="25">
          <cell r="A25" t="str">
            <v>1.</v>
          </cell>
          <cell r="B25" t="str">
            <v>INTERNA</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88669.915999999997</v>
          </cell>
          <cell r="X25">
            <v>45514.29</v>
          </cell>
          <cell r="Y25">
            <v>315868</v>
          </cell>
          <cell r="Z25">
            <v>192408.85500000001</v>
          </cell>
          <cell r="AA25">
            <v>332930.63099999999</v>
          </cell>
          <cell r="AB25">
            <v>1141052.8999999999</v>
          </cell>
          <cell r="AC25">
            <v>1377370.6828639999</v>
          </cell>
          <cell r="AD25">
            <v>3435008.1982249999</v>
          </cell>
          <cell r="AE25">
            <v>4897900</v>
          </cell>
          <cell r="AF25">
            <v>5277600</v>
          </cell>
          <cell r="AG25">
            <v>5208400</v>
          </cell>
          <cell r="AH25">
            <v>10768850.787332403</v>
          </cell>
          <cell r="AJ25">
            <v>593.99742366628152</v>
          </cell>
          <cell r="AK25">
            <v>-39.085676611749207</v>
          </cell>
          <cell r="AL25">
            <v>73.032904852533932</v>
          </cell>
          <cell r="AM25">
            <v>242.72992442080223</v>
          </cell>
          <cell r="AN25">
            <v>20.710501928876379</v>
          </cell>
          <cell r="AO25">
            <v>149.38879859723056</v>
          </cell>
          <cell r="AP25">
            <v>42.587723736174254</v>
          </cell>
          <cell r="AQ25">
            <v>53.641554705084474</v>
          </cell>
          <cell r="AR25">
            <v>51.627003472404496</v>
          </cell>
          <cell r="AS25">
            <v>106.75928859788809</v>
          </cell>
        </row>
        <row r="26">
          <cell r="B26" t="str">
            <v>1.1.</v>
          </cell>
          <cell r="C26" t="str">
            <v>Vigencia</v>
          </cell>
          <cell r="W26">
            <v>88669.915999999997</v>
          </cell>
          <cell r="X26">
            <v>43883.635999999999</v>
          </cell>
          <cell r="Y26">
            <v>303956</v>
          </cell>
          <cell r="Z26">
            <v>181226.709</v>
          </cell>
          <cell r="AA26">
            <v>322907.95699999999</v>
          </cell>
          <cell r="AB26">
            <v>1121100.2999999998</v>
          </cell>
          <cell r="AC26">
            <v>1288610.748864</v>
          </cell>
          <cell r="AD26">
            <v>3407106.3435379998</v>
          </cell>
          <cell r="AE26">
            <v>4897900</v>
          </cell>
          <cell r="AF26">
            <v>5277600</v>
          </cell>
          <cell r="AG26">
            <v>5204532.9409779999</v>
          </cell>
          <cell r="AH26">
            <v>10199179.051885806</v>
          </cell>
          <cell r="AJ26">
            <v>592.6408741518137</v>
          </cell>
          <cell r="AK26">
            <v>-40.377321388622036</v>
          </cell>
          <cell r="AL26">
            <v>78.179010578402114</v>
          </cell>
          <cell r="AM26">
            <v>247.18881207377615</v>
          </cell>
          <cell r="AN26">
            <v>14.941611278134538</v>
          </cell>
          <cell r="AO26">
            <v>164.40151508448935</v>
          </cell>
          <cell r="AP26">
            <v>43.755419002094719</v>
          </cell>
          <cell r="AQ26">
            <v>54.899773234540319</v>
          </cell>
          <cell r="AR26">
            <v>52.755224410563017</v>
          </cell>
          <cell r="AS26">
            <v>95.967230250045191</v>
          </cell>
        </row>
        <row r="27">
          <cell r="B27" t="str">
            <v>1.2.</v>
          </cell>
          <cell r="C27" t="str">
            <v>Reservas de apropiación</v>
          </cell>
          <cell r="W27">
            <v>0</v>
          </cell>
          <cell r="X27">
            <v>0</v>
          </cell>
          <cell r="Y27">
            <v>2300</v>
          </cell>
          <cell r="Z27">
            <v>0</v>
          </cell>
          <cell r="AA27">
            <v>0</v>
          </cell>
          <cell r="AB27">
            <v>0</v>
          </cell>
          <cell r="AC27">
            <v>0</v>
          </cell>
          <cell r="AD27">
            <v>0</v>
          </cell>
          <cell r="AE27">
            <v>0</v>
          </cell>
          <cell r="AF27">
            <v>0</v>
          </cell>
          <cell r="AG27">
            <v>200</v>
          </cell>
          <cell r="AH27">
            <v>0</v>
          </cell>
          <cell r="AI27">
            <v>0</v>
          </cell>
        </row>
        <row r="28">
          <cell r="B28" t="str">
            <v>1.3.</v>
          </cell>
          <cell r="C28" t="str">
            <v>Reservas de Tesorería</v>
          </cell>
          <cell r="W28">
            <v>0</v>
          </cell>
          <cell r="X28">
            <v>1630.654</v>
          </cell>
          <cell r="Y28">
            <v>9612</v>
          </cell>
          <cell r="Z28">
            <v>11182.146000000001</v>
          </cell>
          <cell r="AA28">
            <v>10022.674000000001</v>
          </cell>
          <cell r="AB28">
            <v>19952.599999999999</v>
          </cell>
          <cell r="AC28">
            <v>88759.933999999994</v>
          </cell>
          <cell r="AD28">
            <v>27901.854686999999</v>
          </cell>
          <cell r="AE28">
            <v>0</v>
          </cell>
          <cell r="AF28">
            <v>0</v>
          </cell>
          <cell r="AG28">
            <v>3667.0590219999999</v>
          </cell>
          <cell r="AH28">
            <v>569671.7354465964</v>
          </cell>
          <cell r="AI28">
            <v>1849800</v>
          </cell>
          <cell r="AJ28">
            <v>489.45674557570158</v>
          </cell>
          <cell r="AK28">
            <v>16.335268414481895</v>
          </cell>
          <cell r="AL28">
            <v>-10.368957801123324</v>
          </cell>
          <cell r="AM28">
            <v>99.074618210669101</v>
          </cell>
          <cell r="AN28">
            <v>344.85397391818606</v>
          </cell>
          <cell r="AO28">
            <v>-68.564809109704839</v>
          </cell>
          <cell r="AR28">
            <v>-86.857292953688301</v>
          </cell>
        </row>
        <row r="29">
          <cell r="A29" t="str">
            <v>2.</v>
          </cell>
          <cell r="B29" t="str">
            <v>EXTERNA</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401927.02099999995</v>
          </cell>
          <cell r="X29">
            <v>520926.81</v>
          </cell>
          <cell r="Y29">
            <v>709454</v>
          </cell>
          <cell r="Z29">
            <v>1024647.098</v>
          </cell>
          <cell r="AA29">
            <v>1138691.8329999999</v>
          </cell>
          <cell r="AB29">
            <v>1349906.8</v>
          </cell>
          <cell r="AC29">
            <v>1245671.1058819999</v>
          </cell>
          <cell r="AD29">
            <v>1490939.701508</v>
          </cell>
          <cell r="AE29">
            <v>2187100</v>
          </cell>
          <cell r="AF29">
            <v>2027800</v>
          </cell>
          <cell r="AG29">
            <v>1966200</v>
          </cell>
          <cell r="AH29">
            <v>4129112.3105473397</v>
          </cell>
          <cell r="AJ29">
            <v>36.190725142366922</v>
          </cell>
          <cell r="AK29">
            <v>44.42755950350552</v>
          </cell>
          <cell r="AL29">
            <v>11.130147659872636</v>
          </cell>
          <cell r="AM29">
            <v>18.548913839447923</v>
          </cell>
          <cell r="AN29">
            <v>-7.7216956102451046</v>
          </cell>
          <cell r="AO29">
            <v>19.689675265634186</v>
          </cell>
          <cell r="AP29">
            <v>46.692719885846067</v>
          </cell>
          <cell r="AQ29">
            <v>36.008183157843106</v>
          </cell>
          <cell r="AR29">
            <v>31.876560669174037</v>
          </cell>
          <cell r="AS29">
            <v>110.00469487068152</v>
          </cell>
        </row>
        <row r="30">
          <cell r="B30" t="str">
            <v>2.1.</v>
          </cell>
          <cell r="C30" t="str">
            <v>Vigencia</v>
          </cell>
          <cell r="W30">
            <v>401927.02099999995</v>
          </cell>
          <cell r="X30">
            <v>502217.49699999997</v>
          </cell>
          <cell r="Y30">
            <v>622360</v>
          </cell>
          <cell r="Z30">
            <v>984036.4</v>
          </cell>
          <cell r="AA30">
            <v>1127655.3459999999</v>
          </cell>
          <cell r="AB30">
            <v>1264475.7</v>
          </cell>
          <cell r="AC30">
            <v>1227136.3594519999</v>
          </cell>
          <cell r="AD30">
            <v>1479298.6209249999</v>
          </cell>
          <cell r="AE30">
            <v>2187100</v>
          </cell>
          <cell r="AF30">
            <v>2027800</v>
          </cell>
          <cell r="AG30">
            <v>1924315.2899529999</v>
          </cell>
          <cell r="AH30">
            <v>3722794.5061486787</v>
          </cell>
          <cell r="AJ30">
            <v>23.922404877900938</v>
          </cell>
          <cell r="AK30">
            <v>58.113696252972559</v>
          </cell>
          <cell r="AL30">
            <v>14.594881449507335</v>
          </cell>
          <cell r="AM30">
            <v>12.133171228720441</v>
          </cell>
          <cell r="AN30">
            <v>-2.9529504242746696</v>
          </cell>
          <cell r="AO30">
            <v>20.548837912814164</v>
          </cell>
          <cell r="AP30">
            <v>47.847092470918049</v>
          </cell>
          <cell r="AQ30">
            <v>37.078475658418732</v>
          </cell>
          <cell r="AR30">
            <v>30.082950307202516</v>
          </cell>
          <cell r="AS30">
            <v>93.460735129304368</v>
          </cell>
        </row>
        <row r="31">
          <cell r="B31" t="str">
            <v>2.2.</v>
          </cell>
          <cell r="C31" t="str">
            <v>Reservas de apropiación</v>
          </cell>
          <cell r="W31">
            <v>0</v>
          </cell>
          <cell r="X31">
            <v>0</v>
          </cell>
          <cell r="Y31">
            <v>799</v>
          </cell>
          <cell r="Z31">
            <v>0</v>
          </cell>
          <cell r="AA31">
            <v>0</v>
          </cell>
          <cell r="AB31">
            <v>0</v>
          </cell>
          <cell r="AC31">
            <v>0</v>
          </cell>
          <cell r="AD31">
            <v>0</v>
          </cell>
          <cell r="AE31">
            <v>0</v>
          </cell>
          <cell r="AF31">
            <v>0</v>
          </cell>
          <cell r="AG31">
            <v>260.10000000000002</v>
          </cell>
          <cell r="AH31">
            <v>0</v>
          </cell>
          <cell r="AI31">
            <v>0</v>
          </cell>
        </row>
        <row r="32">
          <cell r="B32" t="str">
            <v>2.3.</v>
          </cell>
          <cell r="C32" t="str">
            <v>Reservas de Tesorería</v>
          </cell>
          <cell r="W32">
            <v>0</v>
          </cell>
          <cell r="X32">
            <v>18709.312999999998</v>
          </cell>
          <cell r="Y32">
            <v>86295</v>
          </cell>
          <cell r="Z32">
            <v>40610.697999999997</v>
          </cell>
          <cell r="AA32">
            <v>11036.486999999999</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cell r="AO32">
            <v>-37.193202901562429</v>
          </cell>
          <cell r="AR32">
            <v>257.5665484850806</v>
          </cell>
        </row>
        <row r="34">
          <cell r="A34" t="str">
            <v>INVERSION</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330205.33600000001</v>
          </cell>
          <cell r="X34">
            <v>438512.96899999992</v>
          </cell>
          <cell r="Y34">
            <v>697689</v>
          </cell>
          <cell r="Z34">
            <v>950718.07299999986</v>
          </cell>
          <cell r="AA34">
            <v>1069544.105</v>
          </cell>
          <cell r="AB34">
            <v>1383556</v>
          </cell>
          <cell r="AC34">
            <v>1977253.1444549998</v>
          </cell>
          <cell r="AD34">
            <v>2801446.6998629998</v>
          </cell>
          <cell r="AE34">
            <v>3575300</v>
          </cell>
          <cell r="AF34">
            <v>3515000</v>
          </cell>
          <cell r="AG34">
            <v>4038900</v>
          </cell>
          <cell r="AH34">
            <v>2622389.2423478742</v>
          </cell>
          <cell r="AJ34">
            <v>59.103390166779789</v>
          </cell>
          <cell r="AK34">
            <v>36.266742488415304</v>
          </cell>
          <cell r="AL34">
            <v>12.498556130845762</v>
          </cell>
          <cell r="AM34">
            <v>29.359415243563049</v>
          </cell>
          <cell r="AN34">
            <v>42.910958750856487</v>
          </cell>
          <cell r="AO34">
            <v>41.683765061614132</v>
          </cell>
          <cell r="AP34">
            <v>27.623345472710369</v>
          </cell>
          <cell r="AQ34">
            <v>25.470886173629339</v>
          </cell>
          <cell r="AR34">
            <v>44.171938027502563</v>
          </cell>
          <cell r="AS34">
            <v>-35.07169669098333</v>
          </cell>
        </row>
        <row r="35">
          <cell r="B35" t="str">
            <v>1.1.</v>
          </cell>
          <cell r="C35" t="str">
            <v>Vigencia</v>
          </cell>
          <cell r="W35">
            <v>249036</v>
          </cell>
          <cell r="X35">
            <v>300944.17699999997</v>
          </cell>
          <cell r="Y35">
            <v>509847</v>
          </cell>
          <cell r="Z35">
            <v>740705.81499999994</v>
          </cell>
          <cell r="AA35">
            <v>698011.73499999999</v>
          </cell>
          <cell r="AB35">
            <v>958714.70000000007</v>
          </cell>
          <cell r="AC35">
            <v>1384495.9769009999</v>
          </cell>
          <cell r="AD35">
            <v>1677982.626127</v>
          </cell>
          <cell r="AE35">
            <v>1672300</v>
          </cell>
          <cell r="AF35">
            <v>1583800</v>
          </cell>
          <cell r="AG35">
            <v>2146733.9303026702</v>
          </cell>
          <cell r="AH35">
            <v>439348.78469574777</v>
          </cell>
          <cell r="AJ35">
            <v>69.415804978343232</v>
          </cell>
          <cell r="AK35">
            <v>45.280018319221242</v>
          </cell>
          <cell r="AL35">
            <v>-5.7639725698656719</v>
          </cell>
          <cell r="AM35">
            <v>37.349367056128372</v>
          </cell>
          <cell r="AN35">
            <v>44.411677102791877</v>
          </cell>
          <cell r="AO35">
            <v>21.198086099385339</v>
          </cell>
          <cell r="AP35">
            <v>-0.33865822199340423</v>
          </cell>
          <cell r="AQ35">
            <v>-5.6128487065676964</v>
          </cell>
          <cell r="AR35">
            <v>27.935408679266761</v>
          </cell>
          <cell r="AS35">
            <v>-79.534082985598332</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v>544215.95600500004</v>
          </cell>
          <cell r="AE36">
            <v>933140</v>
          </cell>
          <cell r="AF36">
            <v>1006000</v>
          </cell>
          <cell r="AG36">
            <v>958608.97140806005</v>
          </cell>
          <cell r="AH36">
            <v>1105971.7226547827</v>
          </cell>
          <cell r="AI36">
            <v>760740.43104292452</v>
          </cell>
          <cell r="AJ36">
            <v>198.40044750328948</v>
          </cell>
          <cell r="AK36">
            <v>16.177187656532222</v>
          </cell>
          <cell r="AL36">
            <v>72.061746599200504</v>
          </cell>
          <cell r="AM36">
            <v>14.500178641650985</v>
          </cell>
          <cell r="AN36">
            <v>41.4827120906508</v>
          </cell>
          <cell r="AO36">
            <v>27.5458597957591</v>
          </cell>
          <cell r="AP36">
            <v>71.465020402934812</v>
          </cell>
          <cell r="AQ36">
            <v>84.853087988246585</v>
          </cell>
          <cell r="AR36">
            <v>76.144958785304851</v>
          </cell>
          <cell r="AS36">
            <v>15.372561246768623</v>
          </cell>
        </row>
        <row r="37">
          <cell r="B37" t="str">
            <v>1.3.</v>
          </cell>
          <cell r="C37" t="str">
            <v>Reservas de Tesorería</v>
          </cell>
          <cell r="W37">
            <v>81169.335999999981</v>
          </cell>
          <cell r="X37">
            <v>93412.69200000001</v>
          </cell>
          <cell r="Y37">
            <v>56080</v>
          </cell>
          <cell r="Z37">
            <v>56934.872000000003</v>
          </cell>
          <cell r="AA37">
            <v>108144.746</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cell r="AO37">
            <v>248.7879156915584</v>
          </cell>
          <cell r="AP37">
            <v>67.434294616111018</v>
          </cell>
          <cell r="AQ37">
            <v>59.724299774014696</v>
          </cell>
          <cell r="AR37">
            <v>61.167049095670855</v>
          </cell>
          <cell r="AS37">
            <v>15.372561246768601</v>
          </cell>
        </row>
        <row r="38">
          <cell r="AH38">
            <v>0</v>
          </cell>
          <cell r="AP38" t="e">
            <v>#DIV/0!</v>
          </cell>
          <cell r="AQ38" t="e">
            <v>#DIV/0!</v>
          </cell>
          <cell r="AR38" t="e">
            <v>#DIV/0!</v>
          </cell>
          <cell r="AS38" t="e">
            <v>#DIV/0!</v>
          </cell>
        </row>
        <row r="39">
          <cell r="A39" t="str">
            <v>OTROS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v>120687</v>
          </cell>
          <cell r="AF39">
            <v>120688</v>
          </cell>
          <cell r="AG39">
            <v>0</v>
          </cell>
          <cell r="AH39">
            <v>0</v>
          </cell>
          <cell r="AJ39">
            <v>8.2863771959651444E-4</v>
          </cell>
          <cell r="AK39">
            <v>8.2863085324458297E-4</v>
          </cell>
          <cell r="AL39">
            <v>8.2862398700367379E-4</v>
          </cell>
          <cell r="AP39">
            <v>8.2859652321687349E-4</v>
          </cell>
          <cell r="AQ39">
            <v>1.6571930464115425E-3</v>
          </cell>
          <cell r="AR39">
            <v>-100</v>
          </cell>
          <cell r="AS39">
            <v>-100</v>
          </cell>
        </row>
        <row r="40">
          <cell r="B40" t="str">
            <v>DEVOLUCION DE IMPUESTOS</v>
          </cell>
          <cell r="AH40">
            <v>0</v>
          </cell>
          <cell r="AK40" t="e">
            <v>#DIV/0!</v>
          </cell>
          <cell r="AL40" t="e">
            <v>#DIV/0!</v>
          </cell>
          <cell r="AP40" t="e">
            <v>#DIV/0!</v>
          </cell>
          <cell r="AQ40" t="e">
            <v>#DIV/0!</v>
          </cell>
          <cell r="AR40" t="e">
            <v>#DIV/0!</v>
          </cell>
          <cell r="AS40" t="e">
            <v>#DIV/0!</v>
          </cell>
        </row>
        <row r="41">
          <cell r="B41" t="str">
            <v>PREPAGO DEUDA</v>
          </cell>
          <cell r="AH41">
            <v>0</v>
          </cell>
          <cell r="AP41" t="e">
            <v>#DIV/0!</v>
          </cell>
          <cell r="AQ41" t="e">
            <v>#DIV/0!</v>
          </cell>
          <cell r="AR41" t="e">
            <v>#DIV/0!</v>
          </cell>
          <cell r="AS41" t="e">
            <v>#DIV/0!</v>
          </cell>
        </row>
        <row r="42">
          <cell r="B42" t="str">
            <v>OTROS</v>
          </cell>
          <cell r="AH42">
            <v>0</v>
          </cell>
          <cell r="AP42" t="e">
            <v>#DIV/0!</v>
          </cell>
          <cell r="AQ42" t="e">
            <v>#DIV/0!</v>
          </cell>
          <cell r="AR42" t="e">
            <v>#DIV/0!</v>
          </cell>
          <cell r="AS42" t="e">
            <v>#DIV/0!</v>
          </cell>
        </row>
        <row r="43">
          <cell r="B43" t="str">
            <v>TESOROS</v>
          </cell>
          <cell r="AH43">
            <v>0</v>
          </cell>
          <cell r="AK43" t="e">
            <v>#DIV/0!</v>
          </cell>
          <cell r="AL43" t="e">
            <v>#DIV/0!</v>
          </cell>
          <cell r="AP43" t="e">
            <v>#DIV/0!</v>
          </cell>
          <cell r="AQ43" t="e">
            <v>#DIV/0!</v>
          </cell>
          <cell r="AR43" t="e">
            <v>#DIV/0!</v>
          </cell>
          <cell r="AS43" t="e">
            <v>#DIV/0!</v>
          </cell>
        </row>
        <row r="44">
          <cell r="B44" t="str">
            <v>RECOMPRA TESOROS</v>
          </cell>
          <cell r="AH44">
            <v>0</v>
          </cell>
          <cell r="AK44" t="e">
            <v>#DIV/0!</v>
          </cell>
          <cell r="AP44" t="e">
            <v>#DIV/0!</v>
          </cell>
          <cell r="AQ44" t="e">
            <v>#DIV/0!</v>
          </cell>
          <cell r="AR44" t="e">
            <v>#DIV/0!</v>
          </cell>
          <cell r="AS44" t="e">
            <v>#DIV/0!</v>
          </cell>
        </row>
        <row r="45">
          <cell r="B45" t="str">
            <v>ORO Y PLATINO</v>
          </cell>
          <cell r="AH45">
            <v>0</v>
          </cell>
          <cell r="AP45" t="e">
            <v>#DIV/0!</v>
          </cell>
          <cell r="AQ45" t="e">
            <v>#DIV/0!</v>
          </cell>
          <cell r="AR45" t="e">
            <v>#DIV/0!</v>
          </cell>
          <cell r="AS45" t="e">
            <v>#DIV/0!</v>
          </cell>
        </row>
        <row r="47">
          <cell r="A47" t="str">
            <v>TOTAL</v>
          </cell>
          <cell r="C47">
            <v>0.50661989280961939</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2043111.7089999998</v>
          </cell>
          <cell r="X47">
            <v>2553715.182</v>
          </cell>
          <cell r="Y47">
            <v>3720238</v>
          </cell>
          <cell r="Z47">
            <v>5054407.1919999998</v>
          </cell>
          <cell r="AA47">
            <v>6844174.875</v>
          </cell>
          <cell r="AB47">
            <v>10116705.954</v>
          </cell>
          <cell r="AC47">
            <v>12786506.618774999</v>
          </cell>
          <cell r="AD47">
            <v>18274170.176407002</v>
          </cell>
          <cell r="AE47">
            <v>23132201</v>
          </cell>
          <cell r="AF47">
            <v>23786272</v>
          </cell>
          <cell r="AG47">
            <v>24005400</v>
          </cell>
          <cell r="AH47">
            <v>36583614.574227616</v>
          </cell>
          <cell r="AJ47">
            <v>45.679440926783819</v>
          </cell>
          <cell r="AK47">
            <v>35.862468799039206</v>
          </cell>
          <cell r="AL47">
            <v>35.410041474948905</v>
          </cell>
          <cell r="AM47">
            <v>47.814837270650543</v>
          </cell>
          <cell r="AN47">
            <v>26.39001940863368</v>
          </cell>
          <cell r="AO47">
            <v>42.917614022693428</v>
          </cell>
          <cell r="AP47">
            <v>26.584139124768534</v>
          </cell>
          <cell r="AQ47">
            <v>30.163349527681625</v>
          </cell>
          <cell r="AR47">
            <v>31.362462800047375</v>
          </cell>
          <cell r="AS47">
            <v>52.397437969072037</v>
          </cell>
        </row>
        <row r="48">
          <cell r="C48" t="str">
            <v>Vigencia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1791628.1369999999</v>
          </cell>
          <cell r="X48">
            <v>2272076.5039999997</v>
          </cell>
          <cell r="Y48">
            <v>3302176</v>
          </cell>
          <cell r="Z48">
            <v>4628191.3469999991</v>
          </cell>
          <cell r="AA48">
            <v>6291665.8440000005</v>
          </cell>
          <cell r="AB48">
            <v>9373474.9999999981</v>
          </cell>
          <cell r="AC48">
            <v>11670494.857997</v>
          </cell>
          <cell r="AD48">
            <v>16469406.425021999</v>
          </cell>
          <cell r="AE48">
            <v>20291701</v>
          </cell>
          <cell r="AF48">
            <v>20904472</v>
          </cell>
          <cell r="AG48">
            <v>21232333.953963906</v>
          </cell>
          <cell r="AH48">
            <v>31138731.894625232</v>
          </cell>
          <cell r="AJ48">
            <v>45.337359643766661</v>
          </cell>
          <cell r="AK48">
            <v>40.155804748141797</v>
          </cell>
          <cell r="AL48">
            <v>35.942215269000677</v>
          </cell>
          <cell r="AM48">
            <v>48.982403586149474</v>
          </cell>
          <cell r="AN48">
            <v>24.505531385073343</v>
          </cell>
          <cell r="AO48">
            <v>41.120034972095709</v>
          </cell>
          <cell r="AP48">
            <v>23.208453761701954</v>
          </cell>
          <cell r="AQ48">
            <v>26.92911608665991</v>
          </cell>
          <cell r="AR48">
            <v>28.919849362060688</v>
          </cell>
          <cell r="AS48">
            <v>46.657131345712855</v>
          </cell>
        </row>
        <row r="49">
          <cell r="C49" t="str">
            <v>Reservas de apropiación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83376.41399999999</v>
          </cell>
          <cell r="Y49">
            <v>216155</v>
          </cell>
          <cell r="Z49">
            <v>221817.58899999998</v>
          </cell>
          <cell r="AA49">
            <v>374226.598</v>
          </cell>
          <cell r="AB49">
            <v>409219.1</v>
          </cell>
          <cell r="AC49">
            <v>630987.60453799996</v>
          </cell>
          <cell r="AD49">
            <v>744073.92789699999</v>
          </cell>
          <cell r="AE49">
            <v>1225856</v>
          </cell>
          <cell r="AF49">
            <v>1320000</v>
          </cell>
          <cell r="AG49">
            <v>1154768.3710225602</v>
          </cell>
          <cell r="AH49">
            <v>2065027.499342344</v>
          </cell>
          <cell r="AJ49">
            <v>159.25197502497531</v>
          </cell>
          <cell r="AK49">
            <v>2.6196891119798282</v>
          </cell>
          <cell r="AL49">
            <v>68.709163095267442</v>
          </cell>
          <cell r="AM49">
            <v>9.3506186324040961</v>
          </cell>
          <cell r="AN49">
            <v>54.193097178992858</v>
          </cell>
          <cell r="AO49">
            <v>17.922114879229724</v>
          </cell>
          <cell r="AP49">
            <v>64.749221016878806</v>
          </cell>
          <cell r="AQ49">
            <v>77.401727235727563</v>
          </cell>
          <cell r="AR49">
            <v>55.195381497416406</v>
          </cell>
          <cell r="AS49">
            <v>78.826122290978518</v>
          </cell>
        </row>
        <row r="50">
          <cell r="C50" t="str">
            <v>Reservas de Tesorería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159408.57199999999</v>
          </cell>
          <cell r="X50">
            <v>198262.264</v>
          </cell>
          <cell r="Y50">
            <v>201907</v>
          </cell>
          <cell r="Z50">
            <v>204398.25600000002</v>
          </cell>
          <cell r="AA50">
            <v>178282.43299999999</v>
          </cell>
          <cell r="AB50">
            <v>334011.85399999999</v>
          </cell>
          <cell r="AC50">
            <v>485024.15623999998</v>
          </cell>
          <cell r="AD50">
            <v>1060689.8234879998</v>
          </cell>
          <cell r="AE50">
            <v>1614644</v>
          </cell>
          <cell r="AF50">
            <v>1561800</v>
          </cell>
          <cell r="AG50">
            <v>1618297.6750135398</v>
          </cell>
          <cell r="AH50">
            <v>3379855.1802600399</v>
          </cell>
          <cell r="AJ50">
            <v>1.8383407545472297</v>
          </cell>
          <cell r="AK50">
            <v>1.2338631151966206</v>
          </cell>
          <cell r="AL50">
            <v>-12.776930445042556</v>
          </cell>
          <cell r="AM50">
            <v>87.349840575711696</v>
          </cell>
          <cell r="AN50">
            <v>45.211659535891791</v>
          </cell>
          <cell r="AO50">
            <v>118.6880405525923</v>
          </cell>
          <cell r="AP50">
            <v>52.225840603463404</v>
          </cell>
          <cell r="AQ50">
            <v>47.24379978155504</v>
          </cell>
          <cell r="AR50">
            <v>52.570302757491149</v>
          </cell>
          <cell r="AS50">
            <v>108.852501764347</v>
          </cell>
        </row>
        <row r="51">
          <cell r="C51" t="str">
            <v>Otros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92075</v>
          </cell>
          <cell r="X51">
            <v>120680</v>
          </cell>
          <cell r="Y51">
            <v>120681</v>
          </cell>
          <cell r="Z51">
            <v>120682</v>
          </cell>
          <cell r="AA51">
            <v>120683</v>
          </cell>
          <cell r="AB51">
            <v>120684</v>
          </cell>
          <cell r="AC51">
            <v>120685</v>
          </cell>
          <cell r="AD51">
            <v>120686</v>
          </cell>
          <cell r="AE51">
            <v>120687</v>
          </cell>
          <cell r="AF51">
            <v>120688</v>
          </cell>
          <cell r="AG51">
            <v>0</v>
          </cell>
          <cell r="AH51">
            <v>0</v>
          </cell>
          <cell r="AJ51">
            <v>8.2863771959651444E-4</v>
          </cell>
          <cell r="AK51">
            <v>8.2863085324458297E-4</v>
          </cell>
          <cell r="AL51">
            <v>8.2862398700367379E-4</v>
          </cell>
        </row>
        <row r="53">
          <cell r="A53" t="str">
            <v>P = Proyectado</v>
          </cell>
          <cell r="E53" t="str">
            <v>C:\CARLOSJ\PRES9194\PAGOS.WK3</v>
          </cell>
          <cell r="W53" t="str">
            <v>C:\CARLOSJ\PRES9194\PAGOS.WK3</v>
          </cell>
          <cell r="X53" t="str">
            <v>C:\CARLOSJ\PRES9194\PAGOS.XLS</v>
          </cell>
          <cell r="AF53">
            <v>35620</v>
          </cell>
          <cell r="AL53" t="str">
            <v>Rango REZ 1</v>
          </cell>
        </row>
        <row r="54">
          <cell r="A54" t="str">
            <v>C:\CARLOSJ\PRES9194\PAGOS.XLS</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C10" t="str">
            <v>1.</v>
          </cell>
          <cell r="AD10" t="str">
            <v>SERVICIOS PERSONALES</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C14" t="str">
            <v>2.</v>
          </cell>
          <cell r="AD14" t="str">
            <v>GASTOS GENERALES</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C18" t="str">
            <v>3.</v>
          </cell>
          <cell r="AD18" t="str">
            <v>TRANSFERENCIAS</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C24" t="str">
            <v>1.</v>
          </cell>
          <cell r="AD24" t="str">
            <v>INTERNA</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D25" t="str">
            <v>1.1.</v>
          </cell>
          <cell r="AE25" t="str">
            <v>Reservas de apropiación</v>
          </cell>
          <cell r="AF25">
            <v>0</v>
          </cell>
          <cell r="AG25">
            <v>2300</v>
          </cell>
          <cell r="AH25">
            <v>0</v>
          </cell>
          <cell r="AI25">
            <v>0</v>
          </cell>
          <cell r="AJ25">
            <v>0</v>
          </cell>
          <cell r="AK25">
            <v>0</v>
          </cell>
          <cell r="AL25">
            <v>0</v>
          </cell>
          <cell r="AM25">
            <v>200</v>
          </cell>
          <cell r="AN25">
            <v>0</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C28" t="str">
            <v>2.</v>
          </cell>
          <cell r="AD28" t="str">
            <v>EXTERNA</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3">
          <cell r="AC43" t="str">
            <v>P = Proyectado</v>
          </cell>
          <cell r="AI43" t="str">
            <v>C:\CARLOSJ\PRES9194\PAGOS.XLS</v>
          </cell>
          <cell r="AM43" t="str">
            <v>Rango FMI 3</v>
          </cell>
          <cell r="AP43" t="str">
            <v xml:space="preserve"> PIB DEL AÑO ANTERIOR</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R44" t="str">
            <v>C:\CARLOSJ\PRES9194\PAGOS.XLS</v>
          </cell>
          <cell r="AX44" t="str">
            <v>Rango FMI 4</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s>
    <sheetDataSet>
      <sheetData sheetId="0" refreshError="1">
        <row r="47">
          <cell r="J47">
            <v>73510862</v>
          </cell>
          <cell r="K47">
            <v>89523824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PUESTOS"/>
    </sheetNames>
    <sheetDataSet>
      <sheetData sheetId="0" refreshError="1">
        <row r="47">
          <cell r="O47">
            <v>186403084</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LIQUIDACION98"/>
      <sheetName val="ING-PROY-02 "/>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modgobie CHEQUEO"/>
      <sheetName val="excedentes financieros"/>
    </sheetNames>
    <sheetDataSet>
      <sheetData sheetId="0" refreshError="1">
        <row r="47">
          <cell r="L47">
            <v>121707501</v>
          </cell>
          <cell r="M47">
            <v>140953206</v>
          </cell>
          <cell r="N47">
            <v>149042204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D1128"/>
  <sheetViews>
    <sheetView tabSelected="1" zoomScaleNormal="100" workbookViewId="0">
      <selection activeCell="C16" sqref="C16"/>
    </sheetView>
  </sheetViews>
  <sheetFormatPr baseColWidth="10" defaultRowHeight="15"/>
  <cols>
    <col min="1" max="1" width="14" customWidth="1"/>
    <col min="2" max="2" width="16.28515625" customWidth="1"/>
    <col min="3" max="3" width="30.7109375" customWidth="1"/>
    <col min="4" max="4" width="27" style="44" customWidth="1"/>
  </cols>
  <sheetData>
    <row r="1" spans="1:4">
      <c r="A1" s="58" t="s">
        <v>2234</v>
      </c>
      <c r="B1" s="58"/>
      <c r="C1" s="58"/>
      <c r="D1" s="58"/>
    </row>
    <row r="2" spans="1:4" ht="39" customHeight="1">
      <c r="A2" s="59" t="s">
        <v>2515</v>
      </c>
      <c r="B2" s="59"/>
      <c r="C2" s="59"/>
      <c r="D2" s="59"/>
    </row>
    <row r="3" spans="1:4">
      <c r="A3" s="60" t="s">
        <v>2516</v>
      </c>
      <c r="B3" s="60"/>
      <c r="C3" s="60"/>
      <c r="D3" s="60"/>
    </row>
    <row r="5" spans="1:4" ht="22.5">
      <c r="A5" s="51" t="s">
        <v>2509</v>
      </c>
      <c r="B5" s="51" t="s">
        <v>2510</v>
      </c>
      <c r="C5" s="51" t="s">
        <v>2299</v>
      </c>
      <c r="D5" s="51" t="s">
        <v>2508</v>
      </c>
    </row>
    <row r="6" spans="1:4">
      <c r="A6" s="45" t="s">
        <v>22</v>
      </c>
      <c r="B6" s="45" t="s">
        <v>23</v>
      </c>
      <c r="C6" s="45" t="s">
        <v>25</v>
      </c>
      <c r="D6" s="46">
        <v>847141860</v>
      </c>
    </row>
    <row r="7" spans="1:4">
      <c r="A7" s="45" t="s">
        <v>22</v>
      </c>
      <c r="B7" s="45" t="s">
        <v>26</v>
      </c>
      <c r="C7" s="45" t="s">
        <v>27</v>
      </c>
      <c r="D7" s="46">
        <v>27445554</v>
      </c>
    </row>
    <row r="8" spans="1:4">
      <c r="A8" s="45" t="s">
        <v>22</v>
      </c>
      <c r="B8" s="45" t="s">
        <v>28</v>
      </c>
      <c r="C8" s="45" t="s">
        <v>29</v>
      </c>
      <c r="D8" s="46">
        <v>2431585</v>
      </c>
    </row>
    <row r="9" spans="1:4">
      <c r="A9" s="45" t="s">
        <v>22</v>
      </c>
      <c r="B9" s="45" t="s">
        <v>30</v>
      </c>
      <c r="C9" s="45" t="s">
        <v>31</v>
      </c>
      <c r="D9" s="46">
        <v>3771804</v>
      </c>
    </row>
    <row r="10" spans="1:4">
      <c r="A10" s="45" t="s">
        <v>22</v>
      </c>
      <c r="B10" s="45" t="s">
        <v>32</v>
      </c>
      <c r="C10" s="45" t="s">
        <v>33</v>
      </c>
      <c r="D10" s="46">
        <v>35875327</v>
      </c>
    </row>
    <row r="11" spans="1:4">
      <c r="A11" s="45" t="s">
        <v>22</v>
      </c>
      <c r="B11" s="45" t="s">
        <v>34</v>
      </c>
      <c r="C11" s="45" t="s">
        <v>35</v>
      </c>
      <c r="D11" s="46">
        <v>49904524</v>
      </c>
    </row>
    <row r="12" spans="1:4">
      <c r="A12" s="45" t="s">
        <v>22</v>
      </c>
      <c r="B12" s="45" t="s">
        <v>36</v>
      </c>
      <c r="C12" s="45" t="s">
        <v>37</v>
      </c>
      <c r="D12" s="46">
        <v>61827789</v>
      </c>
    </row>
    <row r="13" spans="1:4">
      <c r="A13" s="45" t="s">
        <v>22</v>
      </c>
      <c r="B13" s="45" t="s">
        <v>38</v>
      </c>
      <c r="C13" s="45" t="s">
        <v>39</v>
      </c>
      <c r="D13" s="46">
        <v>8272788</v>
      </c>
    </row>
    <row r="14" spans="1:4">
      <c r="A14" s="45" t="s">
        <v>22</v>
      </c>
      <c r="B14" s="45" t="s">
        <v>40</v>
      </c>
      <c r="C14" s="45" t="s">
        <v>41</v>
      </c>
      <c r="D14" s="46">
        <v>32953585</v>
      </c>
    </row>
    <row r="15" spans="1:4">
      <c r="A15" s="45" t="s">
        <v>22</v>
      </c>
      <c r="B15" s="45" t="s">
        <v>42</v>
      </c>
      <c r="C15" s="45" t="s">
        <v>43</v>
      </c>
      <c r="D15" s="46">
        <v>37091923</v>
      </c>
    </row>
    <row r="16" spans="1:4">
      <c r="A16" s="45" t="s">
        <v>22</v>
      </c>
      <c r="B16" s="45" t="s">
        <v>44</v>
      </c>
      <c r="C16" s="45" t="s">
        <v>24</v>
      </c>
      <c r="D16" s="46">
        <v>52038562</v>
      </c>
    </row>
    <row r="17" spans="1:4">
      <c r="A17" s="45" t="s">
        <v>22</v>
      </c>
      <c r="B17" s="45" t="s">
        <v>45</v>
      </c>
      <c r="C17" s="45" t="s">
        <v>46</v>
      </c>
      <c r="D17" s="46">
        <v>18658169</v>
      </c>
    </row>
    <row r="18" spans="1:4">
      <c r="A18" s="45" t="s">
        <v>22</v>
      </c>
      <c r="B18" s="45" t="s">
        <v>47</v>
      </c>
      <c r="C18" s="45" t="s">
        <v>48</v>
      </c>
      <c r="D18" s="46">
        <v>227223630</v>
      </c>
    </row>
    <row r="19" spans="1:4">
      <c r="A19" s="45" t="s">
        <v>22</v>
      </c>
      <c r="B19" s="45" t="s">
        <v>49</v>
      </c>
      <c r="C19" s="45" t="s">
        <v>50</v>
      </c>
      <c r="D19" s="46">
        <v>154016992</v>
      </c>
    </row>
    <row r="20" spans="1:4">
      <c r="A20" s="45" t="s">
        <v>22</v>
      </c>
      <c r="B20" s="45" t="s">
        <v>51</v>
      </c>
      <c r="C20" s="45" t="s">
        <v>52</v>
      </c>
      <c r="D20" s="46">
        <v>19699584</v>
      </c>
    </row>
    <row r="21" spans="1:4">
      <c r="A21" s="45" t="s">
        <v>22</v>
      </c>
      <c r="B21" s="45" t="s">
        <v>53</v>
      </c>
      <c r="C21" s="45" t="s">
        <v>54</v>
      </c>
      <c r="D21" s="46">
        <v>8219262</v>
      </c>
    </row>
    <row r="22" spans="1:4">
      <c r="A22" s="45" t="s">
        <v>22</v>
      </c>
      <c r="B22" s="45" t="s">
        <v>55</v>
      </c>
      <c r="C22" s="45" t="s">
        <v>56</v>
      </c>
      <c r="D22" s="46">
        <v>46870349</v>
      </c>
    </row>
    <row r="23" spans="1:4">
      <c r="A23" s="45" t="s">
        <v>22</v>
      </c>
      <c r="B23" s="45" t="s">
        <v>57</v>
      </c>
      <c r="C23" s="45" t="s">
        <v>58</v>
      </c>
      <c r="D23" s="46">
        <v>9629842</v>
      </c>
    </row>
    <row r="24" spans="1:4">
      <c r="A24" s="45" t="s">
        <v>22</v>
      </c>
      <c r="B24" s="45" t="s">
        <v>59</v>
      </c>
      <c r="C24" s="45" t="s">
        <v>60</v>
      </c>
      <c r="D24" s="46">
        <v>179562286</v>
      </c>
    </row>
    <row r="25" spans="1:4">
      <c r="A25" s="45" t="s">
        <v>22</v>
      </c>
      <c r="B25" s="45" t="s">
        <v>61</v>
      </c>
      <c r="C25" s="45" t="s">
        <v>62</v>
      </c>
      <c r="D25" s="46">
        <v>14382171</v>
      </c>
    </row>
    <row r="26" spans="1:4">
      <c r="A26" s="45" t="s">
        <v>22</v>
      </c>
      <c r="B26" s="45" t="s">
        <v>63</v>
      </c>
      <c r="C26" s="45" t="s">
        <v>64</v>
      </c>
      <c r="D26" s="46">
        <v>39370116</v>
      </c>
    </row>
    <row r="27" spans="1:4">
      <c r="A27" s="45" t="s">
        <v>22</v>
      </c>
      <c r="B27" s="45" t="s">
        <v>65</v>
      </c>
      <c r="C27" s="45" t="s">
        <v>66</v>
      </c>
      <c r="D27" s="46">
        <v>38214025</v>
      </c>
    </row>
    <row r="28" spans="1:4">
      <c r="A28" s="45" t="s">
        <v>22</v>
      </c>
      <c r="B28" s="45" t="s">
        <v>67</v>
      </c>
      <c r="C28" s="45" t="s">
        <v>68</v>
      </c>
      <c r="D28" s="46">
        <v>23977408</v>
      </c>
    </row>
    <row r="29" spans="1:4">
      <c r="A29" s="45" t="s">
        <v>22</v>
      </c>
      <c r="B29" s="45" t="s">
        <v>69</v>
      </c>
      <c r="C29" s="45" t="s">
        <v>70</v>
      </c>
      <c r="D29" s="46">
        <v>22930690</v>
      </c>
    </row>
    <row r="30" spans="1:4">
      <c r="A30" s="45" t="s">
        <v>22</v>
      </c>
      <c r="B30" s="45" t="s">
        <v>71</v>
      </c>
      <c r="C30" s="45" t="s">
        <v>72</v>
      </c>
      <c r="D30" s="46">
        <v>146618298</v>
      </c>
    </row>
    <row r="31" spans="1:4">
      <c r="A31" s="45" t="s">
        <v>22</v>
      </c>
      <c r="B31" s="45" t="s">
        <v>73</v>
      </c>
      <c r="C31" s="45" t="s">
        <v>74</v>
      </c>
      <c r="D31" s="46">
        <v>27053687</v>
      </c>
    </row>
    <row r="32" spans="1:4">
      <c r="A32" s="45" t="s">
        <v>22</v>
      </c>
      <c r="B32" s="45" t="s">
        <v>75</v>
      </c>
      <c r="C32" s="45" t="s">
        <v>76</v>
      </c>
      <c r="D32" s="46">
        <v>34862543</v>
      </c>
    </row>
    <row r="33" spans="1:4">
      <c r="A33" s="45" t="s">
        <v>22</v>
      </c>
      <c r="B33" s="45" t="s">
        <v>77</v>
      </c>
      <c r="C33" s="45" t="s">
        <v>78</v>
      </c>
      <c r="D33" s="46">
        <v>43434236</v>
      </c>
    </row>
    <row r="34" spans="1:4">
      <c r="A34" s="45" t="s">
        <v>22</v>
      </c>
      <c r="B34" s="45" t="s">
        <v>79</v>
      </c>
      <c r="C34" s="45" t="s">
        <v>80</v>
      </c>
      <c r="D34" s="46">
        <v>49304211</v>
      </c>
    </row>
    <row r="35" spans="1:4">
      <c r="A35" s="45" t="s">
        <v>22</v>
      </c>
      <c r="B35" s="45" t="s">
        <v>81</v>
      </c>
      <c r="C35" s="45" t="s">
        <v>82</v>
      </c>
      <c r="D35" s="46">
        <v>6265404</v>
      </c>
    </row>
    <row r="36" spans="1:4">
      <c r="A36" s="45" t="s">
        <v>22</v>
      </c>
      <c r="B36" s="45" t="s">
        <v>83</v>
      </c>
      <c r="C36" s="45" t="s">
        <v>84</v>
      </c>
      <c r="D36" s="46">
        <v>5608175</v>
      </c>
    </row>
    <row r="37" spans="1:4">
      <c r="A37" s="45" t="s">
        <v>22</v>
      </c>
      <c r="B37" s="45" t="s">
        <v>85</v>
      </c>
      <c r="C37" s="45" t="s">
        <v>86</v>
      </c>
      <c r="D37" s="46">
        <v>127018581</v>
      </c>
    </row>
    <row r="38" spans="1:4">
      <c r="A38" s="45" t="s">
        <v>22</v>
      </c>
      <c r="B38" s="45" t="s">
        <v>87</v>
      </c>
      <c r="C38" s="45" t="s">
        <v>88</v>
      </c>
      <c r="D38" s="46">
        <v>39407981</v>
      </c>
    </row>
    <row r="39" spans="1:4">
      <c r="A39" s="45" t="s">
        <v>22</v>
      </c>
      <c r="B39" s="45" t="s">
        <v>89</v>
      </c>
      <c r="C39" s="45" t="s">
        <v>90</v>
      </c>
      <c r="D39" s="46">
        <v>2660979</v>
      </c>
    </row>
    <row r="40" spans="1:4">
      <c r="A40" s="45" t="s">
        <v>22</v>
      </c>
      <c r="B40" s="45" t="s">
        <v>91</v>
      </c>
      <c r="C40" s="45" t="s">
        <v>92</v>
      </c>
      <c r="D40" s="46">
        <v>278676608</v>
      </c>
    </row>
    <row r="41" spans="1:4">
      <c r="A41" s="45" t="s">
        <v>22</v>
      </c>
      <c r="B41" s="45" t="s">
        <v>93</v>
      </c>
      <c r="C41" s="45" t="s">
        <v>94</v>
      </c>
      <c r="D41" s="46">
        <v>161603180</v>
      </c>
    </row>
    <row r="42" spans="1:4">
      <c r="A42" s="45" t="s">
        <v>22</v>
      </c>
      <c r="B42" s="45" t="s">
        <v>95</v>
      </c>
      <c r="C42" s="45" t="s">
        <v>96</v>
      </c>
      <c r="D42" s="46">
        <v>8751438</v>
      </c>
    </row>
    <row r="43" spans="1:4">
      <c r="A43" s="45" t="s">
        <v>22</v>
      </c>
      <c r="B43" s="45" t="s">
        <v>97</v>
      </c>
      <c r="C43" s="45" t="s">
        <v>98</v>
      </c>
      <c r="D43" s="46">
        <v>22067416</v>
      </c>
    </row>
    <row r="44" spans="1:4">
      <c r="A44" s="45" t="s">
        <v>22</v>
      </c>
      <c r="B44" s="45" t="s">
        <v>99</v>
      </c>
      <c r="C44" s="45" t="s">
        <v>100</v>
      </c>
      <c r="D44" s="46">
        <v>3411117</v>
      </c>
    </row>
    <row r="45" spans="1:4">
      <c r="A45" s="45" t="s">
        <v>22</v>
      </c>
      <c r="B45" s="45" t="s">
        <v>101</v>
      </c>
      <c r="C45" s="45" t="s">
        <v>102</v>
      </c>
      <c r="D45" s="46">
        <v>41601538</v>
      </c>
    </row>
    <row r="46" spans="1:4">
      <c r="A46" s="45" t="s">
        <v>22</v>
      </c>
      <c r="B46" s="45" t="s">
        <v>103</v>
      </c>
      <c r="C46" s="45" t="s">
        <v>104</v>
      </c>
      <c r="D46" s="46">
        <v>21160993</v>
      </c>
    </row>
    <row r="47" spans="1:4">
      <c r="A47" s="45" t="s">
        <v>22</v>
      </c>
      <c r="B47" s="45" t="s">
        <v>105</v>
      </c>
      <c r="C47" s="45" t="s">
        <v>106</v>
      </c>
      <c r="D47" s="46">
        <v>85088306</v>
      </c>
    </row>
    <row r="48" spans="1:4">
      <c r="A48" s="45" t="s">
        <v>22</v>
      </c>
      <c r="B48" s="45" t="s">
        <v>107</v>
      </c>
      <c r="C48" s="45" t="s">
        <v>108</v>
      </c>
      <c r="D48" s="46">
        <v>18069415</v>
      </c>
    </row>
    <row r="49" spans="1:4">
      <c r="A49" s="45" t="s">
        <v>22</v>
      </c>
      <c r="B49" s="45" t="s">
        <v>109</v>
      </c>
      <c r="C49" s="45" t="s">
        <v>110</v>
      </c>
      <c r="D49" s="46">
        <v>23732391</v>
      </c>
    </row>
    <row r="50" spans="1:4">
      <c r="A50" s="45" t="s">
        <v>22</v>
      </c>
      <c r="B50" s="45" t="s">
        <v>111</v>
      </c>
      <c r="C50" s="45" t="s">
        <v>112</v>
      </c>
      <c r="D50" s="46">
        <v>134110567</v>
      </c>
    </row>
    <row r="51" spans="1:4">
      <c r="A51" s="45" t="s">
        <v>22</v>
      </c>
      <c r="B51" s="45" t="s">
        <v>113</v>
      </c>
      <c r="C51" s="45" t="s">
        <v>114</v>
      </c>
      <c r="D51" s="46">
        <v>6553652</v>
      </c>
    </row>
    <row r="52" spans="1:4">
      <c r="A52" s="45" t="s">
        <v>22</v>
      </c>
      <c r="B52" s="45" t="s">
        <v>115</v>
      </c>
      <c r="C52" s="45" t="s">
        <v>116</v>
      </c>
      <c r="D52" s="46">
        <v>37844513</v>
      </c>
    </row>
    <row r="53" spans="1:4">
      <c r="A53" s="45" t="s">
        <v>22</v>
      </c>
      <c r="B53" s="45" t="s">
        <v>117</v>
      </c>
      <c r="C53" s="45" t="s">
        <v>118</v>
      </c>
      <c r="D53" s="46">
        <v>22041207</v>
      </c>
    </row>
    <row r="54" spans="1:4">
      <c r="A54" s="45" t="s">
        <v>22</v>
      </c>
      <c r="B54" s="45" t="s">
        <v>119</v>
      </c>
      <c r="C54" s="45" t="s">
        <v>120</v>
      </c>
      <c r="D54" s="46">
        <v>40917769</v>
      </c>
    </row>
    <row r="55" spans="1:4">
      <c r="A55" s="45" t="s">
        <v>22</v>
      </c>
      <c r="B55" s="45" t="s">
        <v>121</v>
      </c>
      <c r="C55" s="45" t="s">
        <v>122</v>
      </c>
      <c r="D55" s="46">
        <v>8830634</v>
      </c>
    </row>
    <row r="56" spans="1:4">
      <c r="A56" s="45" t="s">
        <v>22</v>
      </c>
      <c r="B56" s="45" t="s">
        <v>123</v>
      </c>
      <c r="C56" s="45" t="s">
        <v>124</v>
      </c>
      <c r="D56" s="46">
        <v>32319674</v>
      </c>
    </row>
    <row r="57" spans="1:4">
      <c r="A57" s="45" t="s">
        <v>22</v>
      </c>
      <c r="B57" s="45" t="s">
        <v>125</v>
      </c>
      <c r="C57" s="45" t="s">
        <v>126</v>
      </c>
      <c r="D57" s="46">
        <v>20114762</v>
      </c>
    </row>
    <row r="58" spans="1:4">
      <c r="A58" s="45" t="s">
        <v>22</v>
      </c>
      <c r="B58" s="45" t="s">
        <v>127</v>
      </c>
      <c r="C58" s="45" t="s">
        <v>128</v>
      </c>
      <c r="D58" s="46">
        <v>11258328</v>
      </c>
    </row>
    <row r="59" spans="1:4">
      <c r="A59" s="45" t="s">
        <v>22</v>
      </c>
      <c r="B59" s="45" t="s">
        <v>129</v>
      </c>
      <c r="C59" s="45" t="s">
        <v>130</v>
      </c>
      <c r="D59" s="46">
        <v>12341149</v>
      </c>
    </row>
    <row r="60" spans="1:4">
      <c r="A60" s="45" t="s">
        <v>22</v>
      </c>
      <c r="B60" s="45" t="s">
        <v>131</v>
      </c>
      <c r="C60" s="45" t="s">
        <v>132</v>
      </c>
      <c r="D60" s="46">
        <v>36771891</v>
      </c>
    </row>
    <row r="61" spans="1:4">
      <c r="A61" s="45" t="s">
        <v>22</v>
      </c>
      <c r="B61" s="45" t="s">
        <v>133</v>
      </c>
      <c r="C61" s="45" t="s">
        <v>134</v>
      </c>
      <c r="D61" s="46">
        <v>3104465</v>
      </c>
    </row>
    <row r="62" spans="1:4">
      <c r="A62" s="45" t="s">
        <v>22</v>
      </c>
      <c r="B62" s="45" t="s">
        <v>135</v>
      </c>
      <c r="C62" s="45" t="s">
        <v>136</v>
      </c>
      <c r="D62" s="46">
        <v>9901044</v>
      </c>
    </row>
    <row r="63" spans="1:4">
      <c r="A63" s="45" t="s">
        <v>22</v>
      </c>
      <c r="B63" s="45" t="s">
        <v>137</v>
      </c>
      <c r="C63" s="45" t="s">
        <v>138</v>
      </c>
      <c r="D63" s="46">
        <v>5323310</v>
      </c>
    </row>
    <row r="64" spans="1:4">
      <c r="A64" s="45" t="s">
        <v>22</v>
      </c>
      <c r="B64" s="45" t="s">
        <v>139</v>
      </c>
      <c r="C64" s="45" t="s">
        <v>140</v>
      </c>
      <c r="D64" s="46">
        <v>84316515</v>
      </c>
    </row>
    <row r="65" spans="1:4">
      <c r="A65" s="45" t="s">
        <v>22</v>
      </c>
      <c r="B65" s="45" t="s">
        <v>141</v>
      </c>
      <c r="C65" s="45" t="s">
        <v>142</v>
      </c>
      <c r="D65" s="46">
        <v>88189480</v>
      </c>
    </row>
    <row r="66" spans="1:4">
      <c r="A66" s="45" t="s">
        <v>22</v>
      </c>
      <c r="B66" s="45" t="s">
        <v>143</v>
      </c>
      <c r="C66" s="45" t="s">
        <v>144</v>
      </c>
      <c r="D66" s="46">
        <v>16154506</v>
      </c>
    </row>
    <row r="67" spans="1:4">
      <c r="A67" s="45" t="s">
        <v>22</v>
      </c>
      <c r="B67" s="45" t="s">
        <v>145</v>
      </c>
      <c r="C67" s="45" t="s">
        <v>146</v>
      </c>
      <c r="D67" s="46">
        <v>13870909</v>
      </c>
    </row>
    <row r="68" spans="1:4">
      <c r="A68" s="45" t="s">
        <v>22</v>
      </c>
      <c r="B68" s="45" t="s">
        <v>147</v>
      </c>
      <c r="C68" s="45" t="s">
        <v>148</v>
      </c>
      <c r="D68" s="46">
        <v>28855895</v>
      </c>
    </row>
    <row r="69" spans="1:4">
      <c r="A69" s="45" t="s">
        <v>22</v>
      </c>
      <c r="B69" s="45" t="s">
        <v>149</v>
      </c>
      <c r="C69" s="45" t="s">
        <v>150</v>
      </c>
      <c r="D69" s="46">
        <v>27326624</v>
      </c>
    </row>
    <row r="70" spans="1:4">
      <c r="A70" s="45" t="s">
        <v>22</v>
      </c>
      <c r="B70" s="45" t="s">
        <v>151</v>
      </c>
      <c r="C70" s="45" t="s">
        <v>152</v>
      </c>
      <c r="D70" s="46">
        <v>11095886</v>
      </c>
    </row>
    <row r="71" spans="1:4">
      <c r="A71" s="45" t="s">
        <v>22</v>
      </c>
      <c r="B71" s="45" t="s">
        <v>153</v>
      </c>
      <c r="C71" s="45" t="s">
        <v>154</v>
      </c>
      <c r="D71" s="46">
        <v>16019234</v>
      </c>
    </row>
    <row r="72" spans="1:4">
      <c r="A72" s="45" t="s">
        <v>22</v>
      </c>
      <c r="B72" s="45" t="s">
        <v>155</v>
      </c>
      <c r="C72" s="45" t="s">
        <v>156</v>
      </c>
      <c r="D72" s="46">
        <v>12310735</v>
      </c>
    </row>
    <row r="73" spans="1:4">
      <c r="A73" s="45" t="s">
        <v>22</v>
      </c>
      <c r="B73" s="45" t="s">
        <v>157</v>
      </c>
      <c r="C73" s="45" t="s">
        <v>158</v>
      </c>
      <c r="D73" s="46">
        <v>10362864</v>
      </c>
    </row>
    <row r="74" spans="1:4">
      <c r="A74" s="45" t="s">
        <v>22</v>
      </c>
      <c r="B74" s="45" t="s">
        <v>159</v>
      </c>
      <c r="C74" s="45" t="s">
        <v>160</v>
      </c>
      <c r="D74" s="46">
        <v>35654143</v>
      </c>
    </row>
    <row r="75" spans="1:4">
      <c r="A75" s="45" t="s">
        <v>22</v>
      </c>
      <c r="B75" s="45" t="s">
        <v>161</v>
      </c>
      <c r="C75" s="45" t="s">
        <v>162</v>
      </c>
      <c r="D75" s="46">
        <v>9656721</v>
      </c>
    </row>
    <row r="76" spans="1:4">
      <c r="A76" s="45" t="s">
        <v>22</v>
      </c>
      <c r="B76" s="45" t="s">
        <v>163</v>
      </c>
      <c r="C76" s="45" t="s">
        <v>164</v>
      </c>
      <c r="D76" s="46">
        <v>20001563</v>
      </c>
    </row>
    <row r="77" spans="1:4">
      <c r="A77" s="45" t="s">
        <v>22</v>
      </c>
      <c r="B77" s="45" t="s">
        <v>165</v>
      </c>
      <c r="C77" s="45" t="s">
        <v>166</v>
      </c>
      <c r="D77" s="46">
        <v>60689191</v>
      </c>
    </row>
    <row r="78" spans="1:4">
      <c r="A78" s="45" t="s">
        <v>22</v>
      </c>
      <c r="B78" s="45" t="s">
        <v>167</v>
      </c>
      <c r="C78" s="45" t="s">
        <v>168</v>
      </c>
      <c r="D78" s="46">
        <v>28007922</v>
      </c>
    </row>
    <row r="79" spans="1:4">
      <c r="A79" s="45" t="s">
        <v>22</v>
      </c>
      <c r="B79" s="45" t="s">
        <v>169</v>
      </c>
      <c r="C79" s="45" t="s">
        <v>170</v>
      </c>
      <c r="D79" s="46">
        <v>254886240</v>
      </c>
    </row>
    <row r="80" spans="1:4">
      <c r="A80" s="45" t="s">
        <v>22</v>
      </c>
      <c r="B80" s="45" t="s">
        <v>171</v>
      </c>
      <c r="C80" s="45" t="s">
        <v>172</v>
      </c>
      <c r="D80" s="46">
        <v>85758199</v>
      </c>
    </row>
    <row r="81" spans="1:4">
      <c r="A81" s="45" t="s">
        <v>22</v>
      </c>
      <c r="B81" s="45" t="s">
        <v>173</v>
      </c>
      <c r="C81" s="45" t="s">
        <v>174</v>
      </c>
      <c r="D81" s="46">
        <v>6030938</v>
      </c>
    </row>
    <row r="82" spans="1:4">
      <c r="A82" s="45" t="s">
        <v>22</v>
      </c>
      <c r="B82" s="45" t="s">
        <v>175</v>
      </c>
      <c r="C82" s="45" t="s">
        <v>176</v>
      </c>
      <c r="D82" s="46">
        <v>15785653</v>
      </c>
    </row>
    <row r="83" spans="1:4">
      <c r="A83" s="45" t="s">
        <v>22</v>
      </c>
      <c r="B83" s="45" t="s">
        <v>177</v>
      </c>
      <c r="C83" s="45" t="s">
        <v>178</v>
      </c>
      <c r="D83" s="46">
        <v>37992283</v>
      </c>
    </row>
    <row r="84" spans="1:4">
      <c r="A84" s="45" t="s">
        <v>22</v>
      </c>
      <c r="B84" s="45" t="s">
        <v>179</v>
      </c>
      <c r="C84" s="45" t="s">
        <v>180</v>
      </c>
      <c r="D84" s="46">
        <v>10671710</v>
      </c>
    </row>
    <row r="85" spans="1:4">
      <c r="A85" s="45" t="s">
        <v>22</v>
      </c>
      <c r="B85" s="45" t="s">
        <v>181</v>
      </c>
      <c r="C85" s="45" t="s">
        <v>182</v>
      </c>
      <c r="D85" s="46">
        <v>73123160</v>
      </c>
    </row>
    <row r="86" spans="1:4">
      <c r="A86" s="45" t="s">
        <v>22</v>
      </c>
      <c r="B86" s="45" t="s">
        <v>183</v>
      </c>
      <c r="C86" s="45" t="s">
        <v>2235</v>
      </c>
      <c r="D86" s="46">
        <v>27023627</v>
      </c>
    </row>
    <row r="87" spans="1:4">
      <c r="A87" s="45" t="s">
        <v>22</v>
      </c>
      <c r="B87" s="45" t="s">
        <v>185</v>
      </c>
      <c r="C87" s="45" t="s">
        <v>186</v>
      </c>
      <c r="D87" s="46">
        <v>30653877</v>
      </c>
    </row>
    <row r="88" spans="1:4">
      <c r="A88" s="45" t="s">
        <v>22</v>
      </c>
      <c r="B88" s="45" t="s">
        <v>187</v>
      </c>
      <c r="C88" s="45" t="s">
        <v>188</v>
      </c>
      <c r="D88" s="46">
        <v>61709353</v>
      </c>
    </row>
    <row r="89" spans="1:4">
      <c r="A89" s="45" t="s">
        <v>22</v>
      </c>
      <c r="B89" s="45" t="s">
        <v>189</v>
      </c>
      <c r="C89" s="45" t="s">
        <v>190</v>
      </c>
      <c r="D89" s="46">
        <v>9570814</v>
      </c>
    </row>
    <row r="90" spans="1:4">
      <c r="A90" s="45" t="s">
        <v>22</v>
      </c>
      <c r="B90" s="45" t="s">
        <v>191</v>
      </c>
      <c r="C90" s="45" t="s">
        <v>192</v>
      </c>
      <c r="D90" s="46">
        <v>57246956</v>
      </c>
    </row>
    <row r="91" spans="1:4">
      <c r="A91" s="45" t="s">
        <v>22</v>
      </c>
      <c r="B91" s="45" t="s">
        <v>193</v>
      </c>
      <c r="C91" s="45" t="s">
        <v>194</v>
      </c>
      <c r="D91" s="46">
        <v>26622894</v>
      </c>
    </row>
    <row r="92" spans="1:4">
      <c r="A92" s="45" t="s">
        <v>22</v>
      </c>
      <c r="B92" s="45" t="s">
        <v>195</v>
      </c>
      <c r="C92" s="45" t="s">
        <v>196</v>
      </c>
      <c r="D92" s="46">
        <v>8568910</v>
      </c>
    </row>
    <row r="93" spans="1:4">
      <c r="A93" s="45" t="s">
        <v>22</v>
      </c>
      <c r="B93" s="45" t="s">
        <v>197</v>
      </c>
      <c r="C93" s="45" t="s">
        <v>198</v>
      </c>
      <c r="D93" s="46">
        <v>34953434</v>
      </c>
    </row>
    <row r="94" spans="1:4">
      <c r="A94" s="45" t="s">
        <v>22</v>
      </c>
      <c r="B94" s="45" t="s">
        <v>199</v>
      </c>
      <c r="C94" s="45" t="s">
        <v>200</v>
      </c>
      <c r="D94" s="46">
        <v>11441485</v>
      </c>
    </row>
    <row r="95" spans="1:4">
      <c r="A95" s="45" t="s">
        <v>22</v>
      </c>
      <c r="B95" s="45" t="s">
        <v>201</v>
      </c>
      <c r="C95" s="45" t="s">
        <v>202</v>
      </c>
      <c r="D95" s="46">
        <v>23573087</v>
      </c>
    </row>
    <row r="96" spans="1:4">
      <c r="A96" s="45" t="s">
        <v>22</v>
      </c>
      <c r="B96" s="45" t="s">
        <v>203</v>
      </c>
      <c r="C96" s="45" t="s">
        <v>204</v>
      </c>
      <c r="D96" s="46">
        <v>13358361</v>
      </c>
    </row>
    <row r="97" spans="1:4">
      <c r="A97" s="45" t="s">
        <v>22</v>
      </c>
      <c r="B97" s="45" t="s">
        <v>205</v>
      </c>
      <c r="C97" s="45" t="s">
        <v>206</v>
      </c>
      <c r="D97" s="46">
        <v>19098394</v>
      </c>
    </row>
    <row r="98" spans="1:4">
      <c r="A98" s="45" t="s">
        <v>22</v>
      </c>
      <c r="B98" s="45" t="s">
        <v>207</v>
      </c>
      <c r="C98" s="45" t="s">
        <v>208</v>
      </c>
      <c r="D98" s="46">
        <v>3932550</v>
      </c>
    </row>
    <row r="99" spans="1:4">
      <c r="A99" s="45" t="s">
        <v>22</v>
      </c>
      <c r="B99" s="45" t="s">
        <v>209</v>
      </c>
      <c r="C99" s="45" t="s">
        <v>210</v>
      </c>
      <c r="D99" s="46">
        <v>117255523</v>
      </c>
    </row>
    <row r="100" spans="1:4">
      <c r="A100" s="45" t="s">
        <v>22</v>
      </c>
      <c r="B100" s="45" t="s">
        <v>211</v>
      </c>
      <c r="C100" s="45" t="s">
        <v>212</v>
      </c>
      <c r="D100" s="46">
        <v>17308783</v>
      </c>
    </row>
    <row r="101" spans="1:4">
      <c r="A101" s="45" t="s">
        <v>22</v>
      </c>
      <c r="B101" s="45" t="s">
        <v>213</v>
      </c>
      <c r="C101" s="45" t="s">
        <v>214</v>
      </c>
      <c r="D101" s="46">
        <v>21347991</v>
      </c>
    </row>
    <row r="102" spans="1:4">
      <c r="A102" s="45" t="s">
        <v>22</v>
      </c>
      <c r="B102" s="45" t="s">
        <v>215</v>
      </c>
      <c r="C102" s="45" t="s">
        <v>216</v>
      </c>
      <c r="D102" s="46">
        <v>146320914</v>
      </c>
    </row>
    <row r="103" spans="1:4">
      <c r="A103" s="45" t="s">
        <v>22</v>
      </c>
      <c r="B103" s="45" t="s">
        <v>217</v>
      </c>
      <c r="C103" s="45" t="s">
        <v>218</v>
      </c>
      <c r="D103" s="46">
        <v>17359109</v>
      </c>
    </row>
    <row r="104" spans="1:4">
      <c r="A104" s="45" t="s">
        <v>22</v>
      </c>
      <c r="B104" s="45" t="s">
        <v>219</v>
      </c>
      <c r="C104" s="45" t="s">
        <v>220</v>
      </c>
      <c r="D104" s="46">
        <v>31499433</v>
      </c>
    </row>
    <row r="105" spans="1:4">
      <c r="A105" s="45" t="s">
        <v>22</v>
      </c>
      <c r="B105" s="45" t="s">
        <v>221</v>
      </c>
      <c r="C105" s="45" t="s">
        <v>222</v>
      </c>
      <c r="D105" s="46">
        <v>20725107</v>
      </c>
    </row>
    <row r="106" spans="1:4">
      <c r="A106" s="45" t="s">
        <v>22</v>
      </c>
      <c r="B106" s="45" t="s">
        <v>223</v>
      </c>
      <c r="C106" s="45" t="s">
        <v>224</v>
      </c>
      <c r="D106" s="46">
        <v>28197339</v>
      </c>
    </row>
    <row r="107" spans="1:4">
      <c r="A107" s="45" t="s">
        <v>22</v>
      </c>
      <c r="B107" s="45" t="s">
        <v>225</v>
      </c>
      <c r="C107" s="45" t="s">
        <v>226</v>
      </c>
      <c r="D107" s="46">
        <v>34716336</v>
      </c>
    </row>
    <row r="108" spans="1:4">
      <c r="A108" s="45" t="s">
        <v>22</v>
      </c>
      <c r="B108" s="45" t="s">
        <v>227</v>
      </c>
      <c r="C108" s="45" t="s">
        <v>228</v>
      </c>
      <c r="D108" s="46">
        <v>14737781</v>
      </c>
    </row>
    <row r="109" spans="1:4">
      <c r="A109" s="45" t="s">
        <v>22</v>
      </c>
      <c r="B109" s="45" t="s">
        <v>229</v>
      </c>
      <c r="C109" s="45" t="s">
        <v>230</v>
      </c>
      <c r="D109" s="46">
        <v>21730068</v>
      </c>
    </row>
    <row r="110" spans="1:4">
      <c r="A110" s="45" t="s">
        <v>22</v>
      </c>
      <c r="B110" s="45" t="s">
        <v>231</v>
      </c>
      <c r="C110" s="45" t="s">
        <v>232</v>
      </c>
      <c r="D110" s="46">
        <v>80557504</v>
      </c>
    </row>
    <row r="111" spans="1:4">
      <c r="A111" s="45" t="s">
        <v>22</v>
      </c>
      <c r="B111" s="45" t="s">
        <v>233</v>
      </c>
      <c r="C111" s="45" t="s">
        <v>234</v>
      </c>
      <c r="D111" s="46">
        <v>51332561</v>
      </c>
    </row>
    <row r="112" spans="1:4">
      <c r="A112" s="45" t="s">
        <v>22</v>
      </c>
      <c r="B112" s="45" t="s">
        <v>235</v>
      </c>
      <c r="C112" s="45" t="s">
        <v>236</v>
      </c>
      <c r="D112" s="46">
        <v>20592692</v>
      </c>
    </row>
    <row r="113" spans="1:4">
      <c r="A113" s="45" t="s">
        <v>22</v>
      </c>
      <c r="B113" s="45" t="s">
        <v>237</v>
      </c>
      <c r="C113" s="45" t="s">
        <v>238</v>
      </c>
      <c r="D113" s="46">
        <v>15851547</v>
      </c>
    </row>
    <row r="114" spans="1:4">
      <c r="A114" s="45" t="s">
        <v>22</v>
      </c>
      <c r="B114" s="45" t="s">
        <v>239</v>
      </c>
      <c r="C114" s="45" t="s">
        <v>240</v>
      </c>
      <c r="D114" s="46">
        <v>153125503</v>
      </c>
    </row>
    <row r="115" spans="1:4">
      <c r="A115" s="45" t="s">
        <v>22</v>
      </c>
      <c r="B115" s="45" t="s">
        <v>241</v>
      </c>
      <c r="C115" s="45" t="s">
        <v>242</v>
      </c>
      <c r="D115" s="46">
        <v>14219245</v>
      </c>
    </row>
    <row r="116" spans="1:4">
      <c r="A116" s="45" t="s">
        <v>22</v>
      </c>
      <c r="B116" s="45" t="s">
        <v>243</v>
      </c>
      <c r="C116" s="45" t="s">
        <v>244</v>
      </c>
      <c r="D116" s="46">
        <v>14591889</v>
      </c>
    </row>
    <row r="117" spans="1:4">
      <c r="A117" s="45" t="s">
        <v>22</v>
      </c>
      <c r="B117" s="45" t="s">
        <v>245</v>
      </c>
      <c r="C117" s="45" t="s">
        <v>246</v>
      </c>
      <c r="D117" s="46">
        <v>16866719</v>
      </c>
    </row>
    <row r="118" spans="1:4">
      <c r="A118" s="45" t="s">
        <v>22</v>
      </c>
      <c r="B118" s="45" t="s">
        <v>247</v>
      </c>
      <c r="C118" s="45" t="s">
        <v>248</v>
      </c>
      <c r="D118" s="46">
        <v>565256832</v>
      </c>
    </row>
    <row r="119" spans="1:4">
      <c r="A119" s="45" t="s">
        <v>22</v>
      </c>
      <c r="B119" s="45" t="s">
        <v>249</v>
      </c>
      <c r="C119" s="45" t="s">
        <v>250</v>
      </c>
      <c r="D119" s="46">
        <v>25399052</v>
      </c>
    </row>
    <row r="120" spans="1:4">
      <c r="A120" s="45" t="s">
        <v>22</v>
      </c>
      <c r="B120" s="45" t="s">
        <v>251</v>
      </c>
      <c r="C120" s="45" t="s">
        <v>252</v>
      </c>
      <c r="D120" s="46">
        <v>84868472</v>
      </c>
    </row>
    <row r="121" spans="1:4">
      <c r="A121" s="45" t="s">
        <v>22</v>
      </c>
      <c r="B121" s="45" t="s">
        <v>253</v>
      </c>
      <c r="C121" s="45" t="s">
        <v>254</v>
      </c>
      <c r="D121" s="46">
        <v>64818651</v>
      </c>
    </row>
    <row r="122" spans="1:4">
      <c r="A122" s="45" t="s">
        <v>22</v>
      </c>
      <c r="B122" s="45" t="s">
        <v>255</v>
      </c>
      <c r="C122" s="45" t="s">
        <v>256</v>
      </c>
      <c r="D122" s="46">
        <v>7460128</v>
      </c>
    </row>
    <row r="123" spans="1:4">
      <c r="A123" s="45" t="s">
        <v>22</v>
      </c>
      <c r="B123" s="45" t="s">
        <v>257</v>
      </c>
      <c r="C123" s="45" t="s">
        <v>258</v>
      </c>
      <c r="D123" s="46">
        <v>24577314</v>
      </c>
    </row>
    <row r="124" spans="1:4">
      <c r="A124" s="45" t="s">
        <v>22</v>
      </c>
      <c r="B124" s="45" t="s">
        <v>259</v>
      </c>
      <c r="C124" s="45" t="s">
        <v>260</v>
      </c>
      <c r="D124" s="46">
        <v>12952853</v>
      </c>
    </row>
    <row r="125" spans="1:4">
      <c r="A125" s="45" t="s">
        <v>22</v>
      </c>
      <c r="B125" s="45" t="s">
        <v>261</v>
      </c>
      <c r="C125" s="45" t="s">
        <v>262</v>
      </c>
      <c r="D125" s="46">
        <v>18016030</v>
      </c>
    </row>
    <row r="126" spans="1:4">
      <c r="A126" s="45" t="s">
        <v>22</v>
      </c>
      <c r="B126" s="45" t="s">
        <v>263</v>
      </c>
      <c r="C126" s="45" t="s">
        <v>264</v>
      </c>
      <c r="D126" s="46">
        <v>20297880</v>
      </c>
    </row>
    <row r="127" spans="1:4">
      <c r="A127" s="45" t="s">
        <v>22</v>
      </c>
      <c r="B127" s="45" t="s">
        <v>265</v>
      </c>
      <c r="C127" s="45" t="s">
        <v>266</v>
      </c>
      <c r="D127" s="46">
        <v>63800615</v>
      </c>
    </row>
    <row r="128" spans="1:4">
      <c r="A128" s="45" t="s">
        <v>22</v>
      </c>
      <c r="B128" s="45" t="s">
        <v>267</v>
      </c>
      <c r="C128" s="45" t="s">
        <v>268</v>
      </c>
      <c r="D128" s="46">
        <v>43325889</v>
      </c>
    </row>
    <row r="129" spans="1:4">
      <c r="A129" s="45" t="s">
        <v>22</v>
      </c>
      <c r="B129" s="45" t="s">
        <v>269</v>
      </c>
      <c r="C129" s="45" t="s">
        <v>270</v>
      </c>
      <c r="D129" s="46">
        <v>48941375</v>
      </c>
    </row>
    <row r="130" spans="1:4">
      <c r="A130" s="45" t="s">
        <v>22</v>
      </c>
      <c r="B130" s="45" t="s">
        <v>271</v>
      </c>
      <c r="C130" s="45" t="s">
        <v>272</v>
      </c>
      <c r="D130" s="46">
        <v>103536074</v>
      </c>
    </row>
    <row r="131" spans="1:4">
      <c r="A131" s="45" t="s">
        <v>2236</v>
      </c>
      <c r="B131" s="45" t="s">
        <v>274</v>
      </c>
      <c r="C131" s="45" t="s">
        <v>276</v>
      </c>
      <c r="D131" s="46">
        <v>830823692</v>
      </c>
    </row>
    <row r="132" spans="1:4">
      <c r="A132" s="45" t="s">
        <v>273</v>
      </c>
      <c r="B132" s="45" t="s">
        <v>277</v>
      </c>
      <c r="C132" s="45" t="s">
        <v>278</v>
      </c>
      <c r="D132" s="46">
        <v>64960961</v>
      </c>
    </row>
    <row r="133" spans="1:4">
      <c r="A133" s="45" t="s">
        <v>273</v>
      </c>
      <c r="B133" s="45" t="s">
        <v>279</v>
      </c>
      <c r="C133" s="45" t="s">
        <v>280</v>
      </c>
      <c r="D133" s="46">
        <v>55404812</v>
      </c>
    </row>
    <row r="134" spans="1:4">
      <c r="A134" s="45" t="s">
        <v>273</v>
      </c>
      <c r="B134" s="45" t="s">
        <v>281</v>
      </c>
      <c r="C134" s="45" t="s">
        <v>282</v>
      </c>
      <c r="D134" s="46">
        <v>44783628</v>
      </c>
    </row>
    <row r="135" spans="1:4">
      <c r="A135" s="45" t="s">
        <v>273</v>
      </c>
      <c r="B135" s="45" t="s">
        <v>283</v>
      </c>
      <c r="C135" s="45" t="s">
        <v>284</v>
      </c>
      <c r="D135" s="46">
        <v>74941209</v>
      </c>
    </row>
    <row r="136" spans="1:4">
      <c r="A136" s="45" t="s">
        <v>273</v>
      </c>
      <c r="B136" s="45" t="s">
        <v>285</v>
      </c>
      <c r="C136" s="45" t="s">
        <v>286</v>
      </c>
      <c r="D136" s="46">
        <v>21696161</v>
      </c>
    </row>
    <row r="137" spans="1:4">
      <c r="A137" s="45" t="s">
        <v>273</v>
      </c>
      <c r="B137" s="45" t="s">
        <v>287</v>
      </c>
      <c r="C137" s="45" t="s">
        <v>288</v>
      </c>
      <c r="D137" s="46">
        <v>65876060</v>
      </c>
    </row>
    <row r="138" spans="1:4">
      <c r="A138" s="45" t="s">
        <v>273</v>
      </c>
      <c r="B138" s="45" t="s">
        <v>289</v>
      </c>
      <c r="C138" s="45" t="s">
        <v>290</v>
      </c>
      <c r="D138" s="46">
        <v>174453826</v>
      </c>
    </row>
    <row r="139" spans="1:4">
      <c r="A139" s="45" t="s">
        <v>273</v>
      </c>
      <c r="B139" s="45" t="s">
        <v>291</v>
      </c>
      <c r="C139" s="45" t="s">
        <v>292</v>
      </c>
      <c r="D139" s="46">
        <v>36232065</v>
      </c>
    </row>
    <row r="140" spans="1:4">
      <c r="A140" s="45" t="s">
        <v>273</v>
      </c>
      <c r="B140" s="45" t="s">
        <v>293</v>
      </c>
      <c r="C140" s="45" t="s">
        <v>294</v>
      </c>
      <c r="D140" s="46">
        <v>39938238</v>
      </c>
    </row>
    <row r="141" spans="1:4">
      <c r="A141" s="45" t="s">
        <v>273</v>
      </c>
      <c r="B141" s="45" t="s">
        <v>295</v>
      </c>
      <c r="C141" s="45" t="s">
        <v>296</v>
      </c>
      <c r="D141" s="46">
        <v>14045765</v>
      </c>
    </row>
    <row r="142" spans="1:4">
      <c r="A142" s="45" t="s">
        <v>273</v>
      </c>
      <c r="B142" s="45" t="s">
        <v>297</v>
      </c>
      <c r="C142" s="45" t="s">
        <v>298</v>
      </c>
      <c r="D142" s="46">
        <v>22868577</v>
      </c>
    </row>
    <row r="143" spans="1:4">
      <c r="A143" s="45" t="s">
        <v>273</v>
      </c>
      <c r="B143" s="45" t="s">
        <v>299</v>
      </c>
      <c r="C143" s="45" t="s">
        <v>300</v>
      </c>
      <c r="D143" s="46">
        <v>54571231</v>
      </c>
    </row>
    <row r="144" spans="1:4">
      <c r="A144" s="45" t="s">
        <v>273</v>
      </c>
      <c r="B144" s="45" t="s">
        <v>301</v>
      </c>
      <c r="C144" s="45" t="s">
        <v>302</v>
      </c>
      <c r="D144" s="46">
        <v>25987287</v>
      </c>
    </row>
    <row r="145" spans="1:4">
      <c r="A145" s="45" t="s">
        <v>273</v>
      </c>
      <c r="B145" s="45" t="s">
        <v>303</v>
      </c>
      <c r="C145" s="45" t="s">
        <v>304</v>
      </c>
      <c r="D145" s="46">
        <v>68641872</v>
      </c>
    </row>
    <row r="146" spans="1:4">
      <c r="A146" s="45" t="s">
        <v>273</v>
      </c>
      <c r="B146" s="45" t="s">
        <v>305</v>
      </c>
      <c r="C146" s="45" t="s">
        <v>306</v>
      </c>
      <c r="D146" s="46">
        <v>49999658</v>
      </c>
    </row>
    <row r="147" spans="1:4">
      <c r="A147" s="45" t="s">
        <v>273</v>
      </c>
      <c r="B147" s="45" t="s">
        <v>307</v>
      </c>
      <c r="C147" s="45" t="s">
        <v>194</v>
      </c>
      <c r="D147" s="46">
        <v>181404991</v>
      </c>
    </row>
    <row r="148" spans="1:4">
      <c r="A148" s="45" t="s">
        <v>273</v>
      </c>
      <c r="B148" s="45" t="s">
        <v>308</v>
      </c>
      <c r="C148" s="45" t="s">
        <v>309</v>
      </c>
      <c r="D148" s="46">
        <v>34729663</v>
      </c>
    </row>
    <row r="149" spans="1:4">
      <c r="A149" s="45" t="s">
        <v>273</v>
      </c>
      <c r="B149" s="45" t="s">
        <v>310</v>
      </c>
      <c r="C149" s="45" t="s">
        <v>311</v>
      </c>
      <c r="D149" s="46">
        <v>32934121</v>
      </c>
    </row>
    <row r="150" spans="1:4">
      <c r="A150" s="45" t="s">
        <v>273</v>
      </c>
      <c r="B150" s="45" t="s">
        <v>312</v>
      </c>
      <c r="C150" s="45" t="s">
        <v>313</v>
      </c>
      <c r="D150" s="46">
        <v>612439821</v>
      </c>
    </row>
    <row r="151" spans="1:4">
      <c r="A151" s="45" t="s">
        <v>273</v>
      </c>
      <c r="B151" s="45" t="s">
        <v>314</v>
      </c>
      <c r="C151" s="45" t="s">
        <v>315</v>
      </c>
      <c r="D151" s="46">
        <v>20337640</v>
      </c>
    </row>
    <row r="152" spans="1:4">
      <c r="A152" s="45" t="s">
        <v>273</v>
      </c>
      <c r="B152" s="45" t="s">
        <v>316</v>
      </c>
      <c r="C152" s="45" t="s">
        <v>317</v>
      </c>
      <c r="D152" s="46">
        <v>16777017</v>
      </c>
    </row>
    <row r="153" spans="1:4">
      <c r="A153" s="45" t="s">
        <v>273</v>
      </c>
      <c r="B153" s="45" t="s">
        <v>318</v>
      </c>
      <c r="C153" s="45" t="s">
        <v>319</v>
      </c>
      <c r="D153" s="46">
        <v>18178841</v>
      </c>
    </row>
    <row r="154" spans="1:4">
      <c r="A154" s="45" t="s">
        <v>320</v>
      </c>
      <c r="B154" s="45" t="s">
        <v>321</v>
      </c>
      <c r="C154" s="45" t="s">
        <v>322</v>
      </c>
      <c r="D154" s="46">
        <v>2558244185</v>
      </c>
    </row>
    <row r="155" spans="1:4">
      <c r="A155" s="45" t="s">
        <v>2237</v>
      </c>
      <c r="B155" s="45" t="s">
        <v>325</v>
      </c>
      <c r="C155" s="45" t="s">
        <v>326</v>
      </c>
      <c r="D155" s="46">
        <v>1029328265</v>
      </c>
    </row>
    <row r="156" spans="1:4">
      <c r="A156" s="45" t="s">
        <v>324</v>
      </c>
      <c r="B156" s="45" t="s">
        <v>327</v>
      </c>
      <c r="C156" s="45" t="s">
        <v>328</v>
      </c>
      <c r="D156" s="46">
        <v>87984028</v>
      </c>
    </row>
    <row r="157" spans="1:4">
      <c r="A157" s="45" t="s">
        <v>324</v>
      </c>
      <c r="B157" s="45" t="s">
        <v>329</v>
      </c>
      <c r="C157" s="45" t="s">
        <v>330</v>
      </c>
      <c r="D157" s="46">
        <v>47216526</v>
      </c>
    </row>
    <row r="158" spans="1:4">
      <c r="A158" s="45" t="s">
        <v>324</v>
      </c>
      <c r="B158" s="45" t="s">
        <v>331</v>
      </c>
      <c r="C158" s="45" t="s">
        <v>332</v>
      </c>
      <c r="D158" s="46">
        <v>61467875</v>
      </c>
    </row>
    <row r="159" spans="1:4">
      <c r="A159" s="45" t="s">
        <v>324</v>
      </c>
      <c r="B159" s="45" t="s">
        <v>333</v>
      </c>
      <c r="C159" s="45" t="s">
        <v>334</v>
      </c>
      <c r="D159" s="46">
        <v>198142883</v>
      </c>
    </row>
    <row r="160" spans="1:4">
      <c r="A160" s="45" t="s">
        <v>324</v>
      </c>
      <c r="B160" s="45" t="s">
        <v>335</v>
      </c>
      <c r="C160" s="45" t="s">
        <v>336</v>
      </c>
      <c r="D160" s="46">
        <v>33714925</v>
      </c>
    </row>
    <row r="161" spans="1:4">
      <c r="A161" s="45" t="s">
        <v>324</v>
      </c>
      <c r="B161" s="45" t="s">
        <v>337</v>
      </c>
      <c r="C161" s="45" t="s">
        <v>338</v>
      </c>
      <c r="D161" s="46">
        <v>78696437</v>
      </c>
    </row>
    <row r="162" spans="1:4">
      <c r="A162" s="45" t="s">
        <v>324</v>
      </c>
      <c r="B162" s="45" t="s">
        <v>339</v>
      </c>
      <c r="C162" s="45" t="s">
        <v>340</v>
      </c>
      <c r="D162" s="46">
        <v>84098030</v>
      </c>
    </row>
    <row r="163" spans="1:4">
      <c r="A163" s="45" t="s">
        <v>324</v>
      </c>
      <c r="B163" s="45" t="s">
        <v>341</v>
      </c>
      <c r="C163" s="45" t="s">
        <v>342</v>
      </c>
      <c r="D163" s="46">
        <v>26813431</v>
      </c>
    </row>
    <row r="164" spans="1:4">
      <c r="A164" s="45" t="s">
        <v>324</v>
      </c>
      <c r="B164" s="45" t="s">
        <v>343</v>
      </c>
      <c r="C164" s="45" t="s">
        <v>344</v>
      </c>
      <c r="D164" s="46">
        <v>33917842</v>
      </c>
    </row>
    <row r="165" spans="1:4">
      <c r="A165" s="45" t="s">
        <v>324</v>
      </c>
      <c r="B165" s="45" t="s">
        <v>345</v>
      </c>
      <c r="C165" s="45" t="s">
        <v>346</v>
      </c>
      <c r="D165" s="46">
        <v>50564704</v>
      </c>
    </row>
    <row r="166" spans="1:4">
      <c r="A166" s="45" t="s">
        <v>324</v>
      </c>
      <c r="B166" s="45" t="s">
        <v>347</v>
      </c>
      <c r="C166" s="45" t="s">
        <v>348</v>
      </c>
      <c r="D166" s="46">
        <v>48282332</v>
      </c>
    </row>
    <row r="167" spans="1:4">
      <c r="A167" s="45" t="s">
        <v>324</v>
      </c>
      <c r="B167" s="45" t="s">
        <v>349</v>
      </c>
      <c r="C167" s="45" t="s">
        <v>350</v>
      </c>
      <c r="D167" s="46">
        <v>388152746</v>
      </c>
    </row>
    <row r="168" spans="1:4">
      <c r="A168" s="45" t="s">
        <v>324</v>
      </c>
      <c r="B168" s="45" t="s">
        <v>351</v>
      </c>
      <c r="C168" s="45" t="s">
        <v>352</v>
      </c>
      <c r="D168" s="46">
        <v>20442352</v>
      </c>
    </row>
    <row r="169" spans="1:4">
      <c r="A169" s="45" t="s">
        <v>324</v>
      </c>
      <c r="B169" s="45" t="s">
        <v>353</v>
      </c>
      <c r="C169" s="45" t="s">
        <v>354</v>
      </c>
      <c r="D169" s="46">
        <v>38292807</v>
      </c>
    </row>
    <row r="170" spans="1:4">
      <c r="A170" s="45" t="s">
        <v>324</v>
      </c>
      <c r="B170" s="45" t="s">
        <v>355</v>
      </c>
      <c r="C170" s="45" t="s">
        <v>356</v>
      </c>
      <c r="D170" s="46">
        <v>57446870</v>
      </c>
    </row>
    <row r="171" spans="1:4">
      <c r="A171" s="45" t="s">
        <v>324</v>
      </c>
      <c r="B171" s="45" t="s">
        <v>357</v>
      </c>
      <c r="C171" s="45" t="s">
        <v>358</v>
      </c>
      <c r="D171" s="46">
        <v>333648933</v>
      </c>
    </row>
    <row r="172" spans="1:4">
      <c r="A172" s="45" t="s">
        <v>324</v>
      </c>
      <c r="B172" s="45" t="s">
        <v>359</v>
      </c>
      <c r="C172" s="45" t="s">
        <v>360</v>
      </c>
      <c r="D172" s="46">
        <v>65063220</v>
      </c>
    </row>
    <row r="173" spans="1:4">
      <c r="A173" s="45" t="s">
        <v>324</v>
      </c>
      <c r="B173" s="45" t="s">
        <v>361</v>
      </c>
      <c r="C173" s="45" t="s">
        <v>362</v>
      </c>
      <c r="D173" s="46">
        <v>38616967</v>
      </c>
    </row>
    <row r="174" spans="1:4">
      <c r="A174" s="45" t="s">
        <v>324</v>
      </c>
      <c r="B174" s="45" t="s">
        <v>363</v>
      </c>
      <c r="C174" s="45" t="s">
        <v>364</v>
      </c>
      <c r="D174" s="46">
        <v>159039734</v>
      </c>
    </row>
    <row r="175" spans="1:4">
      <c r="A175" s="45" t="s">
        <v>324</v>
      </c>
      <c r="B175" s="45" t="s">
        <v>365</v>
      </c>
      <c r="C175" s="45" t="s">
        <v>366</v>
      </c>
      <c r="D175" s="46">
        <v>75369954</v>
      </c>
    </row>
    <row r="176" spans="1:4">
      <c r="A176" s="45" t="s">
        <v>324</v>
      </c>
      <c r="B176" s="45" t="s">
        <v>367</v>
      </c>
      <c r="C176" s="45" t="s">
        <v>368</v>
      </c>
      <c r="D176" s="46">
        <v>117750691</v>
      </c>
    </row>
    <row r="177" spans="1:4">
      <c r="A177" s="45" t="s">
        <v>324</v>
      </c>
      <c r="B177" s="45" t="s">
        <v>369</v>
      </c>
      <c r="C177" s="45" t="s">
        <v>370</v>
      </c>
      <c r="D177" s="46">
        <v>71967034</v>
      </c>
    </row>
    <row r="178" spans="1:4">
      <c r="A178" s="45" t="s">
        <v>324</v>
      </c>
      <c r="B178" s="45" t="s">
        <v>371</v>
      </c>
      <c r="C178" s="45" t="s">
        <v>2238</v>
      </c>
      <c r="D178" s="46">
        <v>27103781</v>
      </c>
    </row>
    <row r="179" spans="1:4">
      <c r="A179" s="45" t="s">
        <v>324</v>
      </c>
      <c r="B179" s="45" t="s">
        <v>373</v>
      </c>
      <c r="C179" s="45" t="s">
        <v>374</v>
      </c>
      <c r="D179" s="46">
        <v>123227585</v>
      </c>
    </row>
    <row r="180" spans="1:4">
      <c r="A180" s="45" t="s">
        <v>324</v>
      </c>
      <c r="B180" s="45" t="s">
        <v>375</v>
      </c>
      <c r="C180" s="45" t="s">
        <v>376</v>
      </c>
      <c r="D180" s="46">
        <v>40446165</v>
      </c>
    </row>
    <row r="181" spans="1:4">
      <c r="A181" s="45" t="s">
        <v>324</v>
      </c>
      <c r="B181" s="45" t="s">
        <v>377</v>
      </c>
      <c r="C181" s="45" t="s">
        <v>378</v>
      </c>
      <c r="D181" s="46">
        <v>77098948</v>
      </c>
    </row>
    <row r="182" spans="1:4">
      <c r="A182" s="45" t="s">
        <v>324</v>
      </c>
      <c r="B182" s="45" t="s">
        <v>379</v>
      </c>
      <c r="C182" s="45" t="s">
        <v>380</v>
      </c>
      <c r="D182" s="46">
        <v>13186442</v>
      </c>
    </row>
    <row r="183" spans="1:4">
      <c r="A183" s="45" t="s">
        <v>324</v>
      </c>
      <c r="B183" s="45" t="s">
        <v>381</v>
      </c>
      <c r="C183" s="45" t="s">
        <v>382</v>
      </c>
      <c r="D183" s="46">
        <v>49188115</v>
      </c>
    </row>
    <row r="184" spans="1:4">
      <c r="A184" s="45" t="s">
        <v>324</v>
      </c>
      <c r="B184" s="45" t="s">
        <v>383</v>
      </c>
      <c r="C184" s="45" t="s">
        <v>384</v>
      </c>
      <c r="D184" s="46">
        <v>52016844</v>
      </c>
    </row>
    <row r="185" spans="1:4">
      <c r="A185" s="45" t="s">
        <v>324</v>
      </c>
      <c r="B185" s="45" t="s">
        <v>385</v>
      </c>
      <c r="C185" s="45" t="s">
        <v>386</v>
      </c>
      <c r="D185" s="46">
        <v>90155585</v>
      </c>
    </row>
    <row r="186" spans="1:4">
      <c r="A186" s="45" t="s">
        <v>324</v>
      </c>
      <c r="B186" s="45" t="s">
        <v>387</v>
      </c>
      <c r="C186" s="45" t="s">
        <v>388</v>
      </c>
      <c r="D186" s="46">
        <v>65037943</v>
      </c>
    </row>
    <row r="187" spans="1:4">
      <c r="A187" s="45" t="s">
        <v>324</v>
      </c>
      <c r="B187" s="45" t="s">
        <v>389</v>
      </c>
      <c r="C187" s="45" t="s">
        <v>2239</v>
      </c>
      <c r="D187" s="46">
        <v>102939121</v>
      </c>
    </row>
    <row r="188" spans="1:4">
      <c r="A188" s="45" t="s">
        <v>324</v>
      </c>
      <c r="B188" s="45" t="s">
        <v>391</v>
      </c>
      <c r="C188" s="45" t="s">
        <v>392</v>
      </c>
      <c r="D188" s="46">
        <v>68203882</v>
      </c>
    </row>
    <row r="189" spans="1:4">
      <c r="A189" s="45" t="s">
        <v>324</v>
      </c>
      <c r="B189" s="45" t="s">
        <v>393</v>
      </c>
      <c r="C189" s="45" t="s">
        <v>394</v>
      </c>
      <c r="D189" s="46">
        <v>110612173</v>
      </c>
    </row>
    <row r="190" spans="1:4">
      <c r="A190" s="45" t="s">
        <v>324</v>
      </c>
      <c r="B190" s="45" t="s">
        <v>395</v>
      </c>
      <c r="C190" s="45" t="s">
        <v>396</v>
      </c>
      <c r="D190" s="46">
        <v>34444425</v>
      </c>
    </row>
    <row r="191" spans="1:4">
      <c r="A191" s="45" t="s">
        <v>324</v>
      </c>
      <c r="B191" s="45" t="s">
        <v>397</v>
      </c>
      <c r="C191" s="45" t="s">
        <v>398</v>
      </c>
      <c r="D191" s="46">
        <v>105247691</v>
      </c>
    </row>
    <row r="192" spans="1:4">
      <c r="A192" s="45" t="s">
        <v>324</v>
      </c>
      <c r="B192" s="45" t="s">
        <v>399</v>
      </c>
      <c r="C192" s="45" t="s">
        <v>400</v>
      </c>
      <c r="D192" s="46">
        <v>128668459</v>
      </c>
    </row>
    <row r="193" spans="1:4">
      <c r="A193" s="45" t="s">
        <v>324</v>
      </c>
      <c r="B193" s="45" t="s">
        <v>401</v>
      </c>
      <c r="C193" s="45" t="s">
        <v>402</v>
      </c>
      <c r="D193" s="46">
        <v>74122965</v>
      </c>
    </row>
    <row r="194" spans="1:4">
      <c r="A194" s="45" t="s">
        <v>324</v>
      </c>
      <c r="B194" s="45" t="s">
        <v>403</v>
      </c>
      <c r="C194" s="45" t="s">
        <v>404</v>
      </c>
      <c r="D194" s="46">
        <v>18441577</v>
      </c>
    </row>
    <row r="195" spans="1:4">
      <c r="A195" s="45" t="s">
        <v>324</v>
      </c>
      <c r="B195" s="45" t="s">
        <v>405</v>
      </c>
      <c r="C195" s="45" t="s">
        <v>406</v>
      </c>
      <c r="D195" s="46">
        <v>40080689</v>
      </c>
    </row>
    <row r="196" spans="1:4">
      <c r="A196" s="45" t="s">
        <v>324</v>
      </c>
      <c r="B196" s="45" t="s">
        <v>407</v>
      </c>
      <c r="C196" s="45" t="s">
        <v>408</v>
      </c>
      <c r="D196" s="46">
        <v>118241275</v>
      </c>
    </row>
    <row r="197" spans="1:4">
      <c r="A197" s="45" t="s">
        <v>324</v>
      </c>
      <c r="B197" s="45" t="s">
        <v>409</v>
      </c>
      <c r="C197" s="45" t="s">
        <v>410</v>
      </c>
      <c r="D197" s="46">
        <v>142286547</v>
      </c>
    </row>
    <row r="198" spans="1:4">
      <c r="A198" s="45" t="s">
        <v>324</v>
      </c>
      <c r="B198" s="45" t="s">
        <v>411</v>
      </c>
      <c r="C198" s="45" t="s">
        <v>412</v>
      </c>
      <c r="D198" s="46">
        <v>49915288</v>
      </c>
    </row>
    <row r="199" spans="1:4">
      <c r="A199" s="45" t="s">
        <v>324</v>
      </c>
      <c r="B199" s="45" t="s">
        <v>413</v>
      </c>
      <c r="C199" s="45" t="s">
        <v>414</v>
      </c>
      <c r="D199" s="46">
        <v>81700492</v>
      </c>
    </row>
    <row r="200" spans="1:4">
      <c r="A200" s="45" t="s">
        <v>324</v>
      </c>
      <c r="B200" s="45" t="s">
        <v>415</v>
      </c>
      <c r="C200" s="45" t="s">
        <v>416</v>
      </c>
      <c r="D200" s="46">
        <v>33501463</v>
      </c>
    </row>
    <row r="201" spans="1:4">
      <c r="A201" s="45" t="s">
        <v>417</v>
      </c>
      <c r="B201" s="45" t="s">
        <v>418</v>
      </c>
      <c r="C201" s="45" t="s">
        <v>420</v>
      </c>
      <c r="D201" s="46">
        <v>83478664</v>
      </c>
    </row>
    <row r="202" spans="1:4">
      <c r="A202" s="45" t="s">
        <v>417</v>
      </c>
      <c r="B202" s="45" t="s">
        <v>421</v>
      </c>
      <c r="C202" s="45" t="s">
        <v>422</v>
      </c>
      <c r="D202" s="46">
        <v>2831690</v>
      </c>
    </row>
    <row r="203" spans="1:4">
      <c r="A203" s="45" t="s">
        <v>417</v>
      </c>
      <c r="B203" s="45" t="s">
        <v>423</v>
      </c>
      <c r="C203" s="45" t="s">
        <v>424</v>
      </c>
      <c r="D203" s="46">
        <v>33888253</v>
      </c>
    </row>
    <row r="204" spans="1:4">
      <c r="A204" s="45" t="s">
        <v>417</v>
      </c>
      <c r="B204" s="45" t="s">
        <v>425</v>
      </c>
      <c r="C204" s="45" t="s">
        <v>426</v>
      </c>
      <c r="D204" s="46">
        <v>8157190</v>
      </c>
    </row>
    <row r="205" spans="1:4">
      <c r="A205" s="45" t="s">
        <v>417</v>
      </c>
      <c r="B205" s="45" t="s">
        <v>427</v>
      </c>
      <c r="C205" s="45" t="s">
        <v>428</v>
      </c>
      <c r="D205" s="46">
        <v>9561161</v>
      </c>
    </row>
    <row r="206" spans="1:4">
      <c r="A206" s="45" t="s">
        <v>417</v>
      </c>
      <c r="B206" s="45" t="s">
        <v>429</v>
      </c>
      <c r="C206" s="45" t="s">
        <v>430</v>
      </c>
      <c r="D206" s="46">
        <v>3666840</v>
      </c>
    </row>
    <row r="207" spans="1:4">
      <c r="A207" s="45" t="s">
        <v>417</v>
      </c>
      <c r="B207" s="45" t="s">
        <v>431</v>
      </c>
      <c r="C207" s="45" t="s">
        <v>432</v>
      </c>
      <c r="D207" s="46">
        <v>6435121</v>
      </c>
    </row>
    <row r="208" spans="1:4">
      <c r="A208" s="45" t="s">
        <v>417</v>
      </c>
      <c r="B208" s="45" t="s">
        <v>433</v>
      </c>
      <c r="C208" s="45" t="s">
        <v>434</v>
      </c>
      <c r="D208" s="46">
        <v>14450835</v>
      </c>
    </row>
    <row r="209" spans="1:4">
      <c r="A209" s="45" t="s">
        <v>417</v>
      </c>
      <c r="B209" s="45" t="s">
        <v>435</v>
      </c>
      <c r="C209" s="45" t="s">
        <v>419</v>
      </c>
      <c r="D209" s="46">
        <v>11577779</v>
      </c>
    </row>
    <row r="210" spans="1:4">
      <c r="A210" s="45" t="s">
        <v>417</v>
      </c>
      <c r="B210" s="45" t="s">
        <v>436</v>
      </c>
      <c r="C210" s="45" t="s">
        <v>68</v>
      </c>
      <c r="D210" s="46">
        <v>4149064</v>
      </c>
    </row>
    <row r="211" spans="1:4">
      <c r="A211" s="45" t="s">
        <v>417</v>
      </c>
      <c r="B211" s="45" t="s">
        <v>437</v>
      </c>
      <c r="C211" s="45" t="s">
        <v>438</v>
      </c>
      <c r="D211" s="46">
        <v>11963203</v>
      </c>
    </row>
    <row r="212" spans="1:4">
      <c r="A212" s="45" t="s">
        <v>417</v>
      </c>
      <c r="B212" s="45" t="s">
        <v>439</v>
      </c>
      <c r="C212" s="45" t="s">
        <v>440</v>
      </c>
      <c r="D212" s="46">
        <v>2450255</v>
      </c>
    </row>
    <row r="213" spans="1:4">
      <c r="A213" s="45" t="s">
        <v>417</v>
      </c>
      <c r="B213" s="45" t="s">
        <v>441</v>
      </c>
      <c r="C213" s="45" t="s">
        <v>76</v>
      </c>
      <c r="D213" s="46">
        <v>5535754</v>
      </c>
    </row>
    <row r="214" spans="1:4">
      <c r="A214" s="45" t="s">
        <v>417</v>
      </c>
      <c r="B214" s="45" t="s">
        <v>442</v>
      </c>
      <c r="C214" s="45" t="s">
        <v>443</v>
      </c>
      <c r="D214" s="46">
        <v>8327657</v>
      </c>
    </row>
    <row r="215" spans="1:4">
      <c r="A215" s="45" t="s">
        <v>417</v>
      </c>
      <c r="B215" s="45" t="s">
        <v>444</v>
      </c>
      <c r="C215" s="45" t="s">
        <v>445</v>
      </c>
      <c r="D215" s="46">
        <v>3810286</v>
      </c>
    </row>
    <row r="216" spans="1:4">
      <c r="A216" s="45" t="s">
        <v>417</v>
      </c>
      <c r="B216" s="45" t="s">
        <v>446</v>
      </c>
      <c r="C216" s="45" t="s">
        <v>447</v>
      </c>
      <c r="D216" s="46">
        <v>4729171</v>
      </c>
    </row>
    <row r="217" spans="1:4">
      <c r="A217" s="45" t="s">
        <v>417</v>
      </c>
      <c r="B217" s="45" t="s">
        <v>448</v>
      </c>
      <c r="C217" s="45" t="s">
        <v>449</v>
      </c>
      <c r="D217" s="46">
        <v>47591369</v>
      </c>
    </row>
    <row r="218" spans="1:4">
      <c r="A218" s="45" t="s">
        <v>417</v>
      </c>
      <c r="B218" s="45" t="s">
        <v>450</v>
      </c>
      <c r="C218" s="45" t="s">
        <v>451</v>
      </c>
      <c r="D218" s="46">
        <v>14068900</v>
      </c>
    </row>
    <row r="219" spans="1:4">
      <c r="A219" s="45" t="s">
        <v>417</v>
      </c>
      <c r="B219" s="45" t="s">
        <v>452</v>
      </c>
      <c r="C219" s="45" t="s">
        <v>453</v>
      </c>
      <c r="D219" s="46">
        <v>45197657</v>
      </c>
    </row>
    <row r="220" spans="1:4">
      <c r="A220" s="45" t="s">
        <v>417</v>
      </c>
      <c r="B220" s="45" t="s">
        <v>454</v>
      </c>
      <c r="C220" s="45" t="s">
        <v>455</v>
      </c>
      <c r="D220" s="46">
        <v>12220303</v>
      </c>
    </row>
    <row r="221" spans="1:4">
      <c r="A221" s="45" t="s">
        <v>417</v>
      </c>
      <c r="B221" s="45" t="s">
        <v>456</v>
      </c>
      <c r="C221" s="45" t="s">
        <v>457</v>
      </c>
      <c r="D221" s="46">
        <v>13326449</v>
      </c>
    </row>
    <row r="222" spans="1:4">
      <c r="A222" s="45" t="s">
        <v>417</v>
      </c>
      <c r="B222" s="45" t="s">
        <v>458</v>
      </c>
      <c r="C222" s="45" t="s">
        <v>459</v>
      </c>
      <c r="D222" s="46">
        <v>6121181</v>
      </c>
    </row>
    <row r="223" spans="1:4">
      <c r="A223" s="45" t="s">
        <v>417</v>
      </c>
      <c r="B223" s="45" t="s">
        <v>460</v>
      </c>
      <c r="C223" s="45" t="s">
        <v>461</v>
      </c>
      <c r="D223" s="46">
        <v>17124595</v>
      </c>
    </row>
    <row r="224" spans="1:4">
      <c r="A224" s="45" t="s">
        <v>417</v>
      </c>
      <c r="B224" s="45" t="s">
        <v>462</v>
      </c>
      <c r="C224" s="45" t="s">
        <v>463</v>
      </c>
      <c r="D224" s="46">
        <v>8030673</v>
      </c>
    </row>
    <row r="225" spans="1:4">
      <c r="A225" s="45" t="s">
        <v>417</v>
      </c>
      <c r="B225" s="45" t="s">
        <v>464</v>
      </c>
      <c r="C225" s="45" t="s">
        <v>465</v>
      </c>
      <c r="D225" s="46">
        <v>2548753</v>
      </c>
    </row>
    <row r="226" spans="1:4">
      <c r="A226" s="45" t="s">
        <v>417</v>
      </c>
      <c r="B226" s="45" t="s">
        <v>466</v>
      </c>
      <c r="C226" s="45" t="s">
        <v>467</v>
      </c>
      <c r="D226" s="46">
        <v>10285384</v>
      </c>
    </row>
    <row r="227" spans="1:4">
      <c r="A227" s="45" t="s">
        <v>417</v>
      </c>
      <c r="B227" s="45" t="s">
        <v>468</v>
      </c>
      <c r="C227" s="45" t="s">
        <v>469</v>
      </c>
      <c r="D227" s="46">
        <v>21343178</v>
      </c>
    </row>
    <row r="228" spans="1:4">
      <c r="A228" s="45" t="s">
        <v>417</v>
      </c>
      <c r="B228" s="45" t="s">
        <v>470</v>
      </c>
      <c r="C228" s="45" t="s">
        <v>471</v>
      </c>
      <c r="D228" s="46">
        <v>9654922</v>
      </c>
    </row>
    <row r="229" spans="1:4">
      <c r="A229" s="45" t="s">
        <v>417</v>
      </c>
      <c r="B229" s="45" t="s">
        <v>472</v>
      </c>
      <c r="C229" s="45" t="s">
        <v>473</v>
      </c>
      <c r="D229" s="46">
        <v>3536141</v>
      </c>
    </row>
    <row r="230" spans="1:4">
      <c r="A230" s="45" t="s">
        <v>417</v>
      </c>
      <c r="B230" s="45" t="s">
        <v>474</v>
      </c>
      <c r="C230" s="45" t="s">
        <v>475</v>
      </c>
      <c r="D230" s="46">
        <v>13062344</v>
      </c>
    </row>
    <row r="231" spans="1:4">
      <c r="A231" s="45" t="s">
        <v>417</v>
      </c>
      <c r="B231" s="45" t="s">
        <v>476</v>
      </c>
      <c r="C231" s="45" t="s">
        <v>477</v>
      </c>
      <c r="D231" s="46">
        <v>3285546</v>
      </c>
    </row>
    <row r="232" spans="1:4">
      <c r="A232" s="45" t="s">
        <v>417</v>
      </c>
      <c r="B232" s="45" t="s">
        <v>478</v>
      </c>
      <c r="C232" s="45" t="s">
        <v>479</v>
      </c>
      <c r="D232" s="46">
        <v>39561315</v>
      </c>
    </row>
    <row r="233" spans="1:4">
      <c r="A233" s="45" t="s">
        <v>417</v>
      </c>
      <c r="B233" s="45" t="s">
        <v>480</v>
      </c>
      <c r="C233" s="45" t="s">
        <v>481</v>
      </c>
      <c r="D233" s="46">
        <v>13574045</v>
      </c>
    </row>
    <row r="234" spans="1:4">
      <c r="A234" s="45" t="s">
        <v>417</v>
      </c>
      <c r="B234" s="45" t="s">
        <v>482</v>
      </c>
      <c r="C234" s="45" t="s">
        <v>483</v>
      </c>
      <c r="D234" s="46">
        <v>6016330</v>
      </c>
    </row>
    <row r="235" spans="1:4">
      <c r="A235" s="45" t="s">
        <v>417</v>
      </c>
      <c r="B235" s="45" t="s">
        <v>484</v>
      </c>
      <c r="C235" s="45" t="s">
        <v>485</v>
      </c>
      <c r="D235" s="46">
        <v>6161953</v>
      </c>
    </row>
    <row r="236" spans="1:4">
      <c r="A236" s="45" t="s">
        <v>417</v>
      </c>
      <c r="B236" s="45" t="s">
        <v>486</v>
      </c>
      <c r="C236" s="45" t="s">
        <v>487</v>
      </c>
      <c r="D236" s="46">
        <v>7970151</v>
      </c>
    </row>
    <row r="237" spans="1:4">
      <c r="A237" s="45" t="s">
        <v>417</v>
      </c>
      <c r="B237" s="45" t="s">
        <v>488</v>
      </c>
      <c r="C237" s="45" t="s">
        <v>489</v>
      </c>
      <c r="D237" s="46">
        <v>7873665</v>
      </c>
    </row>
    <row r="238" spans="1:4">
      <c r="A238" s="45" t="s">
        <v>417</v>
      </c>
      <c r="B238" s="45" t="s">
        <v>490</v>
      </c>
      <c r="C238" s="45" t="s">
        <v>491</v>
      </c>
      <c r="D238" s="46">
        <v>10441668</v>
      </c>
    </row>
    <row r="239" spans="1:4">
      <c r="A239" s="45" t="s">
        <v>417</v>
      </c>
      <c r="B239" s="45" t="s">
        <v>492</v>
      </c>
      <c r="C239" s="45" t="s">
        <v>493</v>
      </c>
      <c r="D239" s="46">
        <v>16548850</v>
      </c>
    </row>
    <row r="240" spans="1:4">
      <c r="A240" s="45" t="s">
        <v>417</v>
      </c>
      <c r="B240" s="45" t="s">
        <v>494</v>
      </c>
      <c r="C240" s="45" t="s">
        <v>495</v>
      </c>
      <c r="D240" s="46">
        <v>3984917</v>
      </c>
    </row>
    <row r="241" spans="1:4">
      <c r="A241" s="45" t="s">
        <v>417</v>
      </c>
      <c r="B241" s="45" t="s">
        <v>496</v>
      </c>
      <c r="C241" s="45" t="s">
        <v>497</v>
      </c>
      <c r="D241" s="46">
        <v>9286554</v>
      </c>
    </row>
    <row r="242" spans="1:4">
      <c r="A242" s="45" t="s">
        <v>417</v>
      </c>
      <c r="B242" s="45" t="s">
        <v>498</v>
      </c>
      <c r="C242" s="45" t="s">
        <v>499</v>
      </c>
      <c r="D242" s="46">
        <v>6865437</v>
      </c>
    </row>
    <row r="243" spans="1:4">
      <c r="A243" s="45" t="s">
        <v>417</v>
      </c>
      <c r="B243" s="45" t="s">
        <v>500</v>
      </c>
      <c r="C243" s="45" t="s">
        <v>501</v>
      </c>
      <c r="D243" s="46">
        <v>29198828</v>
      </c>
    </row>
    <row r="244" spans="1:4">
      <c r="A244" s="45" t="s">
        <v>417</v>
      </c>
      <c r="B244" s="45" t="s">
        <v>502</v>
      </c>
      <c r="C244" s="45" t="s">
        <v>503</v>
      </c>
      <c r="D244" s="46">
        <v>1908985</v>
      </c>
    </row>
    <row r="245" spans="1:4">
      <c r="A245" s="45" t="s">
        <v>417</v>
      </c>
      <c r="B245" s="45" t="s">
        <v>504</v>
      </c>
      <c r="C245" s="45" t="s">
        <v>505</v>
      </c>
      <c r="D245" s="46">
        <v>13532643</v>
      </c>
    </row>
    <row r="246" spans="1:4">
      <c r="A246" s="45" t="s">
        <v>417</v>
      </c>
      <c r="B246" s="45" t="s">
        <v>506</v>
      </c>
      <c r="C246" s="45" t="s">
        <v>146</v>
      </c>
      <c r="D246" s="46">
        <v>12118309</v>
      </c>
    </row>
    <row r="247" spans="1:4">
      <c r="A247" s="45" t="s">
        <v>417</v>
      </c>
      <c r="B247" s="45" t="s">
        <v>507</v>
      </c>
      <c r="C247" s="45" t="s">
        <v>508</v>
      </c>
      <c r="D247" s="46">
        <v>13215144</v>
      </c>
    </row>
    <row r="248" spans="1:4">
      <c r="A248" s="45" t="s">
        <v>417</v>
      </c>
      <c r="B248" s="45" t="s">
        <v>509</v>
      </c>
      <c r="C248" s="45" t="s">
        <v>510</v>
      </c>
      <c r="D248" s="46">
        <v>2290077</v>
      </c>
    </row>
    <row r="249" spans="1:4">
      <c r="A249" s="45" t="s">
        <v>417</v>
      </c>
      <c r="B249" s="45" t="s">
        <v>511</v>
      </c>
      <c r="C249" s="45" t="s">
        <v>512</v>
      </c>
      <c r="D249" s="46">
        <v>3335181</v>
      </c>
    </row>
    <row r="250" spans="1:4">
      <c r="A250" s="45" t="s">
        <v>417</v>
      </c>
      <c r="B250" s="45" t="s">
        <v>513</v>
      </c>
      <c r="C250" s="45" t="s">
        <v>514</v>
      </c>
      <c r="D250" s="46">
        <v>5203348</v>
      </c>
    </row>
    <row r="251" spans="1:4">
      <c r="A251" s="45" t="s">
        <v>417</v>
      </c>
      <c r="B251" s="45" t="s">
        <v>515</v>
      </c>
      <c r="C251" s="45" t="s">
        <v>1511</v>
      </c>
      <c r="D251" s="46">
        <v>15010558</v>
      </c>
    </row>
    <row r="252" spans="1:4">
      <c r="A252" s="45" t="s">
        <v>417</v>
      </c>
      <c r="B252" s="45" t="s">
        <v>517</v>
      </c>
      <c r="C252" s="45" t="s">
        <v>518</v>
      </c>
      <c r="D252" s="46">
        <v>6707416</v>
      </c>
    </row>
    <row r="253" spans="1:4">
      <c r="A253" s="45" t="s">
        <v>417</v>
      </c>
      <c r="B253" s="45" t="s">
        <v>519</v>
      </c>
      <c r="C253" s="45" t="s">
        <v>520</v>
      </c>
      <c r="D253" s="46">
        <v>19167707</v>
      </c>
    </row>
    <row r="254" spans="1:4">
      <c r="A254" s="45" t="s">
        <v>417</v>
      </c>
      <c r="B254" s="45" t="s">
        <v>521</v>
      </c>
      <c r="C254" s="45" t="s">
        <v>522</v>
      </c>
      <c r="D254" s="46">
        <v>9111139</v>
      </c>
    </row>
    <row r="255" spans="1:4">
      <c r="A255" s="45" t="s">
        <v>417</v>
      </c>
      <c r="B255" s="45" t="s">
        <v>523</v>
      </c>
      <c r="C255" s="45" t="s">
        <v>524</v>
      </c>
      <c r="D255" s="46">
        <v>10417949</v>
      </c>
    </row>
    <row r="256" spans="1:4">
      <c r="A256" s="45" t="s">
        <v>417</v>
      </c>
      <c r="B256" s="45" t="s">
        <v>525</v>
      </c>
      <c r="C256" s="45" t="s">
        <v>526</v>
      </c>
      <c r="D256" s="46">
        <v>6431165</v>
      </c>
    </row>
    <row r="257" spans="1:4">
      <c r="A257" s="45" t="s">
        <v>417</v>
      </c>
      <c r="B257" s="45" t="s">
        <v>527</v>
      </c>
      <c r="C257" s="45" t="s">
        <v>528</v>
      </c>
      <c r="D257" s="46">
        <v>27420001</v>
      </c>
    </row>
    <row r="258" spans="1:4">
      <c r="A258" s="45" t="s">
        <v>417</v>
      </c>
      <c r="B258" s="45" t="s">
        <v>529</v>
      </c>
      <c r="C258" s="45" t="s">
        <v>530</v>
      </c>
      <c r="D258" s="46">
        <v>18141570</v>
      </c>
    </row>
    <row r="259" spans="1:4">
      <c r="A259" s="45" t="s">
        <v>417</v>
      </c>
      <c r="B259" s="45" t="s">
        <v>531</v>
      </c>
      <c r="C259" s="45" t="s">
        <v>532</v>
      </c>
      <c r="D259" s="46">
        <v>19911114</v>
      </c>
    </row>
    <row r="260" spans="1:4">
      <c r="A260" s="45" t="s">
        <v>417</v>
      </c>
      <c r="B260" s="45" t="s">
        <v>533</v>
      </c>
      <c r="C260" s="45" t="s">
        <v>534</v>
      </c>
      <c r="D260" s="46">
        <v>9307379</v>
      </c>
    </row>
    <row r="261" spans="1:4">
      <c r="A261" s="45" t="s">
        <v>417</v>
      </c>
      <c r="B261" s="45" t="s">
        <v>535</v>
      </c>
      <c r="C261" s="45" t="s">
        <v>536</v>
      </c>
      <c r="D261" s="46">
        <v>8228612</v>
      </c>
    </row>
    <row r="262" spans="1:4">
      <c r="A262" s="45" t="s">
        <v>417</v>
      </c>
      <c r="B262" s="45" t="s">
        <v>537</v>
      </c>
      <c r="C262" s="45" t="s">
        <v>538</v>
      </c>
      <c r="D262" s="46">
        <v>6978640</v>
      </c>
    </row>
    <row r="263" spans="1:4">
      <c r="A263" s="45" t="s">
        <v>417</v>
      </c>
      <c r="B263" s="45" t="s">
        <v>539</v>
      </c>
      <c r="C263" s="45" t="s">
        <v>540</v>
      </c>
      <c r="D263" s="46">
        <v>29001758</v>
      </c>
    </row>
    <row r="264" spans="1:4">
      <c r="A264" s="45" t="s">
        <v>417</v>
      </c>
      <c r="B264" s="45" t="s">
        <v>541</v>
      </c>
      <c r="C264" s="45" t="s">
        <v>542</v>
      </c>
      <c r="D264" s="46">
        <v>3768743</v>
      </c>
    </row>
    <row r="265" spans="1:4">
      <c r="A265" s="45" t="s">
        <v>417</v>
      </c>
      <c r="B265" s="45" t="s">
        <v>543</v>
      </c>
      <c r="C265" s="45" t="s">
        <v>544</v>
      </c>
      <c r="D265" s="46">
        <v>5637866</v>
      </c>
    </row>
    <row r="266" spans="1:4">
      <c r="A266" s="45" t="s">
        <v>417</v>
      </c>
      <c r="B266" s="45" t="s">
        <v>545</v>
      </c>
      <c r="C266" s="45" t="s">
        <v>546</v>
      </c>
      <c r="D266" s="46">
        <v>22401056</v>
      </c>
    </row>
    <row r="267" spans="1:4">
      <c r="A267" s="45" t="s">
        <v>417</v>
      </c>
      <c r="B267" s="45" t="s">
        <v>547</v>
      </c>
      <c r="C267" s="45" t="s">
        <v>548</v>
      </c>
      <c r="D267" s="46">
        <v>2895901</v>
      </c>
    </row>
    <row r="268" spans="1:4">
      <c r="A268" s="45" t="s">
        <v>417</v>
      </c>
      <c r="B268" s="45" t="s">
        <v>549</v>
      </c>
      <c r="C268" s="45" t="s">
        <v>550</v>
      </c>
      <c r="D268" s="46">
        <v>2608647</v>
      </c>
    </row>
    <row r="269" spans="1:4">
      <c r="A269" s="45" t="s">
        <v>417</v>
      </c>
      <c r="B269" s="45" t="s">
        <v>551</v>
      </c>
      <c r="C269" s="45" t="s">
        <v>552</v>
      </c>
      <c r="D269" s="46">
        <v>31686554</v>
      </c>
    </row>
    <row r="270" spans="1:4">
      <c r="A270" s="45" t="s">
        <v>417</v>
      </c>
      <c r="B270" s="45" t="s">
        <v>553</v>
      </c>
      <c r="C270" s="45" t="s">
        <v>554</v>
      </c>
      <c r="D270" s="46">
        <v>10807985</v>
      </c>
    </row>
    <row r="271" spans="1:4">
      <c r="A271" s="45" t="s">
        <v>417</v>
      </c>
      <c r="B271" s="45" t="s">
        <v>555</v>
      </c>
      <c r="C271" s="45" t="s">
        <v>556</v>
      </c>
      <c r="D271" s="46">
        <v>5604986</v>
      </c>
    </row>
    <row r="272" spans="1:4">
      <c r="A272" s="45" t="s">
        <v>417</v>
      </c>
      <c r="B272" s="45" t="s">
        <v>557</v>
      </c>
      <c r="C272" s="45" t="s">
        <v>558</v>
      </c>
      <c r="D272" s="46">
        <v>17464739</v>
      </c>
    </row>
    <row r="273" spans="1:4">
      <c r="A273" s="45" t="s">
        <v>417</v>
      </c>
      <c r="B273" s="45" t="s">
        <v>559</v>
      </c>
      <c r="C273" s="45" t="s">
        <v>560</v>
      </c>
      <c r="D273" s="46">
        <v>6156273</v>
      </c>
    </row>
    <row r="274" spans="1:4">
      <c r="A274" s="45" t="s">
        <v>417</v>
      </c>
      <c r="B274" s="45" t="s">
        <v>561</v>
      </c>
      <c r="C274" s="45" t="s">
        <v>562</v>
      </c>
      <c r="D274" s="46">
        <v>97304169</v>
      </c>
    </row>
    <row r="275" spans="1:4">
      <c r="A275" s="45" t="s">
        <v>417</v>
      </c>
      <c r="B275" s="45" t="s">
        <v>563</v>
      </c>
      <c r="C275" s="45" t="s">
        <v>564</v>
      </c>
      <c r="D275" s="46">
        <v>17290953</v>
      </c>
    </row>
    <row r="276" spans="1:4">
      <c r="A276" s="45" t="s">
        <v>417</v>
      </c>
      <c r="B276" s="45" t="s">
        <v>565</v>
      </c>
      <c r="C276" s="45" t="s">
        <v>566</v>
      </c>
      <c r="D276" s="46">
        <v>19686703</v>
      </c>
    </row>
    <row r="277" spans="1:4">
      <c r="A277" s="45" t="s">
        <v>417</v>
      </c>
      <c r="B277" s="45" t="s">
        <v>567</v>
      </c>
      <c r="C277" s="45" t="s">
        <v>568</v>
      </c>
      <c r="D277" s="46">
        <v>43715812</v>
      </c>
    </row>
    <row r="278" spans="1:4">
      <c r="A278" s="45" t="s">
        <v>417</v>
      </c>
      <c r="B278" s="45" t="s">
        <v>569</v>
      </c>
      <c r="C278" s="45" t="s">
        <v>570</v>
      </c>
      <c r="D278" s="46">
        <v>4914374</v>
      </c>
    </row>
    <row r="279" spans="1:4">
      <c r="A279" s="45" t="s">
        <v>417</v>
      </c>
      <c r="B279" s="45" t="s">
        <v>571</v>
      </c>
      <c r="C279" s="45" t="s">
        <v>572</v>
      </c>
      <c r="D279" s="46">
        <v>27963803</v>
      </c>
    </row>
    <row r="280" spans="1:4">
      <c r="A280" s="45" t="s">
        <v>417</v>
      </c>
      <c r="B280" s="45" t="s">
        <v>573</v>
      </c>
      <c r="C280" s="45" t="s">
        <v>574</v>
      </c>
      <c r="D280" s="46">
        <v>9187041</v>
      </c>
    </row>
    <row r="281" spans="1:4">
      <c r="A281" s="45" t="s">
        <v>417</v>
      </c>
      <c r="B281" s="45" t="s">
        <v>575</v>
      </c>
      <c r="C281" s="45" t="s">
        <v>576</v>
      </c>
      <c r="D281" s="46">
        <v>30980556</v>
      </c>
    </row>
    <row r="282" spans="1:4">
      <c r="A282" s="45" t="s">
        <v>417</v>
      </c>
      <c r="B282" s="45" t="s">
        <v>577</v>
      </c>
      <c r="C282" s="45" t="s">
        <v>578</v>
      </c>
      <c r="D282" s="46">
        <v>2801782</v>
      </c>
    </row>
    <row r="283" spans="1:4">
      <c r="A283" s="45" t="s">
        <v>417</v>
      </c>
      <c r="B283" s="45" t="s">
        <v>579</v>
      </c>
      <c r="C283" s="45" t="s">
        <v>580</v>
      </c>
      <c r="D283" s="46">
        <v>10728987</v>
      </c>
    </row>
    <row r="284" spans="1:4">
      <c r="A284" s="45" t="s">
        <v>417</v>
      </c>
      <c r="B284" s="45" t="s">
        <v>581</v>
      </c>
      <c r="C284" s="45" t="s">
        <v>582</v>
      </c>
      <c r="D284" s="46">
        <v>7989513</v>
      </c>
    </row>
    <row r="285" spans="1:4">
      <c r="A285" s="45" t="s">
        <v>417</v>
      </c>
      <c r="B285" s="45" t="s">
        <v>583</v>
      </c>
      <c r="C285" s="45" t="s">
        <v>584</v>
      </c>
      <c r="D285" s="46">
        <v>8216652</v>
      </c>
    </row>
    <row r="286" spans="1:4">
      <c r="A286" s="45" t="s">
        <v>417</v>
      </c>
      <c r="B286" s="45" t="s">
        <v>585</v>
      </c>
      <c r="C286" s="45" t="s">
        <v>586</v>
      </c>
      <c r="D286" s="46">
        <v>6539359</v>
      </c>
    </row>
    <row r="287" spans="1:4">
      <c r="A287" s="45" t="s">
        <v>417</v>
      </c>
      <c r="B287" s="45" t="s">
        <v>587</v>
      </c>
      <c r="C287" s="45" t="s">
        <v>588</v>
      </c>
      <c r="D287" s="46">
        <v>22733528</v>
      </c>
    </row>
    <row r="288" spans="1:4">
      <c r="A288" s="45" t="s">
        <v>417</v>
      </c>
      <c r="B288" s="45" t="s">
        <v>589</v>
      </c>
      <c r="C288" s="45" t="s">
        <v>590</v>
      </c>
      <c r="D288" s="46">
        <v>15729192</v>
      </c>
    </row>
    <row r="289" spans="1:4">
      <c r="A289" s="45" t="s">
        <v>417</v>
      </c>
      <c r="B289" s="45" t="s">
        <v>591</v>
      </c>
      <c r="C289" s="45" t="s">
        <v>592</v>
      </c>
      <c r="D289" s="46">
        <v>6307605</v>
      </c>
    </row>
    <row r="290" spans="1:4">
      <c r="A290" s="45" t="s">
        <v>417</v>
      </c>
      <c r="B290" s="45" t="s">
        <v>593</v>
      </c>
      <c r="C290" s="45" t="s">
        <v>594</v>
      </c>
      <c r="D290" s="46">
        <v>7761985</v>
      </c>
    </row>
    <row r="291" spans="1:4">
      <c r="A291" s="45" t="s">
        <v>417</v>
      </c>
      <c r="B291" s="45" t="s">
        <v>595</v>
      </c>
      <c r="C291" s="45" t="s">
        <v>596</v>
      </c>
      <c r="D291" s="46">
        <v>4314178</v>
      </c>
    </row>
    <row r="292" spans="1:4">
      <c r="A292" s="45" t="s">
        <v>417</v>
      </c>
      <c r="B292" s="45" t="s">
        <v>597</v>
      </c>
      <c r="C292" s="45" t="s">
        <v>598</v>
      </c>
      <c r="D292" s="46">
        <v>5729268</v>
      </c>
    </row>
    <row r="293" spans="1:4">
      <c r="A293" s="45" t="s">
        <v>417</v>
      </c>
      <c r="B293" s="45" t="s">
        <v>599</v>
      </c>
      <c r="C293" s="45" t="s">
        <v>600</v>
      </c>
      <c r="D293" s="46">
        <v>2042246</v>
      </c>
    </row>
    <row r="294" spans="1:4">
      <c r="A294" s="45" t="s">
        <v>417</v>
      </c>
      <c r="B294" s="45" t="s">
        <v>601</v>
      </c>
      <c r="C294" s="45" t="s">
        <v>602</v>
      </c>
      <c r="D294" s="46">
        <v>23619860</v>
      </c>
    </row>
    <row r="295" spans="1:4">
      <c r="A295" s="45" t="s">
        <v>417</v>
      </c>
      <c r="B295" s="45" t="s">
        <v>603</v>
      </c>
      <c r="C295" s="45" t="s">
        <v>604</v>
      </c>
      <c r="D295" s="46">
        <v>11320972</v>
      </c>
    </row>
    <row r="296" spans="1:4">
      <c r="A296" s="45" t="s">
        <v>417</v>
      </c>
      <c r="B296" s="45" t="s">
        <v>605</v>
      </c>
      <c r="C296" s="45" t="s">
        <v>606</v>
      </c>
      <c r="D296" s="46">
        <v>23912359</v>
      </c>
    </row>
    <row r="297" spans="1:4">
      <c r="A297" s="45" t="s">
        <v>417</v>
      </c>
      <c r="B297" s="45" t="s">
        <v>607</v>
      </c>
      <c r="C297" s="45" t="s">
        <v>608</v>
      </c>
      <c r="D297" s="46">
        <v>9485270</v>
      </c>
    </row>
    <row r="298" spans="1:4">
      <c r="A298" s="45" t="s">
        <v>417</v>
      </c>
      <c r="B298" s="45" t="s">
        <v>609</v>
      </c>
      <c r="C298" s="45" t="s">
        <v>610</v>
      </c>
      <c r="D298" s="46">
        <v>49553328</v>
      </c>
    </row>
    <row r="299" spans="1:4">
      <c r="A299" s="45" t="s">
        <v>417</v>
      </c>
      <c r="B299" s="45" t="s">
        <v>611</v>
      </c>
      <c r="C299" s="45" t="s">
        <v>612</v>
      </c>
      <c r="D299" s="46">
        <v>4875812</v>
      </c>
    </row>
    <row r="300" spans="1:4">
      <c r="A300" s="45" t="s">
        <v>417</v>
      </c>
      <c r="B300" s="45" t="s">
        <v>613</v>
      </c>
      <c r="C300" s="45" t="s">
        <v>614</v>
      </c>
      <c r="D300" s="46">
        <v>7258827</v>
      </c>
    </row>
    <row r="301" spans="1:4">
      <c r="A301" s="45" t="s">
        <v>417</v>
      </c>
      <c r="B301" s="45" t="s">
        <v>615</v>
      </c>
      <c r="C301" s="45" t="s">
        <v>616</v>
      </c>
      <c r="D301" s="46">
        <v>15644661</v>
      </c>
    </row>
    <row r="302" spans="1:4">
      <c r="A302" s="45" t="s">
        <v>417</v>
      </c>
      <c r="B302" s="45" t="s">
        <v>617</v>
      </c>
      <c r="C302" s="45" t="s">
        <v>618</v>
      </c>
      <c r="D302" s="46">
        <v>12502225</v>
      </c>
    </row>
    <row r="303" spans="1:4">
      <c r="A303" s="45" t="s">
        <v>417</v>
      </c>
      <c r="B303" s="45" t="s">
        <v>619</v>
      </c>
      <c r="C303" s="45" t="s">
        <v>620</v>
      </c>
      <c r="D303" s="46">
        <v>7355793</v>
      </c>
    </row>
    <row r="304" spans="1:4">
      <c r="A304" s="45" t="s">
        <v>417</v>
      </c>
      <c r="B304" s="45" t="s">
        <v>621</v>
      </c>
      <c r="C304" s="45" t="s">
        <v>622</v>
      </c>
      <c r="D304" s="46">
        <v>8750205</v>
      </c>
    </row>
    <row r="305" spans="1:4">
      <c r="A305" s="45" t="s">
        <v>417</v>
      </c>
      <c r="B305" s="45" t="s">
        <v>623</v>
      </c>
      <c r="C305" s="45" t="s">
        <v>624</v>
      </c>
      <c r="D305" s="46">
        <v>8334798</v>
      </c>
    </row>
    <row r="306" spans="1:4">
      <c r="A306" s="45" t="s">
        <v>417</v>
      </c>
      <c r="B306" s="45" t="s">
        <v>625</v>
      </c>
      <c r="C306" s="45" t="s">
        <v>626</v>
      </c>
      <c r="D306" s="46">
        <v>11855338</v>
      </c>
    </row>
    <row r="307" spans="1:4">
      <c r="A307" s="45" t="s">
        <v>417</v>
      </c>
      <c r="B307" s="45" t="s">
        <v>627</v>
      </c>
      <c r="C307" s="45" t="s">
        <v>628</v>
      </c>
      <c r="D307" s="46">
        <v>3937495</v>
      </c>
    </row>
    <row r="308" spans="1:4">
      <c r="A308" s="45" t="s">
        <v>417</v>
      </c>
      <c r="B308" s="45" t="s">
        <v>629</v>
      </c>
      <c r="C308" s="45" t="s">
        <v>630</v>
      </c>
      <c r="D308" s="46">
        <v>17658353</v>
      </c>
    </row>
    <row r="309" spans="1:4">
      <c r="A309" s="45" t="s">
        <v>417</v>
      </c>
      <c r="B309" s="45" t="s">
        <v>631</v>
      </c>
      <c r="C309" s="45" t="s">
        <v>632</v>
      </c>
      <c r="D309" s="46">
        <v>9529064</v>
      </c>
    </row>
    <row r="310" spans="1:4">
      <c r="A310" s="45" t="s">
        <v>417</v>
      </c>
      <c r="B310" s="45" t="s">
        <v>633</v>
      </c>
      <c r="C310" s="45" t="s">
        <v>634</v>
      </c>
      <c r="D310" s="46">
        <v>6282326</v>
      </c>
    </row>
    <row r="311" spans="1:4">
      <c r="A311" s="45" t="s">
        <v>417</v>
      </c>
      <c r="B311" s="45" t="s">
        <v>635</v>
      </c>
      <c r="C311" s="45" t="s">
        <v>636</v>
      </c>
      <c r="D311" s="46">
        <v>8552600</v>
      </c>
    </row>
    <row r="312" spans="1:4">
      <c r="A312" s="45" t="s">
        <v>417</v>
      </c>
      <c r="B312" s="45" t="s">
        <v>637</v>
      </c>
      <c r="C312" s="45" t="s">
        <v>638</v>
      </c>
      <c r="D312" s="46">
        <v>21216581</v>
      </c>
    </row>
    <row r="313" spans="1:4">
      <c r="A313" s="45" t="s">
        <v>417</v>
      </c>
      <c r="B313" s="45" t="s">
        <v>639</v>
      </c>
      <c r="C313" s="45" t="s">
        <v>640</v>
      </c>
      <c r="D313" s="46">
        <v>11011872</v>
      </c>
    </row>
    <row r="314" spans="1:4">
      <c r="A314" s="45" t="s">
        <v>417</v>
      </c>
      <c r="B314" s="45" t="s">
        <v>641</v>
      </c>
      <c r="C314" s="45" t="s">
        <v>642</v>
      </c>
      <c r="D314" s="46">
        <v>4628532</v>
      </c>
    </row>
    <row r="315" spans="1:4">
      <c r="A315" s="45" t="s">
        <v>417</v>
      </c>
      <c r="B315" s="45" t="s">
        <v>643</v>
      </c>
      <c r="C315" s="45" t="s">
        <v>644</v>
      </c>
      <c r="D315" s="46">
        <v>12815049</v>
      </c>
    </row>
    <row r="316" spans="1:4">
      <c r="A316" s="45" t="s">
        <v>417</v>
      </c>
      <c r="B316" s="45" t="s">
        <v>645</v>
      </c>
      <c r="C316" s="45" t="s">
        <v>646</v>
      </c>
      <c r="D316" s="46">
        <v>1811064</v>
      </c>
    </row>
    <row r="317" spans="1:4">
      <c r="A317" s="45" t="s">
        <v>417</v>
      </c>
      <c r="B317" s="45" t="s">
        <v>647</v>
      </c>
      <c r="C317" s="45" t="s">
        <v>648</v>
      </c>
      <c r="D317" s="46">
        <v>8785537</v>
      </c>
    </row>
    <row r="318" spans="1:4">
      <c r="A318" s="45" t="s">
        <v>417</v>
      </c>
      <c r="B318" s="45" t="s">
        <v>649</v>
      </c>
      <c r="C318" s="45" t="s">
        <v>650</v>
      </c>
      <c r="D318" s="46">
        <v>13947050</v>
      </c>
    </row>
    <row r="319" spans="1:4">
      <c r="A319" s="45" t="s">
        <v>417</v>
      </c>
      <c r="B319" s="45" t="s">
        <v>651</v>
      </c>
      <c r="C319" s="45" t="s">
        <v>652</v>
      </c>
      <c r="D319" s="46">
        <v>3200646</v>
      </c>
    </row>
    <row r="320" spans="1:4">
      <c r="A320" s="45" t="s">
        <v>417</v>
      </c>
      <c r="B320" s="45" t="s">
        <v>653</v>
      </c>
      <c r="C320" s="45" t="s">
        <v>654</v>
      </c>
      <c r="D320" s="46">
        <v>26163520</v>
      </c>
    </row>
    <row r="321" spans="1:4">
      <c r="A321" s="45" t="s">
        <v>417</v>
      </c>
      <c r="B321" s="45" t="s">
        <v>655</v>
      </c>
      <c r="C321" s="45" t="s">
        <v>656</v>
      </c>
      <c r="D321" s="46">
        <v>20670305</v>
      </c>
    </row>
    <row r="322" spans="1:4">
      <c r="A322" s="45" t="s">
        <v>417</v>
      </c>
      <c r="B322" s="45" t="s">
        <v>657</v>
      </c>
      <c r="C322" s="45" t="s">
        <v>658</v>
      </c>
      <c r="D322" s="46">
        <v>5542200</v>
      </c>
    </row>
    <row r="323" spans="1:4">
      <c r="A323" s="45" t="s">
        <v>417</v>
      </c>
      <c r="B323" s="45" t="s">
        <v>659</v>
      </c>
      <c r="C323" s="45" t="s">
        <v>660</v>
      </c>
      <c r="D323" s="46">
        <v>7870246</v>
      </c>
    </row>
    <row r="324" spans="1:4">
      <c r="A324" s="45" t="s">
        <v>661</v>
      </c>
      <c r="B324" s="45" t="s">
        <v>662</v>
      </c>
      <c r="C324" s="45" t="s">
        <v>663</v>
      </c>
      <c r="D324" s="46">
        <v>123259368</v>
      </c>
    </row>
    <row r="325" spans="1:4">
      <c r="A325" s="45" t="s">
        <v>661</v>
      </c>
      <c r="B325" s="45" t="s">
        <v>664</v>
      </c>
      <c r="C325" s="45" t="s">
        <v>665</v>
      </c>
      <c r="D325" s="46">
        <v>21891932</v>
      </c>
    </row>
    <row r="326" spans="1:4">
      <c r="A326" s="45" t="s">
        <v>661</v>
      </c>
      <c r="B326" s="45" t="s">
        <v>666</v>
      </c>
      <c r="C326" s="45" t="s">
        <v>667</v>
      </c>
      <c r="D326" s="46">
        <v>25961081</v>
      </c>
    </row>
    <row r="327" spans="1:4">
      <c r="A327" s="45" t="s">
        <v>661</v>
      </c>
      <c r="B327" s="45" t="s">
        <v>668</v>
      </c>
      <c r="C327" s="45" t="s">
        <v>669</v>
      </c>
      <c r="D327" s="46">
        <v>10782433</v>
      </c>
    </row>
    <row r="328" spans="1:4">
      <c r="A328" s="45" t="s">
        <v>661</v>
      </c>
      <c r="B328" s="45" t="s">
        <v>670</v>
      </c>
      <c r="C328" s="45" t="s">
        <v>671</v>
      </c>
      <c r="D328" s="46">
        <v>14098183</v>
      </c>
    </row>
    <row r="329" spans="1:4">
      <c r="A329" s="45" t="s">
        <v>661</v>
      </c>
      <c r="B329" s="45" t="s">
        <v>672</v>
      </c>
      <c r="C329" s="45" t="s">
        <v>673</v>
      </c>
      <c r="D329" s="46">
        <v>40072910</v>
      </c>
    </row>
    <row r="330" spans="1:4">
      <c r="A330" s="45" t="s">
        <v>661</v>
      </c>
      <c r="B330" s="45" t="s">
        <v>674</v>
      </c>
      <c r="C330" s="45" t="s">
        <v>675</v>
      </c>
      <c r="D330" s="46">
        <v>13557907</v>
      </c>
    </row>
    <row r="331" spans="1:4">
      <c r="A331" s="45" t="s">
        <v>661</v>
      </c>
      <c r="B331" s="45" t="s">
        <v>676</v>
      </c>
      <c r="C331" s="45" t="s">
        <v>677</v>
      </c>
      <c r="D331" s="46">
        <v>84419496</v>
      </c>
    </row>
    <row r="332" spans="1:4">
      <c r="A332" s="45" t="s">
        <v>661</v>
      </c>
      <c r="B332" s="45" t="s">
        <v>678</v>
      </c>
      <c r="C332" s="45" t="s">
        <v>679</v>
      </c>
      <c r="D332" s="46">
        <v>6563521</v>
      </c>
    </row>
    <row r="333" spans="1:4">
      <c r="A333" s="45" t="s">
        <v>661</v>
      </c>
      <c r="B333" s="45" t="s">
        <v>680</v>
      </c>
      <c r="C333" s="45" t="s">
        <v>681</v>
      </c>
      <c r="D333" s="46">
        <v>28833467</v>
      </c>
    </row>
    <row r="334" spans="1:4">
      <c r="A334" s="45" t="s">
        <v>661</v>
      </c>
      <c r="B334" s="45" t="s">
        <v>682</v>
      </c>
      <c r="C334" s="45" t="s">
        <v>683</v>
      </c>
      <c r="D334" s="46">
        <v>16085050</v>
      </c>
    </row>
    <row r="335" spans="1:4">
      <c r="A335" s="45" t="s">
        <v>661</v>
      </c>
      <c r="B335" s="45" t="s">
        <v>684</v>
      </c>
      <c r="C335" s="45" t="s">
        <v>685</v>
      </c>
      <c r="D335" s="46">
        <v>19507412</v>
      </c>
    </row>
    <row r="336" spans="1:4">
      <c r="A336" s="45" t="s">
        <v>661</v>
      </c>
      <c r="B336" s="45" t="s">
        <v>686</v>
      </c>
      <c r="C336" s="45" t="s">
        <v>687</v>
      </c>
      <c r="D336" s="46">
        <v>3801387</v>
      </c>
    </row>
    <row r="337" spans="1:4">
      <c r="A337" s="45" t="s">
        <v>661</v>
      </c>
      <c r="B337" s="45" t="s">
        <v>688</v>
      </c>
      <c r="C337" s="45" t="s">
        <v>689</v>
      </c>
      <c r="D337" s="46">
        <v>32895777</v>
      </c>
    </row>
    <row r="338" spans="1:4">
      <c r="A338" s="45" t="s">
        <v>661</v>
      </c>
      <c r="B338" s="45" t="s">
        <v>690</v>
      </c>
      <c r="C338" s="45" t="s">
        <v>691</v>
      </c>
      <c r="D338" s="46">
        <v>13044501</v>
      </c>
    </row>
    <row r="339" spans="1:4">
      <c r="A339" s="45" t="s">
        <v>661</v>
      </c>
      <c r="B339" s="45" t="s">
        <v>692</v>
      </c>
      <c r="C339" s="45" t="s">
        <v>693</v>
      </c>
      <c r="D339" s="46">
        <v>18137435</v>
      </c>
    </row>
    <row r="340" spans="1:4">
      <c r="A340" s="45" t="s">
        <v>661</v>
      </c>
      <c r="B340" s="45" t="s">
        <v>694</v>
      </c>
      <c r="C340" s="45" t="s">
        <v>695</v>
      </c>
      <c r="D340" s="46">
        <v>21408023</v>
      </c>
    </row>
    <row r="341" spans="1:4">
      <c r="A341" s="45" t="s">
        <v>661</v>
      </c>
      <c r="B341" s="45" t="s">
        <v>696</v>
      </c>
      <c r="C341" s="45" t="s">
        <v>697</v>
      </c>
      <c r="D341" s="46">
        <v>27719816</v>
      </c>
    </row>
    <row r="342" spans="1:4">
      <c r="A342" s="45" t="s">
        <v>661</v>
      </c>
      <c r="B342" s="45" t="s">
        <v>698</v>
      </c>
      <c r="C342" s="45" t="s">
        <v>699</v>
      </c>
      <c r="D342" s="46">
        <v>56810151</v>
      </c>
    </row>
    <row r="343" spans="1:4">
      <c r="A343" s="45" t="s">
        <v>661</v>
      </c>
      <c r="B343" s="45" t="s">
        <v>700</v>
      </c>
      <c r="C343" s="45" t="s">
        <v>701</v>
      </c>
      <c r="D343" s="46">
        <v>11350924</v>
      </c>
    </row>
    <row r="344" spans="1:4">
      <c r="A344" s="45" t="s">
        <v>661</v>
      </c>
      <c r="B344" s="45" t="s">
        <v>702</v>
      </c>
      <c r="C344" s="45" t="s">
        <v>703</v>
      </c>
      <c r="D344" s="46">
        <v>15110753</v>
      </c>
    </row>
    <row r="345" spans="1:4">
      <c r="A345" s="45" t="s">
        <v>661</v>
      </c>
      <c r="B345" s="45" t="s">
        <v>704</v>
      </c>
      <c r="C345" s="45" t="s">
        <v>705</v>
      </c>
      <c r="D345" s="46">
        <v>39268234</v>
      </c>
    </row>
    <row r="346" spans="1:4">
      <c r="A346" s="45" t="s">
        <v>661</v>
      </c>
      <c r="B346" s="45" t="s">
        <v>706</v>
      </c>
      <c r="C346" s="45" t="s">
        <v>707</v>
      </c>
      <c r="D346" s="46">
        <v>8549350</v>
      </c>
    </row>
    <row r="347" spans="1:4">
      <c r="A347" s="45" t="s">
        <v>661</v>
      </c>
      <c r="B347" s="45" t="s">
        <v>708</v>
      </c>
      <c r="C347" s="45" t="s">
        <v>709</v>
      </c>
      <c r="D347" s="46">
        <v>27302327</v>
      </c>
    </row>
    <row r="348" spans="1:4">
      <c r="A348" s="45" t="s">
        <v>661</v>
      </c>
      <c r="B348" s="45" t="s">
        <v>710</v>
      </c>
      <c r="C348" s="45" t="s">
        <v>711</v>
      </c>
      <c r="D348" s="46">
        <v>11296575</v>
      </c>
    </row>
    <row r="349" spans="1:4">
      <c r="A349" s="45" t="s">
        <v>661</v>
      </c>
      <c r="B349" s="45" t="s">
        <v>712</v>
      </c>
      <c r="C349" s="45" t="s">
        <v>713</v>
      </c>
      <c r="D349" s="46">
        <v>25356368</v>
      </c>
    </row>
    <row r="350" spans="1:4">
      <c r="A350" s="45" t="s">
        <v>661</v>
      </c>
      <c r="B350" s="45" t="s">
        <v>714</v>
      </c>
      <c r="C350" s="45" t="s">
        <v>715</v>
      </c>
      <c r="D350" s="46">
        <v>11685888</v>
      </c>
    </row>
    <row r="351" spans="1:4">
      <c r="A351" s="45" t="s">
        <v>716</v>
      </c>
      <c r="B351" s="45" t="s">
        <v>717</v>
      </c>
      <c r="C351" s="45" t="s">
        <v>719</v>
      </c>
      <c r="D351" s="46">
        <v>206341131</v>
      </c>
    </row>
    <row r="352" spans="1:4">
      <c r="A352" s="45" t="s">
        <v>716</v>
      </c>
      <c r="B352" s="45" t="s">
        <v>720</v>
      </c>
      <c r="C352" s="45" t="s">
        <v>721</v>
      </c>
      <c r="D352" s="46">
        <v>13023133</v>
      </c>
    </row>
    <row r="353" spans="1:4">
      <c r="A353" s="45" t="s">
        <v>716</v>
      </c>
      <c r="B353" s="45" t="s">
        <v>722</v>
      </c>
      <c r="C353" s="45" t="s">
        <v>723</v>
      </c>
      <c r="D353" s="46">
        <v>34782444</v>
      </c>
    </row>
    <row r="354" spans="1:4">
      <c r="A354" s="45" t="s">
        <v>716</v>
      </c>
      <c r="B354" s="45" t="s">
        <v>724</v>
      </c>
      <c r="C354" s="45" t="s">
        <v>725</v>
      </c>
      <c r="D354" s="46">
        <v>105995398</v>
      </c>
    </row>
    <row r="355" spans="1:4">
      <c r="A355" s="45" t="s">
        <v>716</v>
      </c>
      <c r="B355" s="45" t="s">
        <v>726</v>
      </c>
      <c r="C355" s="45" t="s">
        <v>727</v>
      </c>
      <c r="D355" s="46">
        <v>29330686</v>
      </c>
    </row>
    <row r="356" spans="1:4">
      <c r="A356" s="45" t="s">
        <v>716</v>
      </c>
      <c r="B356" s="45" t="s">
        <v>728</v>
      </c>
      <c r="C356" s="45" t="s">
        <v>729</v>
      </c>
      <c r="D356" s="46">
        <v>46656470</v>
      </c>
    </row>
    <row r="357" spans="1:4">
      <c r="A357" s="45" t="s">
        <v>716</v>
      </c>
      <c r="B357" s="45" t="s">
        <v>730</v>
      </c>
      <c r="C357" s="45" t="s">
        <v>731</v>
      </c>
      <c r="D357" s="46">
        <v>62137946</v>
      </c>
    </row>
    <row r="358" spans="1:4">
      <c r="A358" s="45" t="s">
        <v>716</v>
      </c>
      <c r="B358" s="45" t="s">
        <v>732</v>
      </c>
      <c r="C358" s="45" t="s">
        <v>733</v>
      </c>
      <c r="D358" s="46">
        <v>87743298</v>
      </c>
    </row>
    <row r="359" spans="1:4">
      <c r="A359" s="45" t="s">
        <v>716</v>
      </c>
      <c r="B359" s="45" t="s">
        <v>734</v>
      </c>
      <c r="C359" s="45" t="s">
        <v>735</v>
      </c>
      <c r="D359" s="46">
        <v>43179952</v>
      </c>
    </row>
    <row r="360" spans="1:4">
      <c r="A360" s="45" t="s">
        <v>716</v>
      </c>
      <c r="B360" s="45" t="s">
        <v>736</v>
      </c>
      <c r="C360" s="45" t="s">
        <v>737</v>
      </c>
      <c r="D360" s="46">
        <v>8726306</v>
      </c>
    </row>
    <row r="361" spans="1:4">
      <c r="A361" s="45" t="s">
        <v>716</v>
      </c>
      <c r="B361" s="45" t="s">
        <v>738</v>
      </c>
      <c r="C361" s="45" t="s">
        <v>739</v>
      </c>
      <c r="D361" s="46">
        <v>88455615</v>
      </c>
    </row>
    <row r="362" spans="1:4">
      <c r="A362" s="45" t="s">
        <v>716</v>
      </c>
      <c r="B362" s="45" t="s">
        <v>740</v>
      </c>
      <c r="C362" s="45" t="s">
        <v>741</v>
      </c>
      <c r="D362" s="46">
        <v>41768567</v>
      </c>
    </row>
    <row r="363" spans="1:4">
      <c r="A363" s="45" t="s">
        <v>716</v>
      </c>
      <c r="B363" s="45" t="s">
        <v>742</v>
      </c>
      <c r="C363" s="45" t="s">
        <v>743</v>
      </c>
      <c r="D363" s="46">
        <v>199408422</v>
      </c>
    </row>
    <row r="364" spans="1:4">
      <c r="A364" s="45" t="s">
        <v>716</v>
      </c>
      <c r="B364" s="45" t="s">
        <v>744</v>
      </c>
      <c r="C364" s="45" t="s">
        <v>745</v>
      </c>
      <c r="D364" s="46">
        <v>128172600</v>
      </c>
    </row>
    <row r="365" spans="1:4">
      <c r="A365" s="45" t="s">
        <v>716</v>
      </c>
      <c r="B365" s="45" t="s">
        <v>746</v>
      </c>
      <c r="C365" s="45" t="s">
        <v>747</v>
      </c>
      <c r="D365" s="46">
        <v>27664191</v>
      </c>
    </row>
    <row r="366" spans="1:4">
      <c r="A366" s="45" t="s">
        <v>716</v>
      </c>
      <c r="B366" s="45" t="s">
        <v>748</v>
      </c>
      <c r="C366" s="45" t="s">
        <v>256</v>
      </c>
      <c r="D366" s="46">
        <v>30821640</v>
      </c>
    </row>
    <row r="367" spans="1:4">
      <c r="A367" s="45" t="s">
        <v>749</v>
      </c>
      <c r="B367" s="45" t="s">
        <v>750</v>
      </c>
      <c r="C367" s="45" t="s">
        <v>752</v>
      </c>
      <c r="D367" s="46">
        <v>160173298</v>
      </c>
    </row>
    <row r="368" spans="1:4">
      <c r="A368" s="45" t="s">
        <v>749</v>
      </c>
      <c r="B368" s="45" t="s">
        <v>753</v>
      </c>
      <c r="C368" s="45" t="s">
        <v>754</v>
      </c>
      <c r="D368" s="46">
        <v>84248210</v>
      </c>
    </row>
    <row r="369" spans="1:4">
      <c r="A369" s="45" t="s">
        <v>749</v>
      </c>
      <c r="B369" s="45" t="s">
        <v>755</v>
      </c>
      <c r="C369" s="45" t="s">
        <v>52</v>
      </c>
      <c r="D369" s="46">
        <v>129204371</v>
      </c>
    </row>
    <row r="370" spans="1:4">
      <c r="A370" s="45" t="s">
        <v>749</v>
      </c>
      <c r="B370" s="45" t="s">
        <v>756</v>
      </c>
      <c r="C370" s="45" t="s">
        <v>757</v>
      </c>
      <c r="D370" s="46">
        <v>76282557</v>
      </c>
    </row>
    <row r="371" spans="1:4">
      <c r="A371" s="45" t="s">
        <v>749</v>
      </c>
      <c r="B371" s="45" t="s">
        <v>758</v>
      </c>
      <c r="C371" s="45" t="s">
        <v>66</v>
      </c>
      <c r="D371" s="46">
        <v>122091280</v>
      </c>
    </row>
    <row r="372" spans="1:4">
      <c r="A372" s="45" t="s">
        <v>749</v>
      </c>
      <c r="B372" s="45" t="s">
        <v>759</v>
      </c>
      <c r="C372" s="45" t="s">
        <v>760</v>
      </c>
      <c r="D372" s="46">
        <v>82083632</v>
      </c>
    </row>
    <row r="373" spans="1:4">
      <c r="A373" s="45" t="s">
        <v>749</v>
      </c>
      <c r="B373" s="45" t="s">
        <v>761</v>
      </c>
      <c r="C373" s="45" t="s">
        <v>762</v>
      </c>
      <c r="D373" s="46">
        <v>118779049</v>
      </c>
    </row>
    <row r="374" spans="1:4">
      <c r="A374" s="45" t="s">
        <v>749</v>
      </c>
      <c r="B374" s="45" t="s">
        <v>763</v>
      </c>
      <c r="C374" s="45" t="s">
        <v>764</v>
      </c>
      <c r="D374" s="46">
        <v>125608064</v>
      </c>
    </row>
    <row r="375" spans="1:4">
      <c r="A375" s="45" t="s">
        <v>749</v>
      </c>
      <c r="B375" s="45" t="s">
        <v>765</v>
      </c>
      <c r="C375" s="45" t="s">
        <v>766</v>
      </c>
      <c r="D375" s="46">
        <v>34807290</v>
      </c>
    </row>
    <row r="376" spans="1:4">
      <c r="A376" s="45" t="s">
        <v>749</v>
      </c>
      <c r="B376" s="45" t="s">
        <v>767</v>
      </c>
      <c r="C376" s="45" t="s">
        <v>768</v>
      </c>
      <c r="D376" s="46">
        <v>75042080</v>
      </c>
    </row>
    <row r="377" spans="1:4">
      <c r="A377" s="45" t="s">
        <v>749</v>
      </c>
      <c r="B377" s="45" t="s">
        <v>769</v>
      </c>
      <c r="C377" s="45" t="s">
        <v>770</v>
      </c>
      <c r="D377" s="46">
        <v>118112885</v>
      </c>
    </row>
    <row r="378" spans="1:4">
      <c r="A378" s="45" t="s">
        <v>749</v>
      </c>
      <c r="B378" s="45" t="s">
        <v>771</v>
      </c>
      <c r="C378" s="45" t="s">
        <v>719</v>
      </c>
      <c r="D378" s="46">
        <v>12072044</v>
      </c>
    </row>
    <row r="379" spans="1:4">
      <c r="A379" s="45" t="s">
        <v>749</v>
      </c>
      <c r="B379" s="45" t="s">
        <v>772</v>
      </c>
      <c r="C379" s="45" t="s">
        <v>2240</v>
      </c>
      <c r="D379" s="46">
        <v>27753036</v>
      </c>
    </row>
    <row r="380" spans="1:4">
      <c r="A380" s="45" t="s">
        <v>749</v>
      </c>
      <c r="B380" s="45" t="s">
        <v>774</v>
      </c>
      <c r="C380" s="45" t="s">
        <v>775</v>
      </c>
      <c r="D380" s="46">
        <v>160576973</v>
      </c>
    </row>
    <row r="381" spans="1:4">
      <c r="A381" s="45" t="s">
        <v>749</v>
      </c>
      <c r="B381" s="45" t="s">
        <v>776</v>
      </c>
      <c r="C381" s="45" t="s">
        <v>777</v>
      </c>
      <c r="D381" s="46">
        <v>118017286</v>
      </c>
    </row>
    <row r="382" spans="1:4">
      <c r="A382" s="45" t="s">
        <v>749</v>
      </c>
      <c r="B382" s="45" t="s">
        <v>778</v>
      </c>
      <c r="C382" s="45" t="s">
        <v>779</v>
      </c>
      <c r="D382" s="46">
        <v>71475386</v>
      </c>
    </row>
    <row r="383" spans="1:4">
      <c r="A383" s="45" t="s">
        <v>749</v>
      </c>
      <c r="B383" s="45" t="s">
        <v>780</v>
      </c>
      <c r="C383" s="45" t="s">
        <v>781</v>
      </c>
      <c r="D383" s="46">
        <v>22276332</v>
      </c>
    </row>
    <row r="384" spans="1:4">
      <c r="A384" s="45" t="s">
        <v>749</v>
      </c>
      <c r="B384" s="45" t="s">
        <v>782</v>
      </c>
      <c r="C384" s="45" t="s">
        <v>783</v>
      </c>
      <c r="D384" s="46">
        <v>146794307</v>
      </c>
    </row>
    <row r="385" spans="1:4">
      <c r="A385" s="45" t="s">
        <v>749</v>
      </c>
      <c r="B385" s="45" t="s">
        <v>784</v>
      </c>
      <c r="C385" s="45" t="s">
        <v>785</v>
      </c>
      <c r="D385" s="46">
        <v>53199504</v>
      </c>
    </row>
    <row r="386" spans="1:4">
      <c r="A386" s="45" t="s">
        <v>749</v>
      </c>
      <c r="B386" s="45" t="s">
        <v>786</v>
      </c>
      <c r="C386" s="45" t="s">
        <v>787</v>
      </c>
      <c r="D386" s="46">
        <v>55960781</v>
      </c>
    </row>
    <row r="387" spans="1:4">
      <c r="A387" s="45" t="s">
        <v>749</v>
      </c>
      <c r="B387" s="45" t="s">
        <v>788</v>
      </c>
      <c r="C387" s="45" t="s">
        <v>789</v>
      </c>
      <c r="D387" s="46">
        <v>96063829</v>
      </c>
    </row>
    <row r="388" spans="1:4">
      <c r="A388" s="45" t="s">
        <v>749</v>
      </c>
      <c r="B388" s="45" t="s">
        <v>790</v>
      </c>
      <c r="C388" s="45" t="s">
        <v>370</v>
      </c>
      <c r="D388" s="46">
        <v>78722720</v>
      </c>
    </row>
    <row r="389" spans="1:4">
      <c r="A389" s="45" t="s">
        <v>749</v>
      </c>
      <c r="B389" s="45" t="s">
        <v>791</v>
      </c>
      <c r="C389" s="45" t="s">
        <v>792</v>
      </c>
      <c r="D389" s="46">
        <v>8072416</v>
      </c>
    </row>
    <row r="390" spans="1:4">
      <c r="A390" s="45" t="s">
        <v>749</v>
      </c>
      <c r="B390" s="45" t="s">
        <v>793</v>
      </c>
      <c r="C390" s="45" t="s">
        <v>544</v>
      </c>
      <c r="D390" s="46">
        <v>130367875</v>
      </c>
    </row>
    <row r="391" spans="1:4">
      <c r="A391" s="45" t="s">
        <v>749</v>
      </c>
      <c r="B391" s="45" t="s">
        <v>794</v>
      </c>
      <c r="C391" s="45" t="s">
        <v>2241</v>
      </c>
      <c r="D391" s="46">
        <v>56133851</v>
      </c>
    </row>
    <row r="392" spans="1:4">
      <c r="A392" s="45" t="s">
        <v>749</v>
      </c>
      <c r="B392" s="45" t="s">
        <v>796</v>
      </c>
      <c r="C392" s="45" t="s">
        <v>797</v>
      </c>
      <c r="D392" s="46">
        <v>39174020</v>
      </c>
    </row>
    <row r="393" spans="1:4">
      <c r="A393" s="45" t="s">
        <v>749</v>
      </c>
      <c r="B393" s="45" t="s">
        <v>798</v>
      </c>
      <c r="C393" s="45" t="s">
        <v>799</v>
      </c>
      <c r="D393" s="46">
        <v>68287080</v>
      </c>
    </row>
    <row r="394" spans="1:4">
      <c r="A394" s="45" t="s">
        <v>749</v>
      </c>
      <c r="B394" s="45" t="s">
        <v>800</v>
      </c>
      <c r="C394" s="45" t="s">
        <v>801</v>
      </c>
      <c r="D394" s="46">
        <v>34018216</v>
      </c>
    </row>
    <row r="395" spans="1:4">
      <c r="A395" s="45" t="s">
        <v>749</v>
      </c>
      <c r="B395" s="45" t="s">
        <v>802</v>
      </c>
      <c r="C395" s="45" t="s">
        <v>803</v>
      </c>
      <c r="D395" s="46">
        <v>36434679</v>
      </c>
    </row>
    <row r="396" spans="1:4">
      <c r="A396" s="45" t="s">
        <v>749</v>
      </c>
      <c r="B396" s="45" t="s">
        <v>804</v>
      </c>
      <c r="C396" s="45" t="s">
        <v>805</v>
      </c>
      <c r="D396" s="46">
        <v>33616967</v>
      </c>
    </row>
    <row r="397" spans="1:4">
      <c r="A397" s="45" t="s">
        <v>749</v>
      </c>
      <c r="B397" s="45" t="s">
        <v>806</v>
      </c>
      <c r="C397" s="45" t="s">
        <v>807</v>
      </c>
      <c r="D397" s="46">
        <v>38195932</v>
      </c>
    </row>
    <row r="398" spans="1:4">
      <c r="A398" s="45" t="s">
        <v>749</v>
      </c>
      <c r="B398" s="45" t="s">
        <v>808</v>
      </c>
      <c r="C398" s="45" t="s">
        <v>809</v>
      </c>
      <c r="D398" s="46">
        <v>122091583</v>
      </c>
    </row>
    <row r="399" spans="1:4">
      <c r="A399" s="45" t="s">
        <v>749</v>
      </c>
      <c r="B399" s="45" t="s">
        <v>810</v>
      </c>
      <c r="C399" s="45" t="s">
        <v>2242</v>
      </c>
      <c r="D399" s="46">
        <v>43352247</v>
      </c>
    </row>
    <row r="400" spans="1:4">
      <c r="A400" s="45" t="s">
        <v>749</v>
      </c>
      <c r="B400" s="45" t="s">
        <v>811</v>
      </c>
      <c r="C400" s="45" t="s">
        <v>812</v>
      </c>
      <c r="D400" s="46">
        <v>76972425</v>
      </c>
    </row>
    <row r="401" spans="1:4">
      <c r="A401" s="45" t="s">
        <v>749</v>
      </c>
      <c r="B401" s="45" t="s">
        <v>813</v>
      </c>
      <c r="C401" s="45" t="s">
        <v>814</v>
      </c>
      <c r="D401" s="46">
        <v>38048226</v>
      </c>
    </row>
    <row r="402" spans="1:4">
      <c r="A402" s="45" t="s">
        <v>749</v>
      </c>
      <c r="B402" s="45" t="s">
        <v>815</v>
      </c>
      <c r="C402" s="45" t="s">
        <v>816</v>
      </c>
      <c r="D402" s="46">
        <v>56980249</v>
      </c>
    </row>
    <row r="403" spans="1:4">
      <c r="A403" s="45" t="s">
        <v>749</v>
      </c>
      <c r="B403" s="45" t="s">
        <v>817</v>
      </c>
      <c r="C403" s="45" t="s">
        <v>818</v>
      </c>
      <c r="D403" s="46">
        <v>29205994</v>
      </c>
    </row>
    <row r="404" spans="1:4">
      <c r="A404" s="45" t="s">
        <v>749</v>
      </c>
      <c r="B404" s="45" t="s">
        <v>819</v>
      </c>
      <c r="C404" s="45" t="s">
        <v>820</v>
      </c>
      <c r="D404" s="46">
        <v>44467200</v>
      </c>
    </row>
    <row r="405" spans="1:4">
      <c r="A405" s="45" t="s">
        <v>749</v>
      </c>
      <c r="B405" s="45" t="s">
        <v>821</v>
      </c>
      <c r="C405" s="45" t="s">
        <v>822</v>
      </c>
      <c r="D405" s="46">
        <v>98553363</v>
      </c>
    </row>
    <row r="406" spans="1:4">
      <c r="A406" s="45" t="s">
        <v>749</v>
      </c>
      <c r="B406" s="45" t="s">
        <v>823</v>
      </c>
      <c r="C406" s="45" t="s">
        <v>824</v>
      </c>
      <c r="D406" s="46">
        <v>98311987</v>
      </c>
    </row>
    <row r="407" spans="1:4">
      <c r="A407" s="45" t="s">
        <v>749</v>
      </c>
      <c r="B407" s="45" t="s">
        <v>825</v>
      </c>
      <c r="C407" s="45" t="s">
        <v>826</v>
      </c>
      <c r="D407" s="46">
        <v>65076827</v>
      </c>
    </row>
    <row r="408" spans="1:4">
      <c r="A408" s="45" t="s">
        <v>749</v>
      </c>
      <c r="B408" s="45" t="s">
        <v>827</v>
      </c>
      <c r="C408" s="45" t="s">
        <v>828</v>
      </c>
      <c r="D408" s="46">
        <v>22734722</v>
      </c>
    </row>
    <row r="409" spans="1:4">
      <c r="A409" s="45" t="s">
        <v>829</v>
      </c>
      <c r="B409" s="45" t="s">
        <v>830</v>
      </c>
      <c r="C409" s="45" t="s">
        <v>832</v>
      </c>
      <c r="D409" s="46">
        <v>664305529</v>
      </c>
    </row>
    <row r="410" spans="1:4">
      <c r="A410" s="45" t="s">
        <v>829</v>
      </c>
      <c r="B410" s="45" t="s">
        <v>833</v>
      </c>
      <c r="C410" s="45" t="s">
        <v>834</v>
      </c>
      <c r="D410" s="46">
        <v>187629481</v>
      </c>
    </row>
    <row r="411" spans="1:4">
      <c r="A411" s="45" t="s">
        <v>829</v>
      </c>
      <c r="B411" s="45" t="s">
        <v>835</v>
      </c>
      <c r="C411" s="45" t="s">
        <v>836</v>
      </c>
      <c r="D411" s="46">
        <v>146375475</v>
      </c>
    </row>
    <row r="412" spans="1:4">
      <c r="A412" s="45" t="s">
        <v>829</v>
      </c>
      <c r="B412" s="45" t="s">
        <v>837</v>
      </c>
      <c r="C412" s="45" t="s">
        <v>838</v>
      </c>
      <c r="D412" s="46">
        <v>87141937</v>
      </c>
    </row>
    <row r="413" spans="1:4">
      <c r="A413" s="45" t="s">
        <v>829</v>
      </c>
      <c r="B413" s="45" t="s">
        <v>839</v>
      </c>
      <c r="C413" s="45" t="s">
        <v>840</v>
      </c>
      <c r="D413" s="46">
        <v>44710088</v>
      </c>
    </row>
    <row r="414" spans="1:4">
      <c r="A414" s="45" t="s">
        <v>829</v>
      </c>
      <c r="B414" s="45" t="s">
        <v>841</v>
      </c>
      <c r="C414" s="45" t="s">
        <v>842</v>
      </c>
      <c r="D414" s="46">
        <v>107155900</v>
      </c>
    </row>
    <row r="415" spans="1:4">
      <c r="A415" s="45" t="s">
        <v>829</v>
      </c>
      <c r="B415" s="45" t="s">
        <v>843</v>
      </c>
      <c r="C415" s="45" t="s">
        <v>844</v>
      </c>
      <c r="D415" s="46">
        <v>127416522</v>
      </c>
    </row>
    <row r="416" spans="1:4">
      <c r="A416" s="45" t="s">
        <v>829</v>
      </c>
      <c r="B416" s="45" t="s">
        <v>845</v>
      </c>
      <c r="C416" s="45" t="s">
        <v>846</v>
      </c>
      <c r="D416" s="46">
        <v>62126153</v>
      </c>
    </row>
    <row r="417" spans="1:4">
      <c r="A417" s="45" t="s">
        <v>829</v>
      </c>
      <c r="B417" s="45" t="s">
        <v>847</v>
      </c>
      <c r="C417" s="45" t="s">
        <v>848</v>
      </c>
      <c r="D417" s="46">
        <v>66798946</v>
      </c>
    </row>
    <row r="418" spans="1:4">
      <c r="A418" s="45" t="s">
        <v>829</v>
      </c>
      <c r="B418" s="45" t="s">
        <v>849</v>
      </c>
      <c r="C418" s="45" t="s">
        <v>850</v>
      </c>
      <c r="D418" s="46">
        <v>75968130</v>
      </c>
    </row>
    <row r="419" spans="1:4">
      <c r="A419" s="45" t="s">
        <v>829</v>
      </c>
      <c r="B419" s="45" t="s">
        <v>851</v>
      </c>
      <c r="C419" s="45" t="s">
        <v>852</v>
      </c>
      <c r="D419" s="46">
        <v>82832623</v>
      </c>
    </row>
    <row r="420" spans="1:4">
      <c r="A420" s="45" t="s">
        <v>829</v>
      </c>
      <c r="B420" s="45" t="s">
        <v>853</v>
      </c>
      <c r="C420" s="45" t="s">
        <v>854</v>
      </c>
      <c r="D420" s="46">
        <v>35767291</v>
      </c>
    </row>
    <row r="421" spans="1:4">
      <c r="A421" s="45" t="s">
        <v>829</v>
      </c>
      <c r="B421" s="45" t="s">
        <v>855</v>
      </c>
      <c r="C421" s="45" t="s">
        <v>856</v>
      </c>
      <c r="D421" s="46">
        <v>22982927</v>
      </c>
    </row>
    <row r="422" spans="1:4">
      <c r="A422" s="45" t="s">
        <v>829</v>
      </c>
      <c r="B422" s="45" t="s">
        <v>857</v>
      </c>
      <c r="C422" s="45" t="s">
        <v>858</v>
      </c>
      <c r="D422" s="46">
        <v>39449688</v>
      </c>
    </row>
    <row r="423" spans="1:4">
      <c r="A423" s="45" t="s">
        <v>829</v>
      </c>
      <c r="B423" s="45" t="s">
        <v>859</v>
      </c>
      <c r="C423" s="45" t="s">
        <v>2243</v>
      </c>
      <c r="D423" s="46">
        <v>68792700</v>
      </c>
    </row>
    <row r="424" spans="1:4">
      <c r="A424" s="45" t="s">
        <v>829</v>
      </c>
      <c r="B424" s="45" t="s">
        <v>861</v>
      </c>
      <c r="C424" s="45" t="s">
        <v>2244</v>
      </c>
      <c r="D424" s="46">
        <v>41295808</v>
      </c>
    </row>
    <row r="425" spans="1:4">
      <c r="A425" s="45" t="s">
        <v>829</v>
      </c>
      <c r="B425" s="45" t="s">
        <v>863</v>
      </c>
      <c r="C425" s="45" t="s">
        <v>864</v>
      </c>
      <c r="D425" s="46">
        <v>43818640</v>
      </c>
    </row>
    <row r="426" spans="1:4">
      <c r="A426" s="45" t="s">
        <v>829</v>
      </c>
      <c r="B426" s="45" t="s">
        <v>865</v>
      </c>
      <c r="C426" s="45" t="s">
        <v>866</v>
      </c>
      <c r="D426" s="46">
        <v>53526993</v>
      </c>
    </row>
    <row r="427" spans="1:4">
      <c r="A427" s="45" t="s">
        <v>829</v>
      </c>
      <c r="B427" s="45" t="s">
        <v>867</v>
      </c>
      <c r="C427" s="45" t="s">
        <v>868</v>
      </c>
      <c r="D427" s="46">
        <v>110035514</v>
      </c>
    </row>
    <row r="428" spans="1:4">
      <c r="A428" s="45" t="s">
        <v>829</v>
      </c>
      <c r="B428" s="45" t="s">
        <v>869</v>
      </c>
      <c r="C428" s="45" t="s">
        <v>870</v>
      </c>
      <c r="D428" s="46">
        <v>31088994</v>
      </c>
    </row>
    <row r="429" spans="1:4">
      <c r="A429" s="45" t="s">
        <v>829</v>
      </c>
      <c r="B429" s="45" t="s">
        <v>871</v>
      </c>
      <c r="C429" s="45" t="s">
        <v>872</v>
      </c>
      <c r="D429" s="46">
        <v>61587319</v>
      </c>
    </row>
    <row r="430" spans="1:4">
      <c r="A430" s="45" t="s">
        <v>829</v>
      </c>
      <c r="B430" s="45" t="s">
        <v>873</v>
      </c>
      <c r="C430" s="45" t="s">
        <v>874</v>
      </c>
      <c r="D430" s="46">
        <v>38975232</v>
      </c>
    </row>
    <row r="431" spans="1:4">
      <c r="A431" s="45" t="s">
        <v>829</v>
      </c>
      <c r="B431" s="45" t="s">
        <v>875</v>
      </c>
      <c r="C431" s="45" t="s">
        <v>876</v>
      </c>
      <c r="D431" s="46">
        <v>29151235</v>
      </c>
    </row>
    <row r="432" spans="1:4">
      <c r="A432" s="45" t="s">
        <v>829</v>
      </c>
      <c r="B432" s="45" t="s">
        <v>877</v>
      </c>
      <c r="C432" s="45" t="s">
        <v>878</v>
      </c>
      <c r="D432" s="46">
        <v>44808430</v>
      </c>
    </row>
    <row r="433" spans="1:4">
      <c r="A433" s="45" t="s">
        <v>829</v>
      </c>
      <c r="B433" s="45" t="s">
        <v>879</v>
      </c>
      <c r="C433" s="45" t="s">
        <v>880</v>
      </c>
      <c r="D433" s="46">
        <v>45835633</v>
      </c>
    </row>
    <row r="434" spans="1:4">
      <c r="A434" s="45" t="s">
        <v>881</v>
      </c>
      <c r="B434" s="45" t="s">
        <v>882</v>
      </c>
      <c r="C434" s="45" t="s">
        <v>883</v>
      </c>
      <c r="D434" s="46">
        <v>846660838</v>
      </c>
    </row>
    <row r="435" spans="1:4">
      <c r="A435" s="45" t="s">
        <v>881</v>
      </c>
      <c r="B435" s="45" t="s">
        <v>884</v>
      </c>
      <c r="C435" s="45" t="s">
        <v>885</v>
      </c>
      <c r="D435" s="46">
        <v>168306523</v>
      </c>
    </row>
    <row r="436" spans="1:4">
      <c r="A436" s="45" t="s">
        <v>881</v>
      </c>
      <c r="B436" s="45" t="s">
        <v>886</v>
      </c>
      <c r="C436" s="45" t="s">
        <v>438</v>
      </c>
      <c r="D436" s="46">
        <v>72236285</v>
      </c>
    </row>
    <row r="437" spans="1:4">
      <c r="A437" s="45" t="s">
        <v>881</v>
      </c>
      <c r="B437" s="45" t="s">
        <v>887</v>
      </c>
      <c r="C437" s="45" t="s">
        <v>888</v>
      </c>
      <c r="D437" s="46">
        <v>96493063</v>
      </c>
    </row>
    <row r="438" spans="1:4">
      <c r="A438" s="45" t="s">
        <v>881</v>
      </c>
      <c r="B438" s="45" t="s">
        <v>889</v>
      </c>
      <c r="C438" s="45" t="s">
        <v>890</v>
      </c>
      <c r="D438" s="46">
        <v>195100937</v>
      </c>
    </row>
    <row r="439" spans="1:4">
      <c r="A439" s="45" t="s">
        <v>881</v>
      </c>
      <c r="B439" s="45" t="s">
        <v>891</v>
      </c>
      <c r="C439" s="45" t="s">
        <v>892</v>
      </c>
      <c r="D439" s="46">
        <v>43881831</v>
      </c>
    </row>
    <row r="440" spans="1:4">
      <c r="A440" s="45" t="s">
        <v>881</v>
      </c>
      <c r="B440" s="45" t="s">
        <v>893</v>
      </c>
      <c r="C440" s="45" t="s">
        <v>894</v>
      </c>
      <c r="D440" s="46">
        <v>109630923</v>
      </c>
    </row>
    <row r="441" spans="1:4">
      <c r="A441" s="45" t="s">
        <v>881</v>
      </c>
      <c r="B441" s="45" t="s">
        <v>895</v>
      </c>
      <c r="C441" s="45" t="s">
        <v>896</v>
      </c>
      <c r="D441" s="46">
        <v>180640021</v>
      </c>
    </row>
    <row r="442" spans="1:4">
      <c r="A442" s="45" t="s">
        <v>881</v>
      </c>
      <c r="B442" s="45" t="s">
        <v>897</v>
      </c>
      <c r="C442" s="45" t="s">
        <v>898</v>
      </c>
      <c r="D442" s="46">
        <v>38950365</v>
      </c>
    </row>
    <row r="443" spans="1:4">
      <c r="A443" s="45" t="s">
        <v>881</v>
      </c>
      <c r="B443" s="45" t="s">
        <v>899</v>
      </c>
      <c r="C443" s="45" t="s">
        <v>900</v>
      </c>
      <c r="D443" s="46">
        <v>44354478</v>
      </c>
    </row>
    <row r="444" spans="1:4">
      <c r="A444" s="45" t="s">
        <v>881</v>
      </c>
      <c r="B444" s="45" t="s">
        <v>901</v>
      </c>
      <c r="C444" s="45" t="s">
        <v>902</v>
      </c>
      <c r="D444" s="46">
        <v>369731597</v>
      </c>
    </row>
    <row r="445" spans="1:4">
      <c r="A445" s="45" t="s">
        <v>881</v>
      </c>
      <c r="B445" s="45" t="s">
        <v>903</v>
      </c>
      <c r="C445" s="45" t="s">
        <v>904</v>
      </c>
      <c r="D445" s="46">
        <v>117992367</v>
      </c>
    </row>
    <row r="446" spans="1:4">
      <c r="A446" s="45" t="s">
        <v>881</v>
      </c>
      <c r="B446" s="45" t="s">
        <v>905</v>
      </c>
      <c r="C446" s="45" t="s">
        <v>906</v>
      </c>
      <c r="D446" s="46">
        <v>42966821</v>
      </c>
    </row>
    <row r="447" spans="1:4">
      <c r="A447" s="45" t="s">
        <v>881</v>
      </c>
      <c r="B447" s="45" t="s">
        <v>907</v>
      </c>
      <c r="C447" s="45" t="s">
        <v>908</v>
      </c>
      <c r="D447" s="46">
        <v>185341487</v>
      </c>
    </row>
    <row r="448" spans="1:4">
      <c r="A448" s="45" t="s">
        <v>881</v>
      </c>
      <c r="B448" s="45" t="s">
        <v>909</v>
      </c>
      <c r="C448" s="45" t="s">
        <v>910</v>
      </c>
      <c r="D448" s="46">
        <v>121755465</v>
      </c>
    </row>
    <row r="449" spans="1:4">
      <c r="A449" s="45" t="s">
        <v>881</v>
      </c>
      <c r="B449" s="45" t="s">
        <v>911</v>
      </c>
      <c r="C449" s="45" t="s">
        <v>912</v>
      </c>
      <c r="D449" s="46">
        <v>189320518</v>
      </c>
    </row>
    <row r="450" spans="1:4">
      <c r="A450" s="45" t="s">
        <v>881</v>
      </c>
      <c r="B450" s="45" t="s">
        <v>913</v>
      </c>
      <c r="C450" s="45" t="s">
        <v>914</v>
      </c>
      <c r="D450" s="46">
        <v>126804862</v>
      </c>
    </row>
    <row r="451" spans="1:4">
      <c r="A451" s="45" t="s">
        <v>881</v>
      </c>
      <c r="B451" s="45" t="s">
        <v>915</v>
      </c>
      <c r="C451" s="45" t="s">
        <v>916</v>
      </c>
      <c r="D451" s="46">
        <v>134167480</v>
      </c>
    </row>
    <row r="452" spans="1:4">
      <c r="A452" s="45" t="s">
        <v>881</v>
      </c>
      <c r="B452" s="45" t="s">
        <v>917</v>
      </c>
      <c r="C452" s="45" t="s">
        <v>918</v>
      </c>
      <c r="D452" s="46">
        <v>167665739</v>
      </c>
    </row>
    <row r="453" spans="1:4">
      <c r="A453" s="45" t="s">
        <v>881</v>
      </c>
      <c r="B453" s="45" t="s">
        <v>919</v>
      </c>
      <c r="C453" s="45" t="s">
        <v>920</v>
      </c>
      <c r="D453" s="46">
        <v>51814436</v>
      </c>
    </row>
    <row r="454" spans="1:4">
      <c r="A454" s="45" t="s">
        <v>881</v>
      </c>
      <c r="B454" s="45" t="s">
        <v>921</v>
      </c>
      <c r="C454" s="45" t="s">
        <v>922</v>
      </c>
      <c r="D454" s="46">
        <v>218588965</v>
      </c>
    </row>
    <row r="455" spans="1:4">
      <c r="A455" s="45" t="s">
        <v>881</v>
      </c>
      <c r="B455" s="45" t="s">
        <v>923</v>
      </c>
      <c r="C455" s="45" t="s">
        <v>924</v>
      </c>
      <c r="D455" s="46">
        <v>200148847</v>
      </c>
    </row>
    <row r="456" spans="1:4">
      <c r="A456" s="45" t="s">
        <v>881</v>
      </c>
      <c r="B456" s="45" t="s">
        <v>925</v>
      </c>
      <c r="C456" s="45" t="s">
        <v>926</v>
      </c>
      <c r="D456" s="46">
        <v>96693230</v>
      </c>
    </row>
    <row r="457" spans="1:4">
      <c r="A457" s="45" t="s">
        <v>881</v>
      </c>
      <c r="B457" s="45" t="s">
        <v>927</v>
      </c>
      <c r="C457" s="45" t="s">
        <v>928</v>
      </c>
      <c r="D457" s="46">
        <v>125244718</v>
      </c>
    </row>
    <row r="458" spans="1:4">
      <c r="A458" s="45" t="s">
        <v>881</v>
      </c>
      <c r="B458" s="45" t="s">
        <v>929</v>
      </c>
      <c r="C458" s="45" t="s">
        <v>202</v>
      </c>
      <c r="D458" s="46">
        <v>90247946</v>
      </c>
    </row>
    <row r="459" spans="1:4">
      <c r="A459" s="45" t="s">
        <v>881</v>
      </c>
      <c r="B459" s="45" t="s">
        <v>930</v>
      </c>
      <c r="C459" s="45" t="s">
        <v>931</v>
      </c>
      <c r="D459" s="46">
        <v>48619937</v>
      </c>
    </row>
    <row r="460" spans="1:4">
      <c r="A460" s="45" t="s">
        <v>881</v>
      </c>
      <c r="B460" s="45" t="s">
        <v>932</v>
      </c>
      <c r="C460" s="45" t="s">
        <v>933</v>
      </c>
      <c r="D460" s="46">
        <v>117715791</v>
      </c>
    </row>
    <row r="461" spans="1:4">
      <c r="A461" s="45" t="s">
        <v>881</v>
      </c>
      <c r="B461" s="45" t="s">
        <v>934</v>
      </c>
      <c r="C461" s="45" t="s">
        <v>935</v>
      </c>
      <c r="D461" s="46">
        <v>410659037</v>
      </c>
    </row>
    <row r="462" spans="1:4">
      <c r="A462" s="45" t="s">
        <v>881</v>
      </c>
      <c r="B462" s="45" t="s">
        <v>936</v>
      </c>
      <c r="C462" s="45" t="s">
        <v>937</v>
      </c>
      <c r="D462" s="46">
        <v>226962098</v>
      </c>
    </row>
    <row r="463" spans="1:4">
      <c r="A463" s="45" t="s">
        <v>881</v>
      </c>
      <c r="B463" s="45" t="s">
        <v>938</v>
      </c>
      <c r="C463" s="45" t="s">
        <v>939</v>
      </c>
      <c r="D463" s="46">
        <v>176051715</v>
      </c>
    </row>
    <row r="464" spans="1:4">
      <c r="A464" s="45" t="s">
        <v>940</v>
      </c>
      <c r="B464" s="45" t="s">
        <v>941</v>
      </c>
      <c r="C464" s="45" t="s">
        <v>943</v>
      </c>
      <c r="D464" s="46">
        <v>9026990</v>
      </c>
    </row>
    <row r="465" spans="1:4">
      <c r="A465" s="45" t="s">
        <v>940</v>
      </c>
      <c r="B465" s="45" t="s">
        <v>944</v>
      </c>
      <c r="C465" s="45" t="s">
        <v>945</v>
      </c>
      <c r="D465" s="46">
        <v>6504626</v>
      </c>
    </row>
    <row r="466" spans="1:4">
      <c r="A466" s="45" t="s">
        <v>940</v>
      </c>
      <c r="B466" s="45" t="s">
        <v>946</v>
      </c>
      <c r="C466" s="45" t="s">
        <v>947</v>
      </c>
      <c r="D466" s="46">
        <v>13700718</v>
      </c>
    </row>
    <row r="467" spans="1:4">
      <c r="A467" s="45" t="s">
        <v>940</v>
      </c>
      <c r="B467" s="45" t="s">
        <v>948</v>
      </c>
      <c r="C467" s="45" t="s">
        <v>949</v>
      </c>
      <c r="D467" s="46">
        <v>13435995</v>
      </c>
    </row>
    <row r="468" spans="1:4">
      <c r="A468" s="45" t="s">
        <v>940</v>
      </c>
      <c r="B468" s="45" t="s">
        <v>950</v>
      </c>
      <c r="C468" s="45" t="s">
        <v>951</v>
      </c>
      <c r="D468" s="46">
        <v>14998603</v>
      </c>
    </row>
    <row r="469" spans="1:4">
      <c r="A469" s="45" t="s">
        <v>940</v>
      </c>
      <c r="B469" s="45" t="s">
        <v>952</v>
      </c>
      <c r="C469" s="45" t="s">
        <v>953</v>
      </c>
      <c r="D469" s="46">
        <v>3166752</v>
      </c>
    </row>
    <row r="470" spans="1:4">
      <c r="A470" s="45" t="s">
        <v>940</v>
      </c>
      <c r="B470" s="45" t="s">
        <v>954</v>
      </c>
      <c r="C470" s="45" t="s">
        <v>955</v>
      </c>
      <c r="D470" s="46">
        <v>3556654</v>
      </c>
    </row>
    <row r="471" spans="1:4">
      <c r="A471" s="45" t="s">
        <v>940</v>
      </c>
      <c r="B471" s="45" t="s">
        <v>956</v>
      </c>
      <c r="C471" s="45" t="s">
        <v>957</v>
      </c>
      <c r="D471" s="46">
        <v>12001331</v>
      </c>
    </row>
    <row r="472" spans="1:4">
      <c r="A472" s="45" t="s">
        <v>940</v>
      </c>
      <c r="B472" s="45" t="s">
        <v>958</v>
      </c>
      <c r="C472" s="45" t="s">
        <v>959</v>
      </c>
      <c r="D472" s="46">
        <v>9133864</v>
      </c>
    </row>
    <row r="473" spans="1:4">
      <c r="A473" s="45" t="s">
        <v>940</v>
      </c>
      <c r="B473" s="45" t="s">
        <v>960</v>
      </c>
      <c r="C473" s="45" t="s">
        <v>961</v>
      </c>
      <c r="D473" s="46">
        <v>10328645</v>
      </c>
    </row>
    <row r="474" spans="1:4">
      <c r="A474" s="45" t="s">
        <v>940</v>
      </c>
      <c r="B474" s="45" t="s">
        <v>962</v>
      </c>
      <c r="C474" s="45" t="s">
        <v>963</v>
      </c>
      <c r="D474" s="46">
        <v>28489347</v>
      </c>
    </row>
    <row r="475" spans="1:4">
      <c r="A475" s="45" t="s">
        <v>940</v>
      </c>
      <c r="B475" s="45" t="s">
        <v>964</v>
      </c>
      <c r="C475" s="45" t="s">
        <v>965</v>
      </c>
      <c r="D475" s="46">
        <v>37114510</v>
      </c>
    </row>
    <row r="476" spans="1:4">
      <c r="A476" s="45" t="s">
        <v>940</v>
      </c>
      <c r="B476" s="45" t="s">
        <v>966</v>
      </c>
      <c r="C476" s="45" t="s">
        <v>967</v>
      </c>
      <c r="D476" s="46">
        <v>21175310</v>
      </c>
    </row>
    <row r="477" spans="1:4">
      <c r="A477" s="45" t="s">
        <v>940</v>
      </c>
      <c r="B477" s="45" t="s">
        <v>968</v>
      </c>
      <c r="C477" s="45" t="s">
        <v>969</v>
      </c>
      <c r="D477" s="46">
        <v>13786492</v>
      </c>
    </row>
    <row r="478" spans="1:4">
      <c r="A478" s="45" t="s">
        <v>940</v>
      </c>
      <c r="B478" s="45" t="s">
        <v>970</v>
      </c>
      <c r="C478" s="45" t="s">
        <v>971</v>
      </c>
      <c r="D478" s="46">
        <v>7836810</v>
      </c>
    </row>
    <row r="479" spans="1:4">
      <c r="A479" s="45" t="s">
        <v>940</v>
      </c>
      <c r="B479" s="45" t="s">
        <v>972</v>
      </c>
      <c r="C479" s="45" t="s">
        <v>973</v>
      </c>
      <c r="D479" s="46">
        <v>32951574</v>
      </c>
    </row>
    <row r="480" spans="1:4">
      <c r="A480" s="45" t="s">
        <v>940</v>
      </c>
      <c r="B480" s="45" t="s">
        <v>974</v>
      </c>
      <c r="C480" s="45" t="s">
        <v>975</v>
      </c>
      <c r="D480" s="46">
        <v>11924627</v>
      </c>
    </row>
    <row r="481" spans="1:4">
      <c r="A481" s="45" t="s">
        <v>940</v>
      </c>
      <c r="B481" s="45" t="s">
        <v>976</v>
      </c>
      <c r="C481" s="45" t="s">
        <v>977</v>
      </c>
      <c r="D481" s="46">
        <v>12041738</v>
      </c>
    </row>
    <row r="482" spans="1:4">
      <c r="A482" s="45" t="s">
        <v>940</v>
      </c>
      <c r="B482" s="45" t="s">
        <v>978</v>
      </c>
      <c r="C482" s="45" t="s">
        <v>979</v>
      </c>
      <c r="D482" s="46">
        <v>40447152</v>
      </c>
    </row>
    <row r="483" spans="1:4">
      <c r="A483" s="45" t="s">
        <v>940</v>
      </c>
      <c r="B483" s="45" t="s">
        <v>980</v>
      </c>
      <c r="C483" s="45" t="s">
        <v>981</v>
      </c>
      <c r="D483" s="46">
        <v>11949756</v>
      </c>
    </row>
    <row r="484" spans="1:4">
      <c r="A484" s="45" t="s">
        <v>940</v>
      </c>
      <c r="B484" s="45" t="s">
        <v>982</v>
      </c>
      <c r="C484" s="45" t="s">
        <v>983</v>
      </c>
      <c r="D484" s="46">
        <v>13398148</v>
      </c>
    </row>
    <row r="485" spans="1:4">
      <c r="A485" s="45" t="s">
        <v>940</v>
      </c>
      <c r="B485" s="45" t="s">
        <v>984</v>
      </c>
      <c r="C485" s="45" t="s">
        <v>985</v>
      </c>
      <c r="D485" s="46">
        <v>16578182</v>
      </c>
    </row>
    <row r="486" spans="1:4">
      <c r="A486" s="45" t="s">
        <v>940</v>
      </c>
      <c r="B486" s="45" t="s">
        <v>986</v>
      </c>
      <c r="C486" s="45" t="s">
        <v>987</v>
      </c>
      <c r="D486" s="46">
        <v>17398633</v>
      </c>
    </row>
    <row r="487" spans="1:4">
      <c r="A487" s="45" t="s">
        <v>940</v>
      </c>
      <c r="B487" s="45" t="s">
        <v>988</v>
      </c>
      <c r="C487" s="45" t="s">
        <v>354</v>
      </c>
      <c r="D487" s="46">
        <v>8418811</v>
      </c>
    </row>
    <row r="488" spans="1:4">
      <c r="A488" s="45" t="s">
        <v>940</v>
      </c>
      <c r="B488" s="45" t="s">
        <v>989</v>
      </c>
      <c r="C488" s="45" t="s">
        <v>990</v>
      </c>
      <c r="D488" s="46">
        <v>19748892</v>
      </c>
    </row>
    <row r="489" spans="1:4">
      <c r="A489" s="45" t="s">
        <v>940</v>
      </c>
      <c r="B489" s="45" t="s">
        <v>991</v>
      </c>
      <c r="C489" s="45" t="s">
        <v>992</v>
      </c>
      <c r="D489" s="46">
        <v>72593423</v>
      </c>
    </row>
    <row r="490" spans="1:4">
      <c r="A490" s="45" t="s">
        <v>940</v>
      </c>
      <c r="B490" s="45" t="s">
        <v>993</v>
      </c>
      <c r="C490" s="45" t="s">
        <v>994</v>
      </c>
      <c r="D490" s="46">
        <v>14682546</v>
      </c>
    </row>
    <row r="491" spans="1:4">
      <c r="A491" s="45" t="s">
        <v>940</v>
      </c>
      <c r="B491" s="45" t="s">
        <v>995</v>
      </c>
      <c r="C491" s="45" t="s">
        <v>996</v>
      </c>
      <c r="D491" s="46">
        <v>12903184</v>
      </c>
    </row>
    <row r="492" spans="1:4">
      <c r="A492" s="45" t="s">
        <v>940</v>
      </c>
      <c r="B492" s="45" t="s">
        <v>997</v>
      </c>
      <c r="C492" s="45" t="s">
        <v>998</v>
      </c>
      <c r="D492" s="46">
        <v>40461516</v>
      </c>
    </row>
    <row r="493" spans="1:4">
      <c r="A493" s="45" t="s">
        <v>940</v>
      </c>
      <c r="B493" s="45" t="s">
        <v>999</v>
      </c>
      <c r="C493" s="45" t="s">
        <v>1000</v>
      </c>
      <c r="D493" s="46">
        <v>5731102</v>
      </c>
    </row>
    <row r="494" spans="1:4">
      <c r="A494" s="45" t="s">
        <v>940</v>
      </c>
      <c r="B494" s="45" t="s">
        <v>1001</v>
      </c>
      <c r="C494" s="45" t="s">
        <v>1002</v>
      </c>
      <c r="D494" s="46">
        <v>83255887</v>
      </c>
    </row>
    <row r="495" spans="1:4">
      <c r="A495" s="45" t="s">
        <v>940</v>
      </c>
      <c r="B495" s="45" t="s">
        <v>1003</v>
      </c>
      <c r="C495" s="45" t="s">
        <v>1004</v>
      </c>
      <c r="D495" s="46">
        <v>10624616</v>
      </c>
    </row>
    <row r="496" spans="1:4">
      <c r="A496" s="45" t="s">
        <v>940</v>
      </c>
      <c r="B496" s="45" t="s">
        <v>1005</v>
      </c>
      <c r="C496" s="45" t="s">
        <v>1006</v>
      </c>
      <c r="D496" s="46">
        <v>15274083</v>
      </c>
    </row>
    <row r="497" spans="1:4">
      <c r="A497" s="45" t="s">
        <v>940</v>
      </c>
      <c r="B497" s="45" t="s">
        <v>1007</v>
      </c>
      <c r="C497" s="45" t="s">
        <v>1008</v>
      </c>
      <c r="D497" s="46">
        <v>17630858</v>
      </c>
    </row>
    <row r="498" spans="1:4">
      <c r="A498" s="45" t="s">
        <v>940</v>
      </c>
      <c r="B498" s="45" t="s">
        <v>1009</v>
      </c>
      <c r="C498" s="45" t="s">
        <v>1010</v>
      </c>
      <c r="D498" s="46">
        <v>3457476</v>
      </c>
    </row>
    <row r="499" spans="1:4">
      <c r="A499" s="45" t="s">
        <v>940</v>
      </c>
      <c r="B499" s="45" t="s">
        <v>1011</v>
      </c>
      <c r="C499" s="45" t="s">
        <v>1012</v>
      </c>
      <c r="D499" s="46">
        <v>73311932</v>
      </c>
    </row>
    <row r="500" spans="1:4">
      <c r="A500" s="45" t="s">
        <v>940</v>
      </c>
      <c r="B500" s="45" t="s">
        <v>1013</v>
      </c>
      <c r="C500" s="45" t="s">
        <v>128</v>
      </c>
      <c r="D500" s="46">
        <v>7252920</v>
      </c>
    </row>
    <row r="501" spans="1:4">
      <c r="A501" s="45" t="s">
        <v>940</v>
      </c>
      <c r="B501" s="45" t="s">
        <v>1014</v>
      </c>
      <c r="C501" s="45" t="s">
        <v>1015</v>
      </c>
      <c r="D501" s="46">
        <v>16462921</v>
      </c>
    </row>
    <row r="502" spans="1:4">
      <c r="A502" s="45" t="s">
        <v>940</v>
      </c>
      <c r="B502" s="45" t="s">
        <v>1016</v>
      </c>
      <c r="C502" s="45" t="s">
        <v>1017</v>
      </c>
      <c r="D502" s="46">
        <v>48974623</v>
      </c>
    </row>
    <row r="503" spans="1:4">
      <c r="A503" s="45" t="s">
        <v>940</v>
      </c>
      <c r="B503" s="45" t="s">
        <v>1018</v>
      </c>
      <c r="C503" s="45" t="s">
        <v>1019</v>
      </c>
      <c r="D503" s="46">
        <v>11948392</v>
      </c>
    </row>
    <row r="504" spans="1:4">
      <c r="A504" s="45" t="s">
        <v>940</v>
      </c>
      <c r="B504" s="45" t="s">
        <v>1020</v>
      </c>
      <c r="C504" s="45" t="s">
        <v>1021</v>
      </c>
      <c r="D504" s="46">
        <v>5535427</v>
      </c>
    </row>
    <row r="505" spans="1:4">
      <c r="A505" s="45" t="s">
        <v>940</v>
      </c>
      <c r="B505" s="45" t="s">
        <v>1022</v>
      </c>
      <c r="C505" s="45" t="s">
        <v>1023</v>
      </c>
      <c r="D505" s="46">
        <v>6694051</v>
      </c>
    </row>
    <row r="506" spans="1:4">
      <c r="A506" s="45" t="s">
        <v>940</v>
      </c>
      <c r="B506" s="45" t="s">
        <v>1024</v>
      </c>
      <c r="C506" s="45" t="s">
        <v>1025</v>
      </c>
      <c r="D506" s="46">
        <v>4161572</v>
      </c>
    </row>
    <row r="507" spans="1:4">
      <c r="A507" s="45" t="s">
        <v>940</v>
      </c>
      <c r="B507" s="45" t="s">
        <v>1026</v>
      </c>
      <c r="C507" s="45" t="s">
        <v>1027</v>
      </c>
      <c r="D507" s="46">
        <v>5874055</v>
      </c>
    </row>
    <row r="508" spans="1:4">
      <c r="A508" s="45" t="s">
        <v>940</v>
      </c>
      <c r="B508" s="45" t="s">
        <v>1028</v>
      </c>
      <c r="C508" s="45" t="s">
        <v>1029</v>
      </c>
      <c r="D508" s="46">
        <v>7686234</v>
      </c>
    </row>
    <row r="509" spans="1:4">
      <c r="A509" s="45" t="s">
        <v>940</v>
      </c>
      <c r="B509" s="45" t="s">
        <v>1030</v>
      </c>
      <c r="C509" s="45" t="s">
        <v>1031</v>
      </c>
      <c r="D509" s="46">
        <v>6876417</v>
      </c>
    </row>
    <row r="510" spans="1:4">
      <c r="A510" s="45" t="s">
        <v>940</v>
      </c>
      <c r="B510" s="45" t="s">
        <v>1032</v>
      </c>
      <c r="C510" s="45" t="s">
        <v>1033</v>
      </c>
      <c r="D510" s="46">
        <v>11045526</v>
      </c>
    </row>
    <row r="511" spans="1:4">
      <c r="A511" s="45" t="s">
        <v>940</v>
      </c>
      <c r="B511" s="45" t="s">
        <v>1034</v>
      </c>
      <c r="C511" s="45" t="s">
        <v>1035</v>
      </c>
      <c r="D511" s="46">
        <v>14022064</v>
      </c>
    </row>
    <row r="512" spans="1:4">
      <c r="A512" s="45" t="s">
        <v>940</v>
      </c>
      <c r="B512" s="45" t="s">
        <v>1036</v>
      </c>
      <c r="C512" s="45" t="s">
        <v>1037</v>
      </c>
      <c r="D512" s="46">
        <v>27025626</v>
      </c>
    </row>
    <row r="513" spans="1:4">
      <c r="A513" s="45" t="s">
        <v>940</v>
      </c>
      <c r="B513" s="45" t="s">
        <v>1038</v>
      </c>
      <c r="C513" s="45" t="s">
        <v>1039</v>
      </c>
      <c r="D513" s="46">
        <v>16989863</v>
      </c>
    </row>
    <row r="514" spans="1:4">
      <c r="A514" s="45" t="s">
        <v>940</v>
      </c>
      <c r="B514" s="45" t="s">
        <v>1040</v>
      </c>
      <c r="C514" s="45" t="s">
        <v>1041</v>
      </c>
      <c r="D514" s="46">
        <v>18121639</v>
      </c>
    </row>
    <row r="515" spans="1:4">
      <c r="A515" s="45" t="s">
        <v>940</v>
      </c>
      <c r="B515" s="45" t="s">
        <v>1042</v>
      </c>
      <c r="C515" s="45" t="s">
        <v>783</v>
      </c>
      <c r="D515" s="46">
        <v>13143282</v>
      </c>
    </row>
    <row r="516" spans="1:4">
      <c r="A516" s="45" t="s">
        <v>940</v>
      </c>
      <c r="B516" s="45" t="s">
        <v>1043</v>
      </c>
      <c r="C516" s="45" t="s">
        <v>1044</v>
      </c>
      <c r="D516" s="46">
        <v>15219286</v>
      </c>
    </row>
    <row r="517" spans="1:4">
      <c r="A517" s="45" t="s">
        <v>940</v>
      </c>
      <c r="B517" s="45" t="s">
        <v>1045</v>
      </c>
      <c r="C517" s="45" t="s">
        <v>1046</v>
      </c>
      <c r="D517" s="46">
        <v>12149615</v>
      </c>
    </row>
    <row r="518" spans="1:4">
      <c r="A518" s="45" t="s">
        <v>940</v>
      </c>
      <c r="B518" s="45" t="s">
        <v>1047</v>
      </c>
      <c r="C518" s="45" t="s">
        <v>1048</v>
      </c>
      <c r="D518" s="46">
        <v>44731554</v>
      </c>
    </row>
    <row r="519" spans="1:4">
      <c r="A519" s="45" t="s">
        <v>940</v>
      </c>
      <c r="B519" s="45" t="s">
        <v>1049</v>
      </c>
      <c r="C519" s="45" t="s">
        <v>1050</v>
      </c>
      <c r="D519" s="46">
        <v>7673712</v>
      </c>
    </row>
    <row r="520" spans="1:4">
      <c r="A520" s="45" t="s">
        <v>940</v>
      </c>
      <c r="B520" s="45" t="s">
        <v>1051</v>
      </c>
      <c r="C520" s="45" t="s">
        <v>1052</v>
      </c>
      <c r="D520" s="46">
        <v>22472297</v>
      </c>
    </row>
    <row r="521" spans="1:4">
      <c r="A521" s="45" t="s">
        <v>940</v>
      </c>
      <c r="B521" s="45" t="s">
        <v>1053</v>
      </c>
      <c r="C521" s="45" t="s">
        <v>1054</v>
      </c>
      <c r="D521" s="46">
        <v>36990869</v>
      </c>
    </row>
    <row r="522" spans="1:4">
      <c r="A522" s="45" t="s">
        <v>940</v>
      </c>
      <c r="B522" s="45" t="s">
        <v>1055</v>
      </c>
      <c r="C522" s="45" t="s">
        <v>168</v>
      </c>
      <c r="D522" s="46">
        <v>3977074</v>
      </c>
    </row>
    <row r="523" spans="1:4">
      <c r="A523" s="45" t="s">
        <v>940</v>
      </c>
      <c r="B523" s="45" t="s">
        <v>1056</v>
      </c>
      <c r="C523" s="45" t="s">
        <v>1057</v>
      </c>
      <c r="D523" s="46">
        <v>10868853</v>
      </c>
    </row>
    <row r="524" spans="1:4">
      <c r="A524" s="45" t="s">
        <v>940</v>
      </c>
      <c r="B524" s="45" t="s">
        <v>1058</v>
      </c>
      <c r="C524" s="45" t="s">
        <v>1059</v>
      </c>
      <c r="D524" s="46">
        <v>14240834</v>
      </c>
    </row>
    <row r="525" spans="1:4">
      <c r="A525" s="45" t="s">
        <v>940</v>
      </c>
      <c r="B525" s="45" t="s">
        <v>1060</v>
      </c>
      <c r="C525" s="45" t="s">
        <v>1061</v>
      </c>
      <c r="D525" s="46">
        <v>8309569</v>
      </c>
    </row>
    <row r="526" spans="1:4">
      <c r="A526" s="45" t="s">
        <v>940</v>
      </c>
      <c r="B526" s="45" t="s">
        <v>1062</v>
      </c>
      <c r="C526" s="45" t="s">
        <v>1063</v>
      </c>
      <c r="D526" s="46">
        <v>7935391</v>
      </c>
    </row>
    <row r="527" spans="1:4">
      <c r="A527" s="45" t="s">
        <v>940</v>
      </c>
      <c r="B527" s="45" t="s">
        <v>1064</v>
      </c>
      <c r="C527" s="45" t="s">
        <v>1065</v>
      </c>
      <c r="D527" s="46">
        <v>2917678</v>
      </c>
    </row>
    <row r="528" spans="1:4">
      <c r="A528" s="45" t="s">
        <v>940</v>
      </c>
      <c r="B528" s="45" t="s">
        <v>1066</v>
      </c>
      <c r="C528" s="45" t="s">
        <v>1067</v>
      </c>
      <c r="D528" s="46">
        <v>25446299</v>
      </c>
    </row>
    <row r="529" spans="1:4">
      <c r="A529" s="45" t="s">
        <v>940</v>
      </c>
      <c r="B529" s="45" t="s">
        <v>1068</v>
      </c>
      <c r="C529" s="45" t="s">
        <v>1069</v>
      </c>
      <c r="D529" s="46">
        <v>12084765</v>
      </c>
    </row>
    <row r="530" spans="1:4">
      <c r="A530" s="45" t="s">
        <v>940</v>
      </c>
      <c r="B530" s="45" t="s">
        <v>1070</v>
      </c>
      <c r="C530" s="45" t="s">
        <v>1071</v>
      </c>
      <c r="D530" s="46">
        <v>8226781</v>
      </c>
    </row>
    <row r="531" spans="1:4">
      <c r="A531" s="45" t="s">
        <v>940</v>
      </c>
      <c r="B531" s="45" t="s">
        <v>1072</v>
      </c>
      <c r="C531" s="45" t="s">
        <v>1073</v>
      </c>
      <c r="D531" s="46">
        <v>15192794</v>
      </c>
    </row>
    <row r="532" spans="1:4">
      <c r="A532" s="45" t="s">
        <v>940</v>
      </c>
      <c r="B532" s="45" t="s">
        <v>1074</v>
      </c>
      <c r="C532" s="45" t="s">
        <v>1075</v>
      </c>
      <c r="D532" s="46">
        <v>15268357</v>
      </c>
    </row>
    <row r="533" spans="1:4">
      <c r="A533" s="45" t="s">
        <v>940</v>
      </c>
      <c r="B533" s="45" t="s">
        <v>1076</v>
      </c>
      <c r="C533" s="45" t="s">
        <v>1077</v>
      </c>
      <c r="D533" s="46">
        <v>23710346</v>
      </c>
    </row>
    <row r="534" spans="1:4">
      <c r="A534" s="45" t="s">
        <v>940</v>
      </c>
      <c r="B534" s="45" t="s">
        <v>1078</v>
      </c>
      <c r="C534" s="45" t="s">
        <v>1079</v>
      </c>
      <c r="D534" s="46">
        <v>5163228</v>
      </c>
    </row>
    <row r="535" spans="1:4">
      <c r="A535" s="45" t="s">
        <v>940</v>
      </c>
      <c r="B535" s="45" t="s">
        <v>1080</v>
      </c>
      <c r="C535" s="45" t="s">
        <v>1081</v>
      </c>
      <c r="D535" s="46">
        <v>7854211</v>
      </c>
    </row>
    <row r="536" spans="1:4">
      <c r="A536" s="45" t="s">
        <v>940</v>
      </c>
      <c r="B536" s="45" t="s">
        <v>1082</v>
      </c>
      <c r="C536" s="45" t="s">
        <v>1083</v>
      </c>
      <c r="D536" s="46">
        <v>10825107</v>
      </c>
    </row>
    <row r="537" spans="1:4">
      <c r="A537" s="45" t="s">
        <v>940</v>
      </c>
      <c r="B537" s="45" t="s">
        <v>1084</v>
      </c>
      <c r="C537" s="45" t="s">
        <v>1085</v>
      </c>
      <c r="D537" s="46">
        <v>17576075</v>
      </c>
    </row>
    <row r="538" spans="1:4">
      <c r="A538" s="45" t="s">
        <v>940</v>
      </c>
      <c r="B538" s="45" t="s">
        <v>1086</v>
      </c>
      <c r="C538" s="45" t="s">
        <v>2245</v>
      </c>
      <c r="D538" s="46">
        <v>11773157</v>
      </c>
    </row>
    <row r="539" spans="1:4">
      <c r="A539" s="45" t="s">
        <v>940</v>
      </c>
      <c r="B539" s="45" t="s">
        <v>1088</v>
      </c>
      <c r="C539" s="45" t="s">
        <v>1089</v>
      </c>
      <c r="D539" s="46">
        <v>12483178</v>
      </c>
    </row>
    <row r="540" spans="1:4">
      <c r="A540" s="45" t="s">
        <v>940</v>
      </c>
      <c r="B540" s="45" t="s">
        <v>1090</v>
      </c>
      <c r="C540" s="45" t="s">
        <v>1091</v>
      </c>
      <c r="D540" s="46">
        <v>13516479</v>
      </c>
    </row>
    <row r="541" spans="1:4">
      <c r="A541" s="45" t="s">
        <v>940</v>
      </c>
      <c r="B541" s="45" t="s">
        <v>1092</v>
      </c>
      <c r="C541" s="45" t="s">
        <v>1093</v>
      </c>
      <c r="D541" s="46">
        <v>11988191</v>
      </c>
    </row>
    <row r="542" spans="1:4">
      <c r="A542" s="45" t="s">
        <v>940</v>
      </c>
      <c r="B542" s="45" t="s">
        <v>1094</v>
      </c>
      <c r="C542" s="45" t="s">
        <v>1095</v>
      </c>
      <c r="D542" s="46">
        <v>9300687</v>
      </c>
    </row>
    <row r="543" spans="1:4">
      <c r="A543" s="45" t="s">
        <v>940</v>
      </c>
      <c r="B543" s="45" t="s">
        <v>1096</v>
      </c>
      <c r="C543" s="45" t="s">
        <v>204</v>
      </c>
      <c r="D543" s="46">
        <v>9731288</v>
      </c>
    </row>
    <row r="544" spans="1:4">
      <c r="A544" s="45" t="s">
        <v>940</v>
      </c>
      <c r="B544" s="45" t="s">
        <v>1097</v>
      </c>
      <c r="C544" s="45" t="s">
        <v>1098</v>
      </c>
      <c r="D544" s="46">
        <v>13501201</v>
      </c>
    </row>
    <row r="545" spans="1:4">
      <c r="A545" s="45" t="s">
        <v>940</v>
      </c>
      <c r="B545" s="45" t="s">
        <v>1099</v>
      </c>
      <c r="C545" s="45" t="s">
        <v>1100</v>
      </c>
      <c r="D545" s="46">
        <v>9785650</v>
      </c>
    </row>
    <row r="546" spans="1:4">
      <c r="A546" s="45" t="s">
        <v>940</v>
      </c>
      <c r="B546" s="45" t="s">
        <v>1101</v>
      </c>
      <c r="C546" s="45" t="s">
        <v>1102</v>
      </c>
      <c r="D546" s="46">
        <v>9685764</v>
      </c>
    </row>
    <row r="547" spans="1:4">
      <c r="A547" s="45" t="s">
        <v>940</v>
      </c>
      <c r="B547" s="45" t="s">
        <v>1103</v>
      </c>
      <c r="C547" s="45" t="s">
        <v>1104</v>
      </c>
      <c r="D547" s="46">
        <v>24775341</v>
      </c>
    </row>
    <row r="548" spans="1:4">
      <c r="A548" s="45" t="s">
        <v>940</v>
      </c>
      <c r="B548" s="45" t="s">
        <v>1105</v>
      </c>
      <c r="C548" s="45" t="s">
        <v>1106</v>
      </c>
      <c r="D548" s="46">
        <v>21258666</v>
      </c>
    </row>
    <row r="549" spans="1:4">
      <c r="A549" s="45" t="s">
        <v>940</v>
      </c>
      <c r="B549" s="45" t="s">
        <v>1107</v>
      </c>
      <c r="C549" s="45" t="s">
        <v>1108</v>
      </c>
      <c r="D549" s="46">
        <v>13400464</v>
      </c>
    </row>
    <row r="550" spans="1:4">
      <c r="A550" s="45" t="s">
        <v>940</v>
      </c>
      <c r="B550" s="45" t="s">
        <v>1109</v>
      </c>
      <c r="C550" s="45" t="s">
        <v>1110</v>
      </c>
      <c r="D550" s="46">
        <v>344060263</v>
      </c>
    </row>
    <row r="551" spans="1:4">
      <c r="A551" s="45" t="s">
        <v>940</v>
      </c>
      <c r="B551" s="45" t="s">
        <v>1111</v>
      </c>
      <c r="C551" s="45" t="s">
        <v>1112</v>
      </c>
      <c r="D551" s="46">
        <v>9573015</v>
      </c>
    </row>
    <row r="552" spans="1:4">
      <c r="A552" s="45" t="s">
        <v>940</v>
      </c>
      <c r="B552" s="45" t="s">
        <v>1113</v>
      </c>
      <c r="C552" s="45" t="s">
        <v>1114</v>
      </c>
      <c r="D552" s="46">
        <v>8518799</v>
      </c>
    </row>
    <row r="553" spans="1:4">
      <c r="A553" s="45" t="s">
        <v>940</v>
      </c>
      <c r="B553" s="45" t="s">
        <v>1115</v>
      </c>
      <c r="C553" s="45" t="s">
        <v>1116</v>
      </c>
      <c r="D553" s="46">
        <v>21063356</v>
      </c>
    </row>
    <row r="554" spans="1:4">
      <c r="A554" s="45" t="s">
        <v>940</v>
      </c>
      <c r="B554" s="45" t="s">
        <v>1117</v>
      </c>
      <c r="C554" s="45" t="s">
        <v>1118</v>
      </c>
      <c r="D554" s="46">
        <v>8532669</v>
      </c>
    </row>
    <row r="555" spans="1:4">
      <c r="A555" s="45" t="s">
        <v>940</v>
      </c>
      <c r="B555" s="45" t="s">
        <v>1119</v>
      </c>
      <c r="C555" s="45" t="s">
        <v>1120</v>
      </c>
      <c r="D555" s="46">
        <v>18511224</v>
      </c>
    </row>
    <row r="556" spans="1:4">
      <c r="A556" s="45" t="s">
        <v>940</v>
      </c>
      <c r="B556" s="45" t="s">
        <v>1121</v>
      </c>
      <c r="C556" s="45" t="s">
        <v>1122</v>
      </c>
      <c r="D556" s="46">
        <v>7078254</v>
      </c>
    </row>
    <row r="557" spans="1:4">
      <c r="A557" s="45" t="s">
        <v>940</v>
      </c>
      <c r="B557" s="45" t="s">
        <v>1123</v>
      </c>
      <c r="C557" s="45" t="s">
        <v>1124</v>
      </c>
      <c r="D557" s="46">
        <v>12898032</v>
      </c>
    </row>
    <row r="558" spans="1:4">
      <c r="A558" s="45" t="s">
        <v>940</v>
      </c>
      <c r="B558" s="45" t="s">
        <v>1125</v>
      </c>
      <c r="C558" s="45" t="s">
        <v>1126</v>
      </c>
      <c r="D558" s="46">
        <v>10890143</v>
      </c>
    </row>
    <row r="559" spans="1:4">
      <c r="A559" s="45" t="s">
        <v>940</v>
      </c>
      <c r="B559" s="45" t="s">
        <v>1127</v>
      </c>
      <c r="C559" s="45" t="s">
        <v>1128</v>
      </c>
      <c r="D559" s="46">
        <v>10684083</v>
      </c>
    </row>
    <row r="560" spans="1:4">
      <c r="A560" s="45" t="s">
        <v>940</v>
      </c>
      <c r="B560" s="45" t="s">
        <v>1129</v>
      </c>
      <c r="C560" s="45" t="s">
        <v>1130</v>
      </c>
      <c r="D560" s="46">
        <v>14221097</v>
      </c>
    </row>
    <row r="561" spans="1:4">
      <c r="A561" s="45" t="s">
        <v>940</v>
      </c>
      <c r="B561" s="45" t="s">
        <v>1131</v>
      </c>
      <c r="C561" s="45" t="s">
        <v>1132</v>
      </c>
      <c r="D561" s="46">
        <v>8305278</v>
      </c>
    </row>
    <row r="562" spans="1:4">
      <c r="A562" s="45" t="s">
        <v>940</v>
      </c>
      <c r="B562" s="45" t="s">
        <v>1133</v>
      </c>
      <c r="C562" s="45" t="s">
        <v>1134</v>
      </c>
      <c r="D562" s="46">
        <v>4759783</v>
      </c>
    </row>
    <row r="563" spans="1:4">
      <c r="A563" s="45" t="s">
        <v>940</v>
      </c>
      <c r="B563" s="45" t="s">
        <v>1135</v>
      </c>
      <c r="C563" s="45" t="s">
        <v>1136</v>
      </c>
      <c r="D563" s="46">
        <v>23667274</v>
      </c>
    </row>
    <row r="564" spans="1:4">
      <c r="A564" s="45" t="s">
        <v>940</v>
      </c>
      <c r="B564" s="45" t="s">
        <v>1137</v>
      </c>
      <c r="C564" s="45" t="s">
        <v>1138</v>
      </c>
      <c r="D564" s="46">
        <v>29877091</v>
      </c>
    </row>
    <row r="565" spans="1:4">
      <c r="A565" s="45" t="s">
        <v>940</v>
      </c>
      <c r="B565" s="45" t="s">
        <v>1139</v>
      </c>
      <c r="C565" s="45" t="s">
        <v>1140</v>
      </c>
      <c r="D565" s="46">
        <v>13670307</v>
      </c>
    </row>
    <row r="566" spans="1:4">
      <c r="A566" s="45" t="s">
        <v>940</v>
      </c>
      <c r="B566" s="45" t="s">
        <v>1141</v>
      </c>
      <c r="C566" s="45" t="s">
        <v>1142</v>
      </c>
      <c r="D566" s="46">
        <v>27466259</v>
      </c>
    </row>
    <row r="567" spans="1:4">
      <c r="A567" s="45" t="s">
        <v>940</v>
      </c>
      <c r="B567" s="45" t="s">
        <v>1143</v>
      </c>
      <c r="C567" s="45" t="s">
        <v>1144</v>
      </c>
      <c r="D567" s="46">
        <v>8464431</v>
      </c>
    </row>
    <row r="568" spans="1:4">
      <c r="A568" s="45" t="s">
        <v>940</v>
      </c>
      <c r="B568" s="45" t="s">
        <v>1145</v>
      </c>
      <c r="C568" s="45" t="s">
        <v>1146</v>
      </c>
      <c r="D568" s="46">
        <v>37170800</v>
      </c>
    </row>
    <row r="569" spans="1:4">
      <c r="A569" s="45" t="s">
        <v>940</v>
      </c>
      <c r="B569" s="45" t="s">
        <v>1147</v>
      </c>
      <c r="C569" s="45" t="s">
        <v>1148</v>
      </c>
      <c r="D569" s="46">
        <v>10359019</v>
      </c>
    </row>
    <row r="570" spans="1:4">
      <c r="A570" s="45" t="s">
        <v>940</v>
      </c>
      <c r="B570" s="45" t="s">
        <v>1149</v>
      </c>
      <c r="C570" s="45" t="s">
        <v>1150</v>
      </c>
      <c r="D570" s="46">
        <v>8897401</v>
      </c>
    </row>
    <row r="571" spans="1:4">
      <c r="A571" s="45" t="s">
        <v>940</v>
      </c>
      <c r="B571" s="45" t="s">
        <v>1151</v>
      </c>
      <c r="C571" s="45" t="s">
        <v>1152</v>
      </c>
      <c r="D571" s="46">
        <v>16848925</v>
      </c>
    </row>
    <row r="572" spans="1:4">
      <c r="A572" s="45" t="s">
        <v>940</v>
      </c>
      <c r="B572" s="45" t="s">
        <v>1153</v>
      </c>
      <c r="C572" s="45" t="s">
        <v>1154</v>
      </c>
      <c r="D572" s="46">
        <v>5361226</v>
      </c>
    </row>
    <row r="573" spans="1:4">
      <c r="A573" s="45" t="s">
        <v>940</v>
      </c>
      <c r="B573" s="45" t="s">
        <v>1155</v>
      </c>
      <c r="C573" s="45" t="s">
        <v>1156</v>
      </c>
      <c r="D573" s="46">
        <v>4131048</v>
      </c>
    </row>
    <row r="574" spans="1:4">
      <c r="A574" s="45" t="s">
        <v>940</v>
      </c>
      <c r="B574" s="45" t="s">
        <v>1157</v>
      </c>
      <c r="C574" s="45" t="s">
        <v>1158</v>
      </c>
      <c r="D574" s="46">
        <v>25442265</v>
      </c>
    </row>
    <row r="575" spans="1:4">
      <c r="A575" s="45" t="s">
        <v>940</v>
      </c>
      <c r="B575" s="45" t="s">
        <v>1159</v>
      </c>
      <c r="C575" s="45" t="s">
        <v>1160</v>
      </c>
      <c r="D575" s="46">
        <v>21523869</v>
      </c>
    </row>
    <row r="576" spans="1:4">
      <c r="A576" s="45" t="s">
        <v>940</v>
      </c>
      <c r="B576" s="45" t="s">
        <v>1161</v>
      </c>
      <c r="C576" s="45" t="s">
        <v>1162</v>
      </c>
      <c r="D576" s="46">
        <v>19853327</v>
      </c>
    </row>
    <row r="577" spans="1:4">
      <c r="A577" s="45" t="s">
        <v>940</v>
      </c>
      <c r="B577" s="45" t="s">
        <v>1163</v>
      </c>
      <c r="C577" s="45" t="s">
        <v>1164</v>
      </c>
      <c r="D577" s="46">
        <v>47630630</v>
      </c>
    </row>
    <row r="578" spans="1:4">
      <c r="A578" s="45" t="s">
        <v>940</v>
      </c>
      <c r="B578" s="45" t="s">
        <v>1165</v>
      </c>
      <c r="C578" s="45" t="s">
        <v>1166</v>
      </c>
      <c r="D578" s="46">
        <v>8211813</v>
      </c>
    </row>
    <row r="579" spans="1:4">
      <c r="A579" s="45" t="s">
        <v>940</v>
      </c>
      <c r="B579" s="45" t="s">
        <v>1167</v>
      </c>
      <c r="C579" s="45" t="s">
        <v>1168</v>
      </c>
      <c r="D579" s="46">
        <v>63759539</v>
      </c>
    </row>
    <row r="580" spans="1:4">
      <c r="A580" s="45" t="s">
        <v>1169</v>
      </c>
      <c r="B580" s="45" t="s">
        <v>1170</v>
      </c>
      <c r="C580" s="45" t="s">
        <v>1172</v>
      </c>
      <c r="D580" s="46">
        <v>639112951</v>
      </c>
    </row>
    <row r="581" spans="1:4">
      <c r="A581" s="45" t="s">
        <v>1169</v>
      </c>
      <c r="B581" s="45" t="s">
        <v>1173</v>
      </c>
      <c r="C581" s="45" t="s">
        <v>1174</v>
      </c>
      <c r="D581" s="46">
        <v>26602082</v>
      </c>
    </row>
    <row r="582" spans="1:4">
      <c r="A582" s="45" t="s">
        <v>1169</v>
      </c>
      <c r="B582" s="45" t="s">
        <v>1175</v>
      </c>
      <c r="C582" s="45" t="s">
        <v>1176</v>
      </c>
      <c r="D582" s="46">
        <v>224209135</v>
      </c>
    </row>
    <row r="583" spans="1:4">
      <c r="A583" s="45" t="s">
        <v>1169</v>
      </c>
      <c r="B583" s="45" t="s">
        <v>1177</v>
      </c>
      <c r="C583" s="45" t="s">
        <v>1178</v>
      </c>
      <c r="D583" s="46">
        <v>47168733</v>
      </c>
    </row>
    <row r="584" spans="1:4">
      <c r="A584" s="45" t="s">
        <v>1169</v>
      </c>
      <c r="B584" s="45" t="s">
        <v>1179</v>
      </c>
      <c r="C584" s="45" t="s">
        <v>1180</v>
      </c>
      <c r="D584" s="46">
        <v>44513786</v>
      </c>
    </row>
    <row r="585" spans="1:4">
      <c r="A585" s="45" t="s">
        <v>1169</v>
      </c>
      <c r="B585" s="45" t="s">
        <v>1181</v>
      </c>
      <c r="C585" s="45" t="s">
        <v>1182</v>
      </c>
      <c r="D585" s="46">
        <v>17703003</v>
      </c>
    </row>
    <row r="586" spans="1:4">
      <c r="A586" s="45" t="s">
        <v>1169</v>
      </c>
      <c r="B586" s="45" t="s">
        <v>1183</v>
      </c>
      <c r="C586" s="45" t="s">
        <v>1184</v>
      </c>
      <c r="D586" s="46">
        <v>94676830</v>
      </c>
    </row>
    <row r="587" spans="1:4">
      <c r="A587" s="45" t="s">
        <v>1169</v>
      </c>
      <c r="B587" s="45" t="s">
        <v>1185</v>
      </c>
      <c r="C587" s="45" t="s">
        <v>1186</v>
      </c>
      <c r="D587" s="46">
        <v>62678204</v>
      </c>
    </row>
    <row r="588" spans="1:4">
      <c r="A588" s="45" t="s">
        <v>1169</v>
      </c>
      <c r="B588" s="45" t="s">
        <v>1187</v>
      </c>
      <c r="C588" s="45" t="s">
        <v>1188</v>
      </c>
      <c r="D588" s="46">
        <v>24206087</v>
      </c>
    </row>
    <row r="589" spans="1:4">
      <c r="A589" s="45" t="s">
        <v>1169</v>
      </c>
      <c r="B589" s="45" t="s">
        <v>1189</v>
      </c>
      <c r="C589" s="45" t="s">
        <v>1190</v>
      </c>
      <c r="D589" s="46">
        <v>30660647</v>
      </c>
    </row>
    <row r="590" spans="1:4">
      <c r="A590" s="45" t="s">
        <v>1169</v>
      </c>
      <c r="B590" s="45" t="s">
        <v>1191</v>
      </c>
      <c r="C590" s="45" t="s">
        <v>1192</v>
      </c>
      <c r="D590" s="46">
        <v>40826713</v>
      </c>
    </row>
    <row r="591" spans="1:4">
      <c r="A591" s="45" t="s">
        <v>1169</v>
      </c>
      <c r="B591" s="45" t="s">
        <v>1193</v>
      </c>
      <c r="C591" s="45" t="s">
        <v>1194</v>
      </c>
      <c r="D591" s="46">
        <v>49839796</v>
      </c>
    </row>
    <row r="592" spans="1:4">
      <c r="A592" s="45" t="s">
        <v>1169</v>
      </c>
      <c r="B592" s="45" t="s">
        <v>1195</v>
      </c>
      <c r="C592" s="45" t="s">
        <v>1196</v>
      </c>
      <c r="D592" s="46">
        <v>27726081</v>
      </c>
    </row>
    <row r="593" spans="1:4">
      <c r="A593" s="45" t="s">
        <v>1169</v>
      </c>
      <c r="B593" s="45" t="s">
        <v>1197</v>
      </c>
      <c r="C593" s="45" t="s">
        <v>1198</v>
      </c>
      <c r="D593" s="46">
        <v>82053090</v>
      </c>
    </row>
    <row r="594" spans="1:4">
      <c r="A594" s="45" t="s">
        <v>1169</v>
      </c>
      <c r="B594" s="45" t="s">
        <v>1199</v>
      </c>
      <c r="C594" s="45" t="s">
        <v>1200</v>
      </c>
      <c r="D594" s="46">
        <v>128896215</v>
      </c>
    </row>
    <row r="595" spans="1:4">
      <c r="A595" s="45" t="s">
        <v>1169</v>
      </c>
      <c r="B595" s="45" t="s">
        <v>1201</v>
      </c>
      <c r="C595" s="45" t="s">
        <v>1202</v>
      </c>
      <c r="D595" s="46">
        <v>19167206</v>
      </c>
    </row>
    <row r="596" spans="1:4">
      <c r="A596" s="45" t="s">
        <v>1169</v>
      </c>
      <c r="B596" s="45" t="s">
        <v>1203</v>
      </c>
      <c r="C596" s="45" t="s">
        <v>1204</v>
      </c>
      <c r="D596" s="46">
        <v>50384342</v>
      </c>
    </row>
    <row r="597" spans="1:4">
      <c r="A597" s="45" t="s">
        <v>1169</v>
      </c>
      <c r="B597" s="45" t="s">
        <v>1205</v>
      </c>
      <c r="C597" s="45" t="s">
        <v>1206</v>
      </c>
      <c r="D597" s="46">
        <v>138124198</v>
      </c>
    </row>
    <row r="598" spans="1:4">
      <c r="A598" s="45" t="s">
        <v>1169</v>
      </c>
      <c r="B598" s="45" t="s">
        <v>1207</v>
      </c>
      <c r="C598" s="45" t="s">
        <v>2246</v>
      </c>
      <c r="D598" s="46">
        <v>85004627</v>
      </c>
    </row>
    <row r="599" spans="1:4">
      <c r="A599" s="45" t="s">
        <v>1169</v>
      </c>
      <c r="B599" s="45" t="s">
        <v>1209</v>
      </c>
      <c r="C599" s="45" t="s">
        <v>1210</v>
      </c>
      <c r="D599" s="46">
        <v>57901323</v>
      </c>
    </row>
    <row r="600" spans="1:4">
      <c r="A600" s="45" t="s">
        <v>1169</v>
      </c>
      <c r="B600" s="45" t="s">
        <v>1211</v>
      </c>
      <c r="C600" s="45" t="s">
        <v>1212</v>
      </c>
      <c r="D600" s="46">
        <v>33925041</v>
      </c>
    </row>
    <row r="601" spans="1:4">
      <c r="A601" s="45" t="s">
        <v>1169</v>
      </c>
      <c r="B601" s="45" t="s">
        <v>1213</v>
      </c>
      <c r="C601" s="45" t="s">
        <v>1214</v>
      </c>
      <c r="D601" s="46">
        <v>24619752</v>
      </c>
    </row>
    <row r="602" spans="1:4">
      <c r="A602" s="45" t="s">
        <v>1169</v>
      </c>
      <c r="B602" s="45" t="s">
        <v>1215</v>
      </c>
      <c r="C602" s="45" t="s">
        <v>1216</v>
      </c>
      <c r="D602" s="46">
        <v>49039507</v>
      </c>
    </row>
    <row r="603" spans="1:4">
      <c r="A603" s="45" t="s">
        <v>1169</v>
      </c>
      <c r="B603" s="45" t="s">
        <v>1217</v>
      </c>
      <c r="C603" s="45" t="s">
        <v>1218</v>
      </c>
      <c r="D603" s="46">
        <v>54298228</v>
      </c>
    </row>
    <row r="604" spans="1:4">
      <c r="A604" s="45" t="s">
        <v>1169</v>
      </c>
      <c r="B604" s="45" t="s">
        <v>1219</v>
      </c>
      <c r="C604" s="45" t="s">
        <v>699</v>
      </c>
      <c r="D604" s="46">
        <v>164780604</v>
      </c>
    </row>
    <row r="605" spans="1:4">
      <c r="A605" s="45" t="s">
        <v>1169</v>
      </c>
      <c r="B605" s="45" t="s">
        <v>1220</v>
      </c>
      <c r="C605" s="45" t="s">
        <v>1221</v>
      </c>
      <c r="D605" s="46">
        <v>14237572</v>
      </c>
    </row>
    <row r="606" spans="1:4">
      <c r="A606" s="45" t="s">
        <v>1169</v>
      </c>
      <c r="B606" s="45" t="s">
        <v>1222</v>
      </c>
      <c r="C606" s="45" t="s">
        <v>1223</v>
      </c>
      <c r="D606" s="46">
        <v>11881635</v>
      </c>
    </row>
    <row r="607" spans="1:4">
      <c r="A607" s="45" t="s">
        <v>1169</v>
      </c>
      <c r="B607" s="45" t="s">
        <v>1224</v>
      </c>
      <c r="C607" s="45" t="s">
        <v>1225</v>
      </c>
      <c r="D607" s="46">
        <v>105491932</v>
      </c>
    </row>
    <row r="608" spans="1:4">
      <c r="A608" s="45" t="s">
        <v>1169</v>
      </c>
      <c r="B608" s="45" t="s">
        <v>1226</v>
      </c>
      <c r="C608" s="45" t="s">
        <v>1227</v>
      </c>
      <c r="D608" s="46">
        <v>52886906</v>
      </c>
    </row>
    <row r="609" spans="1:4">
      <c r="A609" s="45" t="s">
        <v>1169</v>
      </c>
      <c r="B609" s="45" t="s">
        <v>1228</v>
      </c>
      <c r="C609" s="45" t="s">
        <v>1229</v>
      </c>
      <c r="D609" s="46">
        <v>31774852</v>
      </c>
    </row>
    <row r="610" spans="1:4">
      <c r="A610" s="45" t="s">
        <v>1230</v>
      </c>
      <c r="B610" s="45" t="s">
        <v>1231</v>
      </c>
      <c r="C610" s="45" t="s">
        <v>1233</v>
      </c>
      <c r="D610" s="46">
        <v>224066417</v>
      </c>
    </row>
    <row r="611" spans="1:4">
      <c r="A611" s="45" t="s">
        <v>1230</v>
      </c>
      <c r="B611" s="45" t="s">
        <v>1234</v>
      </c>
      <c r="C611" s="45" t="s">
        <v>1235</v>
      </c>
      <c r="D611" s="46">
        <v>115951847</v>
      </c>
    </row>
    <row r="612" spans="1:4">
      <c r="A612" s="45" t="s">
        <v>1230</v>
      </c>
      <c r="B612" s="45" t="s">
        <v>1236</v>
      </c>
      <c r="C612" s="45" t="s">
        <v>1237</v>
      </c>
      <c r="D612" s="46">
        <v>21603989</v>
      </c>
    </row>
    <row r="613" spans="1:4">
      <c r="A613" s="45" t="s">
        <v>1230</v>
      </c>
      <c r="B613" s="45" t="s">
        <v>1238</v>
      </c>
      <c r="C613" s="45" t="s">
        <v>1239</v>
      </c>
      <c r="D613" s="46">
        <v>47657498</v>
      </c>
    </row>
    <row r="614" spans="1:4">
      <c r="A614" s="45" t="s">
        <v>1230</v>
      </c>
      <c r="B614" s="45" t="s">
        <v>1240</v>
      </c>
      <c r="C614" s="45" t="s">
        <v>1241</v>
      </c>
      <c r="D614" s="46">
        <v>61572724</v>
      </c>
    </row>
    <row r="615" spans="1:4">
      <c r="A615" s="45" t="s">
        <v>1230</v>
      </c>
      <c r="B615" s="45" t="s">
        <v>1242</v>
      </c>
      <c r="C615" s="45" t="s">
        <v>1243</v>
      </c>
      <c r="D615" s="46">
        <v>4936834</v>
      </c>
    </row>
    <row r="616" spans="1:4">
      <c r="A616" s="45" t="s">
        <v>1230</v>
      </c>
      <c r="B616" s="45" t="s">
        <v>1244</v>
      </c>
      <c r="C616" s="45" t="s">
        <v>1245</v>
      </c>
      <c r="D616" s="46">
        <v>45198232</v>
      </c>
    </row>
    <row r="617" spans="1:4">
      <c r="A617" s="45" t="s">
        <v>1230</v>
      </c>
      <c r="B617" s="45" t="s">
        <v>1246</v>
      </c>
      <c r="C617" s="45" t="s">
        <v>1247</v>
      </c>
      <c r="D617" s="46">
        <v>40571859</v>
      </c>
    </row>
    <row r="618" spans="1:4">
      <c r="A618" s="45" t="s">
        <v>1230</v>
      </c>
      <c r="B618" s="45" t="s">
        <v>1248</v>
      </c>
      <c r="C618" s="45" t="s">
        <v>1249</v>
      </c>
      <c r="D618" s="46">
        <v>37144357</v>
      </c>
    </row>
    <row r="619" spans="1:4">
      <c r="A619" s="45" t="s">
        <v>1230</v>
      </c>
      <c r="B619" s="45" t="s">
        <v>1250</v>
      </c>
      <c r="C619" s="45" t="s">
        <v>1251</v>
      </c>
      <c r="D619" s="46">
        <v>7176126</v>
      </c>
    </row>
    <row r="620" spans="1:4">
      <c r="A620" s="45" t="s">
        <v>1230</v>
      </c>
      <c r="B620" s="45" t="s">
        <v>1252</v>
      </c>
      <c r="C620" s="45" t="s">
        <v>1253</v>
      </c>
      <c r="D620" s="46">
        <v>134157661</v>
      </c>
    </row>
    <row r="621" spans="1:4">
      <c r="A621" s="45" t="s">
        <v>1230</v>
      </c>
      <c r="B621" s="45" t="s">
        <v>1254</v>
      </c>
      <c r="C621" s="45" t="s">
        <v>1255</v>
      </c>
      <c r="D621" s="46">
        <v>50277722</v>
      </c>
    </row>
    <row r="622" spans="1:4">
      <c r="A622" s="45" t="s">
        <v>1230</v>
      </c>
      <c r="B622" s="45" t="s">
        <v>1256</v>
      </c>
      <c r="C622" s="45" t="s">
        <v>130</v>
      </c>
      <c r="D622" s="46">
        <v>41235515</v>
      </c>
    </row>
    <row r="623" spans="1:4">
      <c r="A623" s="45" t="s">
        <v>1230</v>
      </c>
      <c r="B623" s="45" t="s">
        <v>1257</v>
      </c>
      <c r="C623" s="45" t="s">
        <v>1258</v>
      </c>
      <c r="D623" s="46">
        <v>10984281</v>
      </c>
    </row>
    <row r="624" spans="1:4">
      <c r="A624" s="45" t="s">
        <v>1230</v>
      </c>
      <c r="B624" s="45" t="s">
        <v>1259</v>
      </c>
      <c r="C624" s="45" t="s">
        <v>1260</v>
      </c>
      <c r="D624" s="46">
        <v>24926596</v>
      </c>
    </row>
    <row r="625" spans="1:4">
      <c r="A625" s="45" t="s">
        <v>1230</v>
      </c>
      <c r="B625" s="45" t="s">
        <v>1261</v>
      </c>
      <c r="C625" s="45" t="s">
        <v>1262</v>
      </c>
      <c r="D625" s="46">
        <v>61499385</v>
      </c>
    </row>
    <row r="626" spans="1:4">
      <c r="A626" s="45" t="s">
        <v>1230</v>
      </c>
      <c r="B626" s="45" t="s">
        <v>1263</v>
      </c>
      <c r="C626" s="45" t="s">
        <v>1264</v>
      </c>
      <c r="D626" s="46">
        <v>33289870</v>
      </c>
    </row>
    <row r="627" spans="1:4">
      <c r="A627" s="45" t="s">
        <v>1230</v>
      </c>
      <c r="B627" s="45" t="s">
        <v>1265</v>
      </c>
      <c r="C627" s="45" t="s">
        <v>1266</v>
      </c>
      <c r="D627" s="46">
        <v>142093585</v>
      </c>
    </row>
    <row r="628" spans="1:4">
      <c r="A628" s="45" t="s">
        <v>1230</v>
      </c>
      <c r="B628" s="45" t="s">
        <v>1267</v>
      </c>
      <c r="C628" s="45" t="s">
        <v>1268</v>
      </c>
      <c r="D628" s="46">
        <v>13887915</v>
      </c>
    </row>
    <row r="629" spans="1:4">
      <c r="A629" s="45" t="s">
        <v>1230</v>
      </c>
      <c r="B629" s="45" t="s">
        <v>1269</v>
      </c>
      <c r="C629" s="45" t="s">
        <v>1270</v>
      </c>
      <c r="D629" s="46">
        <v>43319255</v>
      </c>
    </row>
    <row r="630" spans="1:4">
      <c r="A630" s="45" t="s">
        <v>1230</v>
      </c>
      <c r="B630" s="45" t="s">
        <v>1271</v>
      </c>
      <c r="C630" s="45" t="s">
        <v>1272</v>
      </c>
      <c r="D630" s="46">
        <v>10708742</v>
      </c>
    </row>
    <row r="631" spans="1:4">
      <c r="A631" s="45" t="s">
        <v>1230</v>
      </c>
      <c r="B631" s="45" t="s">
        <v>1273</v>
      </c>
      <c r="C631" s="45" t="s">
        <v>1274</v>
      </c>
      <c r="D631" s="46">
        <v>43768287</v>
      </c>
    </row>
    <row r="632" spans="1:4">
      <c r="A632" s="45" t="s">
        <v>1230</v>
      </c>
      <c r="B632" s="45" t="s">
        <v>1275</v>
      </c>
      <c r="C632" s="45" t="s">
        <v>695</v>
      </c>
      <c r="D632" s="46">
        <v>26120722</v>
      </c>
    </row>
    <row r="633" spans="1:4">
      <c r="A633" s="45" t="s">
        <v>1230</v>
      </c>
      <c r="B633" s="45" t="s">
        <v>1276</v>
      </c>
      <c r="C633" s="45" t="s">
        <v>1277</v>
      </c>
      <c r="D633" s="46">
        <v>31320860</v>
      </c>
    </row>
    <row r="634" spans="1:4">
      <c r="A634" s="45" t="s">
        <v>1230</v>
      </c>
      <c r="B634" s="45" t="s">
        <v>1278</v>
      </c>
      <c r="C634" s="45" t="s">
        <v>1279</v>
      </c>
      <c r="D634" s="46">
        <v>215659507</v>
      </c>
    </row>
    <row r="635" spans="1:4">
      <c r="A635" s="45" t="s">
        <v>1230</v>
      </c>
      <c r="B635" s="45" t="s">
        <v>1280</v>
      </c>
      <c r="C635" s="45" t="s">
        <v>1281</v>
      </c>
      <c r="D635" s="46">
        <v>27066620</v>
      </c>
    </row>
    <row r="636" spans="1:4">
      <c r="A636" s="45" t="s">
        <v>1230</v>
      </c>
      <c r="B636" s="45" t="s">
        <v>1282</v>
      </c>
      <c r="C636" s="45" t="s">
        <v>1283</v>
      </c>
      <c r="D636" s="46">
        <v>32662591</v>
      </c>
    </row>
    <row r="637" spans="1:4">
      <c r="A637" s="45" t="s">
        <v>1230</v>
      </c>
      <c r="B637" s="45" t="s">
        <v>1284</v>
      </c>
      <c r="C637" s="45" t="s">
        <v>1285</v>
      </c>
      <c r="D637" s="46">
        <v>62280320</v>
      </c>
    </row>
    <row r="638" spans="1:4">
      <c r="A638" s="45" t="s">
        <v>1230</v>
      </c>
      <c r="B638" s="45" t="s">
        <v>1286</v>
      </c>
      <c r="C638" s="45" t="s">
        <v>592</v>
      </c>
      <c r="D638" s="46">
        <v>24317964</v>
      </c>
    </row>
    <row r="639" spans="1:4">
      <c r="A639" s="45" t="s">
        <v>1230</v>
      </c>
      <c r="B639" s="45" t="s">
        <v>1287</v>
      </c>
      <c r="C639" s="45" t="s">
        <v>1288</v>
      </c>
      <c r="D639" s="46">
        <v>44049852</v>
      </c>
    </row>
    <row r="640" spans="1:4">
      <c r="A640" s="45" t="s">
        <v>1230</v>
      </c>
      <c r="B640" s="45" t="s">
        <v>1289</v>
      </c>
      <c r="C640" s="45" t="s">
        <v>1290</v>
      </c>
      <c r="D640" s="46">
        <v>40079191</v>
      </c>
    </row>
    <row r="641" spans="1:4">
      <c r="A641" s="45" t="s">
        <v>1230</v>
      </c>
      <c r="B641" s="45" t="s">
        <v>1291</v>
      </c>
      <c r="C641" s="45" t="s">
        <v>1292</v>
      </c>
      <c r="D641" s="46">
        <v>13180520</v>
      </c>
    </row>
    <row r="642" spans="1:4">
      <c r="A642" s="45" t="s">
        <v>1230</v>
      </c>
      <c r="B642" s="45" t="s">
        <v>1293</v>
      </c>
      <c r="C642" s="45" t="s">
        <v>1294</v>
      </c>
      <c r="D642" s="46">
        <v>42480426</v>
      </c>
    </row>
    <row r="643" spans="1:4">
      <c r="A643" s="45" t="s">
        <v>1230</v>
      </c>
      <c r="B643" s="45" t="s">
        <v>1295</v>
      </c>
      <c r="C643" s="45" t="s">
        <v>1296</v>
      </c>
      <c r="D643" s="46">
        <v>14664668</v>
      </c>
    </row>
    <row r="644" spans="1:4">
      <c r="A644" s="45" t="s">
        <v>1230</v>
      </c>
      <c r="B644" s="45" t="s">
        <v>1297</v>
      </c>
      <c r="C644" s="45" t="s">
        <v>1298</v>
      </c>
      <c r="D644" s="46">
        <v>31950709</v>
      </c>
    </row>
    <row r="645" spans="1:4">
      <c r="A645" s="45" t="s">
        <v>1230</v>
      </c>
      <c r="B645" s="45" t="s">
        <v>1299</v>
      </c>
      <c r="C645" s="45" t="s">
        <v>1300</v>
      </c>
      <c r="D645" s="46">
        <v>15229231</v>
      </c>
    </row>
    <row r="646" spans="1:4">
      <c r="A646" s="45" t="s">
        <v>1230</v>
      </c>
      <c r="B646" s="45" t="s">
        <v>1301</v>
      </c>
      <c r="C646" s="45" t="s">
        <v>1302</v>
      </c>
      <c r="D646" s="46">
        <v>7633697</v>
      </c>
    </row>
    <row r="647" spans="1:4">
      <c r="A647" s="45" t="s">
        <v>1303</v>
      </c>
      <c r="B647" s="45" t="s">
        <v>1304</v>
      </c>
      <c r="C647" s="45" t="s">
        <v>1306</v>
      </c>
      <c r="D647" s="46">
        <v>736390452</v>
      </c>
    </row>
    <row r="648" spans="1:4">
      <c r="A648" s="45" t="s">
        <v>1303</v>
      </c>
      <c r="B648" s="45" t="s">
        <v>1307</v>
      </c>
      <c r="C648" s="45" t="s">
        <v>721</v>
      </c>
      <c r="D648" s="46">
        <v>92977605</v>
      </c>
    </row>
    <row r="649" spans="1:4">
      <c r="A649" s="45" t="s">
        <v>1303</v>
      </c>
      <c r="B649" s="45" t="s">
        <v>1308</v>
      </c>
      <c r="C649" s="45" t="s">
        <v>1309</v>
      </c>
      <c r="D649" s="46">
        <v>106886334</v>
      </c>
    </row>
    <row r="650" spans="1:4">
      <c r="A650" s="45" t="s">
        <v>1303</v>
      </c>
      <c r="B650" s="45" t="s">
        <v>1310</v>
      </c>
      <c r="C650" s="45" t="s">
        <v>1311</v>
      </c>
      <c r="D650" s="46">
        <v>125472815</v>
      </c>
    </row>
    <row r="651" spans="1:4">
      <c r="A651" s="45" t="s">
        <v>1303</v>
      </c>
      <c r="B651" s="45" t="s">
        <v>1312</v>
      </c>
      <c r="C651" s="45" t="s">
        <v>1313</v>
      </c>
      <c r="D651" s="46">
        <v>51501597</v>
      </c>
    </row>
    <row r="652" spans="1:4">
      <c r="A652" s="45" t="s">
        <v>1303</v>
      </c>
      <c r="B652" s="45" t="s">
        <v>1314</v>
      </c>
      <c r="C652" s="45" t="s">
        <v>1315</v>
      </c>
      <c r="D652" s="46">
        <v>23068570</v>
      </c>
    </row>
    <row r="653" spans="1:4">
      <c r="A653" s="45" t="s">
        <v>1303</v>
      </c>
      <c r="B653" s="45" t="s">
        <v>1316</v>
      </c>
      <c r="C653" s="45" t="s">
        <v>1317</v>
      </c>
      <c r="D653" s="46">
        <v>74602215</v>
      </c>
    </row>
    <row r="654" spans="1:4">
      <c r="A654" s="45" t="s">
        <v>1303</v>
      </c>
      <c r="B654" s="45" t="s">
        <v>1318</v>
      </c>
      <c r="C654" s="45" t="s">
        <v>1319</v>
      </c>
      <c r="D654" s="46">
        <v>78017283</v>
      </c>
    </row>
    <row r="655" spans="1:4">
      <c r="A655" s="45" t="s">
        <v>1303</v>
      </c>
      <c r="B655" s="45" t="s">
        <v>1320</v>
      </c>
      <c r="C655" s="45" t="s">
        <v>1321</v>
      </c>
      <c r="D655" s="46">
        <v>10086881</v>
      </c>
    </row>
    <row r="656" spans="1:4">
      <c r="A656" s="45" t="s">
        <v>1303</v>
      </c>
      <c r="B656" s="45" t="s">
        <v>1322</v>
      </c>
      <c r="C656" s="45" t="s">
        <v>1323</v>
      </c>
      <c r="D656" s="46">
        <v>635103601</v>
      </c>
    </row>
    <row r="657" spans="1:4">
      <c r="A657" s="45" t="s">
        <v>1303</v>
      </c>
      <c r="B657" s="45" t="s">
        <v>1324</v>
      </c>
      <c r="C657" s="45" t="s">
        <v>862</v>
      </c>
      <c r="D657" s="46">
        <v>495550716</v>
      </c>
    </row>
    <row r="658" spans="1:4">
      <c r="A658" s="45" t="s">
        <v>1303</v>
      </c>
      <c r="B658" s="45" t="s">
        <v>1325</v>
      </c>
      <c r="C658" s="45" t="s">
        <v>1326</v>
      </c>
      <c r="D658" s="46">
        <v>85013257</v>
      </c>
    </row>
    <row r="659" spans="1:4">
      <c r="A659" s="45" t="s">
        <v>1303</v>
      </c>
      <c r="B659" s="45" t="s">
        <v>1327</v>
      </c>
      <c r="C659" s="45" t="s">
        <v>1328</v>
      </c>
      <c r="D659" s="46">
        <v>997827314</v>
      </c>
    </row>
    <row r="660" spans="1:4">
      <c r="A660" s="45" t="s">
        <v>1303</v>
      </c>
      <c r="B660" s="45" t="s">
        <v>1329</v>
      </c>
      <c r="C660" s="45" t="s">
        <v>1330</v>
      </c>
      <c r="D660" s="46">
        <v>52048024</v>
      </c>
    </row>
    <row r="661" spans="1:4">
      <c r="A661" s="45" t="s">
        <v>1303</v>
      </c>
      <c r="B661" s="45" t="s">
        <v>1331</v>
      </c>
      <c r="C661" s="45" t="s">
        <v>414</v>
      </c>
      <c r="D661" s="46">
        <v>62905216</v>
      </c>
    </row>
    <row r="662" spans="1:4">
      <c r="A662" s="45" t="s">
        <v>2247</v>
      </c>
      <c r="B662" s="45" t="s">
        <v>1333</v>
      </c>
      <c r="C662" s="45" t="s">
        <v>1335</v>
      </c>
      <c r="D662" s="46">
        <v>636849139</v>
      </c>
    </row>
    <row r="663" spans="1:4">
      <c r="A663" s="45" t="s">
        <v>1332</v>
      </c>
      <c r="B663" s="45" t="s">
        <v>1336</v>
      </c>
      <c r="C663" s="45" t="s">
        <v>1337</v>
      </c>
      <c r="D663" s="46">
        <v>52563055</v>
      </c>
    </row>
    <row r="664" spans="1:4">
      <c r="A664" s="45" t="s">
        <v>1332</v>
      </c>
      <c r="B664" s="45" t="s">
        <v>1338</v>
      </c>
      <c r="C664" s="45" t="s">
        <v>1339</v>
      </c>
      <c r="D664" s="46">
        <v>141126674</v>
      </c>
    </row>
    <row r="665" spans="1:4">
      <c r="A665" s="45" t="s">
        <v>1332</v>
      </c>
      <c r="B665" s="45" t="s">
        <v>1340</v>
      </c>
      <c r="C665" s="45" t="s">
        <v>1341</v>
      </c>
      <c r="D665" s="46">
        <v>101343623</v>
      </c>
    </row>
    <row r="666" spans="1:4">
      <c r="A666" s="45" t="s">
        <v>1332</v>
      </c>
      <c r="B666" s="45" t="s">
        <v>1342</v>
      </c>
      <c r="C666" s="45" t="s">
        <v>1343</v>
      </c>
      <c r="D666" s="46">
        <v>25919659</v>
      </c>
    </row>
    <row r="667" spans="1:4">
      <c r="A667" s="45" t="s">
        <v>1332</v>
      </c>
      <c r="B667" s="45" t="s">
        <v>1344</v>
      </c>
      <c r="C667" s="45" t="s">
        <v>1345</v>
      </c>
      <c r="D667" s="46">
        <v>71588795</v>
      </c>
    </row>
    <row r="668" spans="1:4">
      <c r="A668" s="45" t="s">
        <v>1332</v>
      </c>
      <c r="B668" s="45" t="s">
        <v>1346</v>
      </c>
      <c r="C668" s="45" t="s">
        <v>1347</v>
      </c>
      <c r="D668" s="46">
        <v>233393152</v>
      </c>
    </row>
    <row r="669" spans="1:4">
      <c r="A669" s="45" t="s">
        <v>1332</v>
      </c>
      <c r="B669" s="45" t="s">
        <v>1348</v>
      </c>
      <c r="C669" s="45" t="s">
        <v>102</v>
      </c>
      <c r="D669" s="46">
        <v>25878197</v>
      </c>
    </row>
    <row r="670" spans="1:4">
      <c r="A670" s="45" t="s">
        <v>1332</v>
      </c>
      <c r="B670" s="45" t="s">
        <v>1349</v>
      </c>
      <c r="C670" s="45" t="s">
        <v>1350</v>
      </c>
      <c r="D670" s="46">
        <v>200416678</v>
      </c>
    </row>
    <row r="671" spans="1:4">
      <c r="A671" s="45" t="s">
        <v>1332</v>
      </c>
      <c r="B671" s="45" t="s">
        <v>1351</v>
      </c>
      <c r="C671" s="45" t="s">
        <v>1352</v>
      </c>
      <c r="D671" s="46">
        <v>52493527</v>
      </c>
    </row>
    <row r="672" spans="1:4">
      <c r="A672" s="45" t="s">
        <v>1332</v>
      </c>
      <c r="B672" s="45" t="s">
        <v>1353</v>
      </c>
      <c r="C672" s="45" t="s">
        <v>1354</v>
      </c>
      <c r="D672" s="46">
        <v>71823508</v>
      </c>
    </row>
    <row r="673" spans="1:4">
      <c r="A673" s="45" t="s">
        <v>1332</v>
      </c>
      <c r="B673" s="45" t="s">
        <v>1355</v>
      </c>
      <c r="C673" s="45" t="s">
        <v>1356</v>
      </c>
      <c r="D673" s="46">
        <v>144840535</v>
      </c>
    </row>
    <row r="674" spans="1:4">
      <c r="A674" s="45" t="s">
        <v>1332</v>
      </c>
      <c r="B674" s="45" t="s">
        <v>1357</v>
      </c>
      <c r="C674" s="45" t="s">
        <v>1358</v>
      </c>
      <c r="D674" s="46">
        <v>92194182</v>
      </c>
    </row>
    <row r="675" spans="1:4">
      <c r="A675" s="45" t="s">
        <v>1332</v>
      </c>
      <c r="B675" s="45" t="s">
        <v>1359</v>
      </c>
      <c r="C675" s="45" t="s">
        <v>1360</v>
      </c>
      <c r="D675" s="46">
        <v>82960775</v>
      </c>
    </row>
    <row r="676" spans="1:4">
      <c r="A676" s="45" t="s">
        <v>1332</v>
      </c>
      <c r="B676" s="45" t="s">
        <v>1361</v>
      </c>
      <c r="C676" s="45" t="s">
        <v>1362</v>
      </c>
      <c r="D676" s="46">
        <v>27939286</v>
      </c>
    </row>
    <row r="677" spans="1:4">
      <c r="A677" s="45" t="s">
        <v>1332</v>
      </c>
      <c r="B677" s="45" t="s">
        <v>1363</v>
      </c>
      <c r="C677" s="45" t="s">
        <v>1364</v>
      </c>
      <c r="D677" s="46">
        <v>83057196</v>
      </c>
    </row>
    <row r="678" spans="1:4">
      <c r="A678" s="45" t="s">
        <v>1332</v>
      </c>
      <c r="B678" s="45" t="s">
        <v>1365</v>
      </c>
      <c r="C678" s="45" t="s">
        <v>1366</v>
      </c>
      <c r="D678" s="46">
        <v>78364665</v>
      </c>
    </row>
    <row r="679" spans="1:4">
      <c r="A679" s="45" t="s">
        <v>1332</v>
      </c>
      <c r="B679" s="45" t="s">
        <v>1367</v>
      </c>
      <c r="C679" s="45" t="s">
        <v>1368</v>
      </c>
      <c r="D679" s="46">
        <v>195029049</v>
      </c>
    </row>
    <row r="680" spans="1:4">
      <c r="A680" s="45" t="s">
        <v>1332</v>
      </c>
      <c r="B680" s="45" t="s">
        <v>1369</v>
      </c>
      <c r="C680" s="45" t="s">
        <v>1370</v>
      </c>
      <c r="D680" s="46">
        <v>103498970</v>
      </c>
    </row>
    <row r="681" spans="1:4">
      <c r="A681" s="45" t="s">
        <v>1332</v>
      </c>
      <c r="B681" s="45" t="s">
        <v>1371</v>
      </c>
      <c r="C681" s="45" t="s">
        <v>1372</v>
      </c>
      <c r="D681" s="46">
        <v>29409487</v>
      </c>
    </row>
    <row r="682" spans="1:4">
      <c r="A682" s="45" t="s">
        <v>1332</v>
      </c>
      <c r="B682" s="45" t="s">
        <v>1373</v>
      </c>
      <c r="C682" s="45" t="s">
        <v>1374</v>
      </c>
      <c r="D682" s="46">
        <v>71041644</v>
      </c>
    </row>
    <row r="683" spans="1:4">
      <c r="A683" s="45" t="s">
        <v>1332</v>
      </c>
      <c r="B683" s="45" t="s">
        <v>1375</v>
      </c>
      <c r="C683" s="45" t="s">
        <v>703</v>
      </c>
      <c r="D683" s="46">
        <v>17346320</v>
      </c>
    </row>
    <row r="684" spans="1:4">
      <c r="A684" s="45" t="s">
        <v>1332</v>
      </c>
      <c r="B684" s="45" t="s">
        <v>1376</v>
      </c>
      <c r="C684" s="45" t="s">
        <v>1377</v>
      </c>
      <c r="D684" s="46">
        <v>62205558</v>
      </c>
    </row>
    <row r="685" spans="1:4">
      <c r="A685" s="45" t="s">
        <v>1332</v>
      </c>
      <c r="B685" s="45" t="s">
        <v>1378</v>
      </c>
      <c r="C685" s="45" t="s">
        <v>1379</v>
      </c>
      <c r="D685" s="46">
        <v>36394139</v>
      </c>
    </row>
    <row r="686" spans="1:4">
      <c r="A686" s="45" t="s">
        <v>1332</v>
      </c>
      <c r="B686" s="45" t="s">
        <v>1380</v>
      </c>
      <c r="C686" s="45" t="s">
        <v>1381</v>
      </c>
      <c r="D686" s="46">
        <v>99427965</v>
      </c>
    </row>
    <row r="687" spans="1:4">
      <c r="A687" s="45" t="s">
        <v>1332</v>
      </c>
      <c r="B687" s="45" t="s">
        <v>1382</v>
      </c>
      <c r="C687" s="45" t="s">
        <v>1383</v>
      </c>
      <c r="D687" s="46">
        <v>67731596</v>
      </c>
    </row>
    <row r="688" spans="1:4">
      <c r="A688" s="45" t="s">
        <v>1332</v>
      </c>
      <c r="B688" s="45" t="s">
        <v>1384</v>
      </c>
      <c r="C688" s="45" t="s">
        <v>1385</v>
      </c>
      <c r="D688" s="46">
        <v>110618199</v>
      </c>
    </row>
    <row r="689" spans="1:4">
      <c r="A689" s="45" t="s">
        <v>1332</v>
      </c>
      <c r="B689" s="45" t="s">
        <v>1386</v>
      </c>
      <c r="C689" s="45" t="s">
        <v>1387</v>
      </c>
      <c r="D689" s="46">
        <v>48026495</v>
      </c>
    </row>
    <row r="690" spans="1:4">
      <c r="A690" s="45" t="s">
        <v>1332</v>
      </c>
      <c r="B690" s="45" t="s">
        <v>1388</v>
      </c>
      <c r="C690" s="45" t="s">
        <v>1389</v>
      </c>
      <c r="D690" s="46">
        <v>34705282</v>
      </c>
    </row>
    <row r="691" spans="1:4">
      <c r="A691" s="45" t="s">
        <v>1332</v>
      </c>
      <c r="B691" s="45" t="s">
        <v>1390</v>
      </c>
      <c r="C691" s="45" t="s">
        <v>1391</v>
      </c>
      <c r="D691" s="46">
        <v>165194806</v>
      </c>
    </row>
    <row r="692" spans="1:4">
      <c r="A692" s="45" t="s">
        <v>1392</v>
      </c>
      <c r="B692" s="45" t="s">
        <v>1393</v>
      </c>
      <c r="C692" s="45" t="s">
        <v>1395</v>
      </c>
      <c r="D692" s="46">
        <v>327739770</v>
      </c>
    </row>
    <row r="693" spans="1:4">
      <c r="A693" s="45" t="s">
        <v>1392</v>
      </c>
      <c r="B693" s="45" t="s">
        <v>1396</v>
      </c>
      <c r="C693" s="45" t="s">
        <v>1397</v>
      </c>
      <c r="D693" s="46">
        <v>64033919</v>
      </c>
    </row>
    <row r="694" spans="1:4">
      <c r="A694" s="45" t="s">
        <v>1392</v>
      </c>
      <c r="B694" s="45" t="s">
        <v>1398</v>
      </c>
      <c r="C694" s="45" t="s">
        <v>1399</v>
      </c>
      <c r="D694" s="46">
        <v>8338476</v>
      </c>
    </row>
    <row r="695" spans="1:4">
      <c r="A695" s="45" t="s">
        <v>1392</v>
      </c>
      <c r="B695" s="45" t="s">
        <v>1400</v>
      </c>
      <c r="C695" s="45" t="s">
        <v>1401</v>
      </c>
      <c r="D695" s="46">
        <v>8845040</v>
      </c>
    </row>
    <row r="696" spans="1:4">
      <c r="A696" s="45" t="s">
        <v>1392</v>
      </c>
      <c r="B696" s="45" t="s">
        <v>1402</v>
      </c>
      <c r="C696" s="45" t="s">
        <v>1403</v>
      </c>
      <c r="D696" s="46">
        <v>9726786</v>
      </c>
    </row>
    <row r="697" spans="1:4">
      <c r="A697" s="45" t="s">
        <v>1392</v>
      </c>
      <c r="B697" s="45" t="s">
        <v>1404</v>
      </c>
      <c r="C697" s="45" t="s">
        <v>1405</v>
      </c>
      <c r="D697" s="46">
        <v>8724163</v>
      </c>
    </row>
    <row r="698" spans="1:4">
      <c r="A698" s="45" t="s">
        <v>1392</v>
      </c>
      <c r="B698" s="45" t="s">
        <v>1406</v>
      </c>
      <c r="C698" s="45" t="s">
        <v>1407</v>
      </c>
      <c r="D698" s="46">
        <v>20690491</v>
      </c>
    </row>
    <row r="699" spans="1:4">
      <c r="A699" s="45" t="s">
        <v>1392</v>
      </c>
      <c r="B699" s="45" t="s">
        <v>1408</v>
      </c>
      <c r="C699" s="45" t="s">
        <v>1409</v>
      </c>
      <c r="D699" s="46">
        <v>2338465</v>
      </c>
    </row>
    <row r="700" spans="1:4">
      <c r="A700" s="45" t="s">
        <v>1392</v>
      </c>
      <c r="B700" s="45" t="s">
        <v>1410</v>
      </c>
      <c r="C700" s="45" t="s">
        <v>1411</v>
      </c>
      <c r="D700" s="46">
        <v>13611504</v>
      </c>
    </row>
    <row r="701" spans="1:4">
      <c r="A701" s="45" t="s">
        <v>1392</v>
      </c>
      <c r="B701" s="45" t="s">
        <v>1412</v>
      </c>
      <c r="C701" s="45" t="s">
        <v>1413</v>
      </c>
      <c r="D701" s="46">
        <v>6814808</v>
      </c>
    </row>
    <row r="702" spans="1:4">
      <c r="A702" s="45" t="s">
        <v>1392</v>
      </c>
      <c r="B702" s="45" t="s">
        <v>1414</v>
      </c>
      <c r="C702" s="45" t="s">
        <v>1415</v>
      </c>
      <c r="D702" s="46">
        <v>24651719</v>
      </c>
    </row>
    <row r="703" spans="1:4">
      <c r="A703" s="45" t="s">
        <v>1392</v>
      </c>
      <c r="B703" s="45" t="s">
        <v>1416</v>
      </c>
      <c r="C703" s="45" t="s">
        <v>128</v>
      </c>
      <c r="D703" s="46">
        <v>81699688</v>
      </c>
    </row>
    <row r="704" spans="1:4">
      <c r="A704" s="45" t="s">
        <v>1392</v>
      </c>
      <c r="B704" s="45" t="s">
        <v>1417</v>
      </c>
      <c r="C704" s="45" t="s">
        <v>1358</v>
      </c>
      <c r="D704" s="46">
        <v>7622051</v>
      </c>
    </row>
    <row r="705" spans="1:4">
      <c r="A705" s="45" t="s">
        <v>1392</v>
      </c>
      <c r="B705" s="45" t="s">
        <v>1418</v>
      </c>
      <c r="C705" s="45" t="s">
        <v>1419</v>
      </c>
      <c r="D705" s="46">
        <v>73688428</v>
      </c>
    </row>
    <row r="706" spans="1:4">
      <c r="A706" s="45" t="s">
        <v>1392</v>
      </c>
      <c r="B706" s="45" t="s">
        <v>1420</v>
      </c>
      <c r="C706" s="45" t="s">
        <v>1421</v>
      </c>
      <c r="D706" s="46">
        <v>63071170</v>
      </c>
    </row>
    <row r="707" spans="1:4">
      <c r="A707" s="45" t="s">
        <v>1392</v>
      </c>
      <c r="B707" s="45" t="s">
        <v>1422</v>
      </c>
      <c r="C707" s="45" t="s">
        <v>1423</v>
      </c>
      <c r="D707" s="46">
        <v>166381414</v>
      </c>
    </row>
    <row r="708" spans="1:4">
      <c r="A708" s="45" t="s">
        <v>1392</v>
      </c>
      <c r="B708" s="45" t="s">
        <v>1424</v>
      </c>
      <c r="C708" s="45" t="s">
        <v>1425</v>
      </c>
      <c r="D708" s="46">
        <v>41038554</v>
      </c>
    </row>
    <row r="709" spans="1:4">
      <c r="A709" s="45" t="s">
        <v>1392</v>
      </c>
      <c r="B709" s="45" t="s">
        <v>1426</v>
      </c>
      <c r="C709" s="45" t="s">
        <v>1427</v>
      </c>
      <c r="D709" s="46">
        <v>18324702</v>
      </c>
    </row>
    <row r="710" spans="1:4">
      <c r="A710" s="45" t="s">
        <v>1392</v>
      </c>
      <c r="B710" s="45" t="s">
        <v>1428</v>
      </c>
      <c r="C710" s="45" t="s">
        <v>1429</v>
      </c>
      <c r="D710" s="46">
        <v>97252749</v>
      </c>
    </row>
    <row r="711" spans="1:4">
      <c r="A711" s="45" t="s">
        <v>1392</v>
      </c>
      <c r="B711" s="45" t="s">
        <v>1430</v>
      </c>
      <c r="C711" s="45" t="s">
        <v>1431</v>
      </c>
      <c r="D711" s="46">
        <v>79947549</v>
      </c>
    </row>
    <row r="712" spans="1:4">
      <c r="A712" s="45" t="s">
        <v>1392</v>
      </c>
      <c r="B712" s="45" t="s">
        <v>1432</v>
      </c>
      <c r="C712" s="45" t="s">
        <v>1433</v>
      </c>
      <c r="D712" s="46">
        <v>52982548</v>
      </c>
    </row>
    <row r="713" spans="1:4">
      <c r="A713" s="45" t="s">
        <v>1392</v>
      </c>
      <c r="B713" s="45" t="s">
        <v>1434</v>
      </c>
      <c r="C713" s="45" t="s">
        <v>1435</v>
      </c>
      <c r="D713" s="46">
        <v>32883669</v>
      </c>
    </row>
    <row r="714" spans="1:4">
      <c r="A714" s="45" t="s">
        <v>1392</v>
      </c>
      <c r="B714" s="45" t="s">
        <v>1436</v>
      </c>
      <c r="C714" s="45" t="s">
        <v>739</v>
      </c>
      <c r="D714" s="46">
        <v>104175600</v>
      </c>
    </row>
    <row r="715" spans="1:4">
      <c r="A715" s="45" t="s">
        <v>1392</v>
      </c>
      <c r="B715" s="45" t="s">
        <v>1437</v>
      </c>
      <c r="C715" s="45" t="s">
        <v>1438</v>
      </c>
      <c r="D715" s="46">
        <v>8512659</v>
      </c>
    </row>
    <row r="716" spans="1:4">
      <c r="A716" s="45" t="s">
        <v>1392</v>
      </c>
      <c r="B716" s="45" t="s">
        <v>1439</v>
      </c>
      <c r="C716" s="45" t="s">
        <v>2248</v>
      </c>
      <c r="D716" s="46">
        <v>18629402</v>
      </c>
    </row>
    <row r="717" spans="1:4">
      <c r="A717" s="45" t="s">
        <v>1392</v>
      </c>
      <c r="B717" s="45" t="s">
        <v>1441</v>
      </c>
      <c r="C717" s="45" t="s">
        <v>2249</v>
      </c>
      <c r="D717" s="46">
        <v>21077213</v>
      </c>
    </row>
    <row r="718" spans="1:4">
      <c r="A718" s="45" t="s">
        <v>1392</v>
      </c>
      <c r="B718" s="45" t="s">
        <v>1443</v>
      </c>
      <c r="C718" s="45" t="s">
        <v>1444</v>
      </c>
      <c r="D718" s="46">
        <v>3376456</v>
      </c>
    </row>
    <row r="719" spans="1:4">
      <c r="A719" s="45" t="s">
        <v>1392</v>
      </c>
      <c r="B719" s="45" t="s">
        <v>1445</v>
      </c>
      <c r="C719" s="45" t="s">
        <v>878</v>
      </c>
      <c r="D719" s="46">
        <v>30834647</v>
      </c>
    </row>
    <row r="720" spans="1:4">
      <c r="A720" s="45" t="s">
        <v>1392</v>
      </c>
      <c r="B720" s="45" t="s">
        <v>1446</v>
      </c>
      <c r="C720" s="45" t="s">
        <v>1447</v>
      </c>
      <c r="D720" s="46">
        <v>71475037</v>
      </c>
    </row>
    <row r="721" spans="1:4">
      <c r="A721" s="45" t="s">
        <v>1448</v>
      </c>
      <c r="B721" s="45" t="s">
        <v>1449</v>
      </c>
      <c r="C721" s="45" t="s">
        <v>1450</v>
      </c>
      <c r="D721" s="46">
        <v>241963872</v>
      </c>
    </row>
    <row r="722" spans="1:4">
      <c r="A722" s="45" t="s">
        <v>1448</v>
      </c>
      <c r="B722" s="45" t="s">
        <v>1451</v>
      </c>
      <c r="C722" s="45" t="s">
        <v>945</v>
      </c>
      <c r="D722" s="46">
        <v>37748872</v>
      </c>
    </row>
    <row r="723" spans="1:4">
      <c r="A723" s="45" t="s">
        <v>1448</v>
      </c>
      <c r="B723" s="45" t="s">
        <v>1452</v>
      </c>
      <c r="C723" s="45" t="s">
        <v>2250</v>
      </c>
      <c r="D723" s="46">
        <v>8600940</v>
      </c>
    </row>
    <row r="724" spans="1:4">
      <c r="A724" s="45" t="s">
        <v>1448</v>
      </c>
      <c r="B724" s="45" t="s">
        <v>1454</v>
      </c>
      <c r="C724" s="45" t="s">
        <v>1455</v>
      </c>
      <c r="D724" s="46">
        <v>12869449</v>
      </c>
    </row>
    <row r="725" spans="1:4">
      <c r="A725" s="45" t="s">
        <v>1448</v>
      </c>
      <c r="B725" s="45" t="s">
        <v>1456</v>
      </c>
      <c r="C725" s="45" t="s">
        <v>1457</v>
      </c>
      <c r="D725" s="46">
        <v>22361064</v>
      </c>
    </row>
    <row r="726" spans="1:4">
      <c r="A726" s="45" t="s">
        <v>1448</v>
      </c>
      <c r="B726" s="45" t="s">
        <v>1458</v>
      </c>
      <c r="C726" s="45" t="s">
        <v>1459</v>
      </c>
      <c r="D726" s="46">
        <v>170574909</v>
      </c>
    </row>
    <row r="727" spans="1:4">
      <c r="A727" s="45" t="s">
        <v>1448</v>
      </c>
      <c r="B727" s="45" t="s">
        <v>1460</v>
      </c>
      <c r="C727" s="45" t="s">
        <v>428</v>
      </c>
      <c r="D727" s="46">
        <v>6838180</v>
      </c>
    </row>
    <row r="728" spans="1:4">
      <c r="A728" s="45" t="s">
        <v>1448</v>
      </c>
      <c r="B728" s="45" t="s">
        <v>1461</v>
      </c>
      <c r="C728" s="45" t="s">
        <v>1462</v>
      </c>
      <c r="D728" s="46">
        <v>60116307</v>
      </c>
    </row>
    <row r="729" spans="1:4">
      <c r="A729" s="45" t="s">
        <v>1448</v>
      </c>
      <c r="B729" s="45" t="s">
        <v>1463</v>
      </c>
      <c r="C729" s="45" t="s">
        <v>2251</v>
      </c>
      <c r="D729" s="46">
        <v>22949650</v>
      </c>
    </row>
    <row r="730" spans="1:4">
      <c r="A730" s="45" t="s">
        <v>1448</v>
      </c>
      <c r="B730" s="45" t="s">
        <v>1465</v>
      </c>
      <c r="C730" s="45" t="s">
        <v>1466</v>
      </c>
      <c r="D730" s="46">
        <v>21602724</v>
      </c>
    </row>
    <row r="731" spans="1:4">
      <c r="A731" s="45" t="s">
        <v>1448</v>
      </c>
      <c r="B731" s="45" t="s">
        <v>1467</v>
      </c>
      <c r="C731" s="45" t="s">
        <v>1468</v>
      </c>
      <c r="D731" s="46">
        <v>22610290</v>
      </c>
    </row>
    <row r="732" spans="1:4">
      <c r="A732" s="45" t="s">
        <v>1448</v>
      </c>
      <c r="B732" s="45" t="s">
        <v>1469</v>
      </c>
      <c r="C732" s="45" t="s">
        <v>346</v>
      </c>
      <c r="D732" s="46">
        <v>39413186</v>
      </c>
    </row>
    <row r="733" spans="1:4">
      <c r="A733" s="45" t="s">
        <v>1448</v>
      </c>
      <c r="B733" s="45" t="s">
        <v>1470</v>
      </c>
      <c r="C733" s="45" t="s">
        <v>2252</v>
      </c>
      <c r="D733" s="46">
        <v>23297604</v>
      </c>
    </row>
    <row r="734" spans="1:4">
      <c r="A734" s="45" t="s">
        <v>1448</v>
      </c>
      <c r="B734" s="45" t="s">
        <v>1472</v>
      </c>
      <c r="C734" s="45" t="s">
        <v>1473</v>
      </c>
      <c r="D734" s="46">
        <v>62758719</v>
      </c>
    </row>
    <row r="735" spans="1:4">
      <c r="A735" s="45" t="s">
        <v>1448</v>
      </c>
      <c r="B735" s="45" t="s">
        <v>1474</v>
      </c>
      <c r="C735" s="45" t="s">
        <v>1475</v>
      </c>
      <c r="D735" s="46">
        <v>70393417</v>
      </c>
    </row>
    <row r="736" spans="1:4">
      <c r="A736" s="45" t="s">
        <v>1448</v>
      </c>
      <c r="B736" s="45" t="s">
        <v>1476</v>
      </c>
      <c r="C736" s="45" t="s">
        <v>1477</v>
      </c>
      <c r="D736" s="46">
        <v>26253388</v>
      </c>
    </row>
    <row r="737" spans="1:4">
      <c r="A737" s="45" t="s">
        <v>1448</v>
      </c>
      <c r="B737" s="45" t="s">
        <v>1478</v>
      </c>
      <c r="C737" s="45" t="s">
        <v>1479</v>
      </c>
      <c r="D737" s="46">
        <v>174902664</v>
      </c>
    </row>
    <row r="738" spans="1:4">
      <c r="A738" s="45" t="s">
        <v>1448</v>
      </c>
      <c r="B738" s="45" t="s">
        <v>1480</v>
      </c>
      <c r="C738" s="45" t="s">
        <v>1481</v>
      </c>
      <c r="D738" s="46">
        <v>14639088</v>
      </c>
    </row>
    <row r="739" spans="1:4">
      <c r="A739" s="45" t="s">
        <v>1448</v>
      </c>
      <c r="B739" s="45" t="s">
        <v>1482</v>
      </c>
      <c r="C739" s="45" t="s">
        <v>1483</v>
      </c>
      <c r="D739" s="46">
        <v>40393652</v>
      </c>
    </row>
    <row r="740" spans="1:4">
      <c r="A740" s="45" t="s">
        <v>1448</v>
      </c>
      <c r="B740" s="45" t="s">
        <v>1484</v>
      </c>
      <c r="C740" s="45" t="s">
        <v>1485</v>
      </c>
      <c r="D740" s="46">
        <v>28680581</v>
      </c>
    </row>
    <row r="741" spans="1:4">
      <c r="A741" s="45" t="s">
        <v>1448</v>
      </c>
      <c r="B741" s="45" t="s">
        <v>1486</v>
      </c>
      <c r="C741" s="45" t="s">
        <v>770</v>
      </c>
      <c r="D741" s="46">
        <v>23346531</v>
      </c>
    </row>
    <row r="742" spans="1:4">
      <c r="A742" s="45" t="s">
        <v>1448</v>
      </c>
      <c r="B742" s="45" t="s">
        <v>1487</v>
      </c>
      <c r="C742" s="45" t="s">
        <v>1488</v>
      </c>
      <c r="D742" s="46">
        <v>17537235</v>
      </c>
    </row>
    <row r="743" spans="1:4">
      <c r="A743" s="45" t="s">
        <v>1448</v>
      </c>
      <c r="B743" s="45" t="s">
        <v>1489</v>
      </c>
      <c r="C743" s="45" t="s">
        <v>1490</v>
      </c>
      <c r="D743" s="46">
        <v>20977864</v>
      </c>
    </row>
    <row r="744" spans="1:4">
      <c r="A744" s="45" t="s">
        <v>1448</v>
      </c>
      <c r="B744" s="45" t="s">
        <v>1491</v>
      </c>
      <c r="C744" s="45" t="s">
        <v>1492</v>
      </c>
      <c r="D744" s="46">
        <v>24319268</v>
      </c>
    </row>
    <row r="745" spans="1:4">
      <c r="A745" s="45" t="s">
        <v>1448</v>
      </c>
      <c r="B745" s="45" t="s">
        <v>1493</v>
      </c>
      <c r="C745" s="45" t="s">
        <v>1494</v>
      </c>
      <c r="D745" s="46">
        <v>10136032</v>
      </c>
    </row>
    <row r="746" spans="1:4">
      <c r="A746" s="45" t="s">
        <v>1448</v>
      </c>
      <c r="B746" s="45" t="s">
        <v>1495</v>
      </c>
      <c r="C746" s="45" t="s">
        <v>1496</v>
      </c>
      <c r="D746" s="46">
        <v>20011524</v>
      </c>
    </row>
    <row r="747" spans="1:4">
      <c r="A747" s="45" t="s">
        <v>1448</v>
      </c>
      <c r="B747" s="45" t="s">
        <v>1497</v>
      </c>
      <c r="C747" s="45" t="s">
        <v>1498</v>
      </c>
      <c r="D747" s="46">
        <v>14831664</v>
      </c>
    </row>
    <row r="748" spans="1:4">
      <c r="A748" s="45" t="s">
        <v>1448</v>
      </c>
      <c r="B748" s="45" t="s">
        <v>1499</v>
      </c>
      <c r="C748" s="45" t="s">
        <v>1500</v>
      </c>
      <c r="D748" s="46">
        <v>172041867</v>
      </c>
    </row>
    <row r="749" spans="1:4">
      <c r="A749" s="45" t="s">
        <v>1448</v>
      </c>
      <c r="B749" s="45" t="s">
        <v>1501</v>
      </c>
      <c r="C749" s="45" t="s">
        <v>1502</v>
      </c>
      <c r="D749" s="46">
        <v>48231138</v>
      </c>
    </row>
    <row r="750" spans="1:4">
      <c r="A750" s="45" t="s">
        <v>1448</v>
      </c>
      <c r="B750" s="45" t="s">
        <v>1503</v>
      </c>
      <c r="C750" s="45" t="s">
        <v>1504</v>
      </c>
      <c r="D750" s="46">
        <v>18209873</v>
      </c>
    </row>
    <row r="751" spans="1:4">
      <c r="A751" s="45" t="s">
        <v>1448</v>
      </c>
      <c r="B751" s="45" t="s">
        <v>1505</v>
      </c>
      <c r="C751" s="45" t="s">
        <v>1506</v>
      </c>
      <c r="D751" s="46">
        <v>10587728</v>
      </c>
    </row>
    <row r="752" spans="1:4">
      <c r="A752" s="45" t="s">
        <v>1448</v>
      </c>
      <c r="B752" s="45" t="s">
        <v>1507</v>
      </c>
      <c r="C752" s="45" t="s">
        <v>1508</v>
      </c>
      <c r="D752" s="46">
        <v>70621807</v>
      </c>
    </row>
    <row r="753" spans="1:4">
      <c r="A753" s="45" t="s">
        <v>1448</v>
      </c>
      <c r="B753" s="45" t="s">
        <v>1509</v>
      </c>
      <c r="C753" s="45" t="s">
        <v>154</v>
      </c>
      <c r="D753" s="46">
        <v>39095807</v>
      </c>
    </row>
    <row r="754" spans="1:4">
      <c r="A754" s="45" t="s">
        <v>1448</v>
      </c>
      <c r="B754" s="45" t="s">
        <v>1510</v>
      </c>
      <c r="C754" s="45" t="s">
        <v>1511</v>
      </c>
      <c r="D754" s="46">
        <v>52315866</v>
      </c>
    </row>
    <row r="755" spans="1:4">
      <c r="A755" s="45" t="s">
        <v>1448</v>
      </c>
      <c r="B755" s="45" t="s">
        <v>1512</v>
      </c>
      <c r="C755" s="45" t="s">
        <v>1513</v>
      </c>
      <c r="D755" s="46">
        <v>21419457</v>
      </c>
    </row>
    <row r="756" spans="1:4">
      <c r="A756" s="45" t="s">
        <v>1448</v>
      </c>
      <c r="B756" s="45" t="s">
        <v>1514</v>
      </c>
      <c r="C756" s="45" t="s">
        <v>1515</v>
      </c>
      <c r="D756" s="46">
        <v>85236813</v>
      </c>
    </row>
    <row r="757" spans="1:4">
      <c r="A757" s="45" t="s">
        <v>1448</v>
      </c>
      <c r="B757" s="45" t="s">
        <v>1516</v>
      </c>
      <c r="C757" s="45" t="s">
        <v>2253</v>
      </c>
      <c r="D757" s="46">
        <v>103302134</v>
      </c>
    </row>
    <row r="758" spans="1:4">
      <c r="A758" s="45" t="s">
        <v>1448</v>
      </c>
      <c r="B758" s="45" t="s">
        <v>1518</v>
      </c>
      <c r="C758" s="45" t="s">
        <v>1519</v>
      </c>
      <c r="D758" s="46">
        <v>20342207</v>
      </c>
    </row>
    <row r="759" spans="1:4">
      <c r="A759" s="45" t="s">
        <v>1448</v>
      </c>
      <c r="B759" s="45" t="s">
        <v>1520</v>
      </c>
      <c r="C759" s="45" t="s">
        <v>1054</v>
      </c>
      <c r="D759" s="46">
        <v>84947595</v>
      </c>
    </row>
    <row r="760" spans="1:4">
      <c r="A760" s="45" t="s">
        <v>1448</v>
      </c>
      <c r="B760" s="45" t="s">
        <v>1521</v>
      </c>
      <c r="C760" s="45" t="s">
        <v>168</v>
      </c>
      <c r="D760" s="46">
        <v>7441686</v>
      </c>
    </row>
    <row r="761" spans="1:4">
      <c r="A761" s="45" t="s">
        <v>1448</v>
      </c>
      <c r="B761" s="45" t="s">
        <v>1522</v>
      </c>
      <c r="C761" s="45" t="s">
        <v>1523</v>
      </c>
      <c r="D761" s="46">
        <v>130327073</v>
      </c>
    </row>
    <row r="762" spans="1:4">
      <c r="A762" s="45" t="s">
        <v>1448</v>
      </c>
      <c r="B762" s="45" t="s">
        <v>1524</v>
      </c>
      <c r="C762" s="45" t="s">
        <v>1525</v>
      </c>
      <c r="D762" s="46">
        <v>18498034</v>
      </c>
    </row>
    <row r="763" spans="1:4">
      <c r="A763" s="45" t="s">
        <v>1448</v>
      </c>
      <c r="B763" s="45" t="s">
        <v>1526</v>
      </c>
      <c r="C763" s="45" t="s">
        <v>2254</v>
      </c>
      <c r="D763" s="46">
        <v>60168891</v>
      </c>
    </row>
    <row r="764" spans="1:4">
      <c r="A764" s="45" t="s">
        <v>1448</v>
      </c>
      <c r="B764" s="45" t="s">
        <v>1528</v>
      </c>
      <c r="C764" s="45" t="s">
        <v>1529</v>
      </c>
      <c r="D764" s="46">
        <v>34897854</v>
      </c>
    </row>
    <row r="765" spans="1:4">
      <c r="A765" s="45" t="s">
        <v>1448</v>
      </c>
      <c r="B765" s="45" t="s">
        <v>1530</v>
      </c>
      <c r="C765" s="45" t="s">
        <v>1531</v>
      </c>
      <c r="D765" s="46">
        <v>18774562</v>
      </c>
    </row>
    <row r="766" spans="1:4">
      <c r="A766" s="45" t="s">
        <v>1448</v>
      </c>
      <c r="B766" s="45" t="s">
        <v>1532</v>
      </c>
      <c r="C766" s="45" t="s">
        <v>1533</v>
      </c>
      <c r="D766" s="46">
        <v>40142537</v>
      </c>
    </row>
    <row r="767" spans="1:4">
      <c r="A767" s="45" t="s">
        <v>1448</v>
      </c>
      <c r="B767" s="45" t="s">
        <v>1534</v>
      </c>
      <c r="C767" s="45" t="s">
        <v>1535</v>
      </c>
      <c r="D767" s="46">
        <v>15712890</v>
      </c>
    </row>
    <row r="768" spans="1:4">
      <c r="A768" s="45" t="s">
        <v>1448</v>
      </c>
      <c r="B768" s="45" t="s">
        <v>1536</v>
      </c>
      <c r="C768" s="45" t="s">
        <v>1537</v>
      </c>
      <c r="D768" s="46">
        <v>28753161</v>
      </c>
    </row>
    <row r="769" spans="1:4">
      <c r="A769" s="45" t="s">
        <v>1448</v>
      </c>
      <c r="B769" s="45" t="s">
        <v>1538</v>
      </c>
      <c r="C769" s="45" t="s">
        <v>1089</v>
      </c>
      <c r="D769" s="46">
        <v>65893465</v>
      </c>
    </row>
    <row r="770" spans="1:4">
      <c r="A770" s="45" t="s">
        <v>1448</v>
      </c>
      <c r="B770" s="45" t="s">
        <v>1539</v>
      </c>
      <c r="C770" s="45" t="s">
        <v>1540</v>
      </c>
      <c r="D770" s="46">
        <v>95745203</v>
      </c>
    </row>
    <row r="771" spans="1:4">
      <c r="A771" s="45" t="s">
        <v>1448</v>
      </c>
      <c r="B771" s="45" t="s">
        <v>1541</v>
      </c>
      <c r="C771" s="45" t="s">
        <v>1542</v>
      </c>
      <c r="D771" s="46">
        <v>124615300</v>
      </c>
    </row>
    <row r="772" spans="1:4">
      <c r="A772" s="45" t="s">
        <v>1448</v>
      </c>
      <c r="B772" s="45" t="s">
        <v>1543</v>
      </c>
      <c r="C772" s="45" t="s">
        <v>1544</v>
      </c>
      <c r="D772" s="46">
        <v>39732042</v>
      </c>
    </row>
    <row r="773" spans="1:4">
      <c r="A773" s="45" t="s">
        <v>1448</v>
      </c>
      <c r="B773" s="45" t="s">
        <v>1545</v>
      </c>
      <c r="C773" s="45" t="s">
        <v>1093</v>
      </c>
      <c r="D773" s="46">
        <v>36747069</v>
      </c>
    </row>
    <row r="774" spans="1:4">
      <c r="A774" s="45" t="s">
        <v>1448</v>
      </c>
      <c r="B774" s="45" t="s">
        <v>1546</v>
      </c>
      <c r="C774" s="45" t="s">
        <v>1547</v>
      </c>
      <c r="D774" s="46">
        <v>48599659</v>
      </c>
    </row>
    <row r="775" spans="1:4">
      <c r="A775" s="45" t="s">
        <v>1448</v>
      </c>
      <c r="B775" s="45" t="s">
        <v>1548</v>
      </c>
      <c r="C775" s="45" t="s">
        <v>394</v>
      </c>
      <c r="D775" s="46">
        <v>21946021</v>
      </c>
    </row>
    <row r="776" spans="1:4">
      <c r="A776" s="45" t="s">
        <v>1448</v>
      </c>
      <c r="B776" s="45" t="s">
        <v>1549</v>
      </c>
      <c r="C776" s="45" t="s">
        <v>1550</v>
      </c>
      <c r="D776" s="46">
        <v>20243920</v>
      </c>
    </row>
    <row r="777" spans="1:4">
      <c r="A777" s="45" t="s">
        <v>1448</v>
      </c>
      <c r="B777" s="45" t="s">
        <v>1551</v>
      </c>
      <c r="C777" s="45" t="s">
        <v>224</v>
      </c>
      <c r="D777" s="46">
        <v>104375298</v>
      </c>
    </row>
    <row r="778" spans="1:4">
      <c r="A778" s="45" t="s">
        <v>1448</v>
      </c>
      <c r="B778" s="45" t="s">
        <v>1552</v>
      </c>
      <c r="C778" s="45" t="s">
        <v>1553</v>
      </c>
      <c r="D778" s="46">
        <v>87879407</v>
      </c>
    </row>
    <row r="779" spans="1:4">
      <c r="A779" s="45" t="s">
        <v>1448</v>
      </c>
      <c r="B779" s="45" t="s">
        <v>1554</v>
      </c>
      <c r="C779" s="45" t="s">
        <v>1555</v>
      </c>
      <c r="D779" s="46">
        <v>10559169</v>
      </c>
    </row>
    <row r="780" spans="1:4">
      <c r="A780" s="45" t="s">
        <v>1448</v>
      </c>
      <c r="B780" s="45" t="s">
        <v>1556</v>
      </c>
      <c r="C780" s="45" t="s">
        <v>1557</v>
      </c>
      <c r="D780" s="46">
        <v>40830528</v>
      </c>
    </row>
    <row r="781" spans="1:4">
      <c r="A781" s="45" t="s">
        <v>1448</v>
      </c>
      <c r="B781" s="45" t="s">
        <v>1558</v>
      </c>
      <c r="C781" s="45" t="s">
        <v>1559</v>
      </c>
      <c r="D781" s="46">
        <v>20831755</v>
      </c>
    </row>
    <row r="782" spans="1:4">
      <c r="A782" s="45" t="s">
        <v>1448</v>
      </c>
      <c r="B782" s="45" t="s">
        <v>1560</v>
      </c>
      <c r="C782" s="45" t="s">
        <v>1561</v>
      </c>
      <c r="D782" s="46">
        <v>553334732</v>
      </c>
    </row>
    <row r="783" spans="1:4">
      <c r="A783" s="45" t="s">
        <v>1448</v>
      </c>
      <c r="B783" s="45" t="s">
        <v>1562</v>
      </c>
      <c r="C783" s="45" t="s">
        <v>1563</v>
      </c>
      <c r="D783" s="46">
        <v>67384780</v>
      </c>
    </row>
    <row r="784" spans="1:4">
      <c r="A784" s="45" t="s">
        <v>1448</v>
      </c>
      <c r="B784" s="45" t="s">
        <v>1564</v>
      </c>
      <c r="C784" s="45" t="s">
        <v>1565</v>
      </c>
      <c r="D784" s="46">
        <v>26606596</v>
      </c>
    </row>
    <row r="785" spans="1:4">
      <c r="A785" s="45" t="s">
        <v>1566</v>
      </c>
      <c r="B785" s="45" t="s">
        <v>1567</v>
      </c>
      <c r="C785" s="45" t="s">
        <v>1569</v>
      </c>
      <c r="D785" s="46">
        <v>610510908</v>
      </c>
    </row>
    <row r="786" spans="1:4">
      <c r="A786" s="45" t="s">
        <v>1566</v>
      </c>
      <c r="B786" s="45" t="s">
        <v>1570</v>
      </c>
      <c r="C786" s="45" t="s">
        <v>1571</v>
      </c>
      <c r="D786" s="46">
        <v>95251812</v>
      </c>
    </row>
    <row r="787" spans="1:4">
      <c r="A787" s="45" t="s">
        <v>1566</v>
      </c>
      <c r="B787" s="45" t="s">
        <v>1572</v>
      </c>
      <c r="C787" s="45" t="s">
        <v>1573</v>
      </c>
      <c r="D787" s="46">
        <v>22226748</v>
      </c>
    </row>
    <row r="788" spans="1:4">
      <c r="A788" s="45" t="s">
        <v>1566</v>
      </c>
      <c r="B788" s="45" t="s">
        <v>1574</v>
      </c>
      <c r="C788" s="45" t="s">
        <v>1575</v>
      </c>
      <c r="D788" s="46">
        <v>9080757</v>
      </c>
    </row>
    <row r="789" spans="1:4">
      <c r="A789" s="45" t="s">
        <v>1566</v>
      </c>
      <c r="B789" s="45" t="s">
        <v>1576</v>
      </c>
      <c r="C789" s="45" t="s">
        <v>1577</v>
      </c>
      <c r="D789" s="46">
        <v>14965161</v>
      </c>
    </row>
    <row r="790" spans="1:4">
      <c r="A790" s="45" t="s">
        <v>1566</v>
      </c>
      <c r="B790" s="45" t="s">
        <v>1578</v>
      </c>
      <c r="C790" s="45" t="s">
        <v>1579</v>
      </c>
      <c r="D790" s="46">
        <v>5289169</v>
      </c>
    </row>
    <row r="791" spans="1:4">
      <c r="A791" s="45" t="s">
        <v>1566</v>
      </c>
      <c r="B791" s="45" t="s">
        <v>1580</v>
      </c>
      <c r="C791" s="45" t="s">
        <v>1581</v>
      </c>
      <c r="D791" s="46">
        <v>27738851</v>
      </c>
    </row>
    <row r="792" spans="1:4">
      <c r="A792" s="45" t="s">
        <v>1566</v>
      </c>
      <c r="B792" s="45" t="s">
        <v>1582</v>
      </c>
      <c r="C792" s="45" t="s">
        <v>1583</v>
      </c>
      <c r="D792" s="46">
        <v>16691128</v>
      </c>
    </row>
    <row r="793" spans="1:4">
      <c r="A793" s="45" t="s">
        <v>1566</v>
      </c>
      <c r="B793" s="45" t="s">
        <v>1584</v>
      </c>
      <c r="C793" s="45" t="s">
        <v>1585</v>
      </c>
      <c r="D793" s="46">
        <v>25658145</v>
      </c>
    </row>
    <row r="794" spans="1:4">
      <c r="A794" s="45" t="s">
        <v>1566</v>
      </c>
      <c r="B794" s="45" t="s">
        <v>1586</v>
      </c>
      <c r="C794" s="45" t="s">
        <v>1587</v>
      </c>
      <c r="D794" s="46">
        <v>31896384</v>
      </c>
    </row>
    <row r="795" spans="1:4">
      <c r="A795" s="45" t="s">
        <v>1566</v>
      </c>
      <c r="B795" s="45" t="s">
        <v>1588</v>
      </c>
      <c r="C795" s="45" t="s">
        <v>1589</v>
      </c>
      <c r="D795" s="46">
        <v>25066795</v>
      </c>
    </row>
    <row r="796" spans="1:4">
      <c r="A796" s="45" t="s">
        <v>1566</v>
      </c>
      <c r="B796" s="45" t="s">
        <v>1590</v>
      </c>
      <c r="C796" s="45" t="s">
        <v>1591</v>
      </c>
      <c r="D796" s="46">
        <v>5789112</v>
      </c>
    </row>
    <row r="797" spans="1:4">
      <c r="A797" s="45" t="s">
        <v>1566</v>
      </c>
      <c r="B797" s="45" t="s">
        <v>1592</v>
      </c>
      <c r="C797" s="45" t="s">
        <v>1196</v>
      </c>
      <c r="D797" s="46">
        <v>51945225</v>
      </c>
    </row>
    <row r="798" spans="1:4">
      <c r="A798" s="45" t="s">
        <v>1566</v>
      </c>
      <c r="B798" s="45" t="s">
        <v>1593</v>
      </c>
      <c r="C798" s="45" t="s">
        <v>1594</v>
      </c>
      <c r="D798" s="46">
        <v>47720163</v>
      </c>
    </row>
    <row r="799" spans="1:4">
      <c r="A799" s="45" t="s">
        <v>1566</v>
      </c>
      <c r="B799" s="45" t="s">
        <v>1595</v>
      </c>
      <c r="C799" s="45" t="s">
        <v>1596</v>
      </c>
      <c r="D799" s="46">
        <v>48152228</v>
      </c>
    </row>
    <row r="800" spans="1:4">
      <c r="A800" s="45" t="s">
        <v>1566</v>
      </c>
      <c r="B800" s="45" t="s">
        <v>1597</v>
      </c>
      <c r="C800" s="45" t="s">
        <v>1598</v>
      </c>
      <c r="D800" s="46">
        <v>9055453</v>
      </c>
    </row>
    <row r="801" spans="1:4">
      <c r="A801" s="45" t="s">
        <v>1566</v>
      </c>
      <c r="B801" s="45" t="s">
        <v>1599</v>
      </c>
      <c r="C801" s="45" t="s">
        <v>1600</v>
      </c>
      <c r="D801" s="46">
        <v>50864907</v>
      </c>
    </row>
    <row r="802" spans="1:4">
      <c r="A802" s="45" t="s">
        <v>1566</v>
      </c>
      <c r="B802" s="45" t="s">
        <v>1601</v>
      </c>
      <c r="C802" s="45" t="s">
        <v>1602</v>
      </c>
      <c r="D802" s="46">
        <v>5492015</v>
      </c>
    </row>
    <row r="803" spans="1:4">
      <c r="A803" s="45" t="s">
        <v>1566</v>
      </c>
      <c r="B803" s="45" t="s">
        <v>1603</v>
      </c>
      <c r="C803" s="45" t="s">
        <v>1604</v>
      </c>
      <c r="D803" s="46">
        <v>11962561</v>
      </c>
    </row>
    <row r="804" spans="1:4">
      <c r="A804" s="45" t="s">
        <v>1566</v>
      </c>
      <c r="B804" s="45" t="s">
        <v>1605</v>
      </c>
      <c r="C804" s="45" t="s">
        <v>1606</v>
      </c>
      <c r="D804" s="46">
        <v>42834823</v>
      </c>
    </row>
    <row r="805" spans="1:4">
      <c r="A805" s="45" t="s">
        <v>1566</v>
      </c>
      <c r="B805" s="45" t="s">
        <v>1607</v>
      </c>
      <c r="C805" s="45" t="s">
        <v>1608</v>
      </c>
      <c r="D805" s="46">
        <v>19692956</v>
      </c>
    </row>
    <row r="806" spans="1:4">
      <c r="A806" s="45" t="s">
        <v>1566</v>
      </c>
      <c r="B806" s="45" t="s">
        <v>1609</v>
      </c>
      <c r="C806" s="45" t="s">
        <v>1610</v>
      </c>
      <c r="D806" s="46">
        <v>55707645</v>
      </c>
    </row>
    <row r="807" spans="1:4">
      <c r="A807" s="45" t="s">
        <v>1566</v>
      </c>
      <c r="B807" s="45" t="s">
        <v>1611</v>
      </c>
      <c r="C807" s="45" t="s">
        <v>1612</v>
      </c>
      <c r="D807" s="46">
        <v>5609408</v>
      </c>
    </row>
    <row r="808" spans="1:4">
      <c r="A808" s="45" t="s">
        <v>1566</v>
      </c>
      <c r="B808" s="45" t="s">
        <v>1613</v>
      </c>
      <c r="C808" s="45" t="s">
        <v>1614</v>
      </c>
      <c r="D808" s="46">
        <v>6249737</v>
      </c>
    </row>
    <row r="809" spans="1:4">
      <c r="A809" s="45" t="s">
        <v>1566</v>
      </c>
      <c r="B809" s="45" t="s">
        <v>1615</v>
      </c>
      <c r="C809" s="45" t="s">
        <v>1616</v>
      </c>
      <c r="D809" s="46">
        <v>108998230</v>
      </c>
    </row>
    <row r="810" spans="1:4">
      <c r="A810" s="45" t="s">
        <v>1566</v>
      </c>
      <c r="B810" s="45" t="s">
        <v>1617</v>
      </c>
      <c r="C810" s="45" t="s">
        <v>1618</v>
      </c>
      <c r="D810" s="46">
        <v>29577625</v>
      </c>
    </row>
    <row r="811" spans="1:4">
      <c r="A811" s="45" t="s">
        <v>1566</v>
      </c>
      <c r="B811" s="45" t="s">
        <v>1619</v>
      </c>
      <c r="C811" s="45" t="s">
        <v>1620</v>
      </c>
      <c r="D811" s="46">
        <v>10124798</v>
      </c>
    </row>
    <row r="812" spans="1:4">
      <c r="A812" s="45" t="s">
        <v>1566</v>
      </c>
      <c r="B812" s="45" t="s">
        <v>1621</v>
      </c>
      <c r="C812" s="45" t="s">
        <v>1622</v>
      </c>
      <c r="D812" s="46">
        <v>18933818</v>
      </c>
    </row>
    <row r="813" spans="1:4">
      <c r="A813" s="45" t="s">
        <v>1566</v>
      </c>
      <c r="B813" s="45" t="s">
        <v>1623</v>
      </c>
      <c r="C813" s="45" t="s">
        <v>1624</v>
      </c>
      <c r="D813" s="46">
        <v>11984356</v>
      </c>
    </row>
    <row r="814" spans="1:4">
      <c r="A814" s="45" t="s">
        <v>1566</v>
      </c>
      <c r="B814" s="45" t="s">
        <v>1625</v>
      </c>
      <c r="C814" s="45" t="s">
        <v>1626</v>
      </c>
      <c r="D814" s="46">
        <v>18525585</v>
      </c>
    </row>
    <row r="815" spans="1:4">
      <c r="A815" s="45" t="s">
        <v>1566</v>
      </c>
      <c r="B815" s="45" t="s">
        <v>1627</v>
      </c>
      <c r="C815" s="45" t="s">
        <v>1628</v>
      </c>
      <c r="D815" s="46">
        <v>60451087</v>
      </c>
    </row>
    <row r="816" spans="1:4">
      <c r="A816" s="45" t="s">
        <v>1566</v>
      </c>
      <c r="B816" s="45" t="s">
        <v>1629</v>
      </c>
      <c r="C816" s="45" t="s">
        <v>1095</v>
      </c>
      <c r="D816" s="46">
        <v>9822302</v>
      </c>
    </row>
    <row r="817" spans="1:4">
      <c r="A817" s="45" t="s">
        <v>1566</v>
      </c>
      <c r="B817" s="45" t="s">
        <v>1630</v>
      </c>
      <c r="C817" s="45" t="s">
        <v>1631</v>
      </c>
      <c r="D817" s="46">
        <v>4722300</v>
      </c>
    </row>
    <row r="818" spans="1:4">
      <c r="A818" s="45" t="s">
        <v>1566</v>
      </c>
      <c r="B818" s="45" t="s">
        <v>1632</v>
      </c>
      <c r="C818" s="45" t="s">
        <v>1633</v>
      </c>
      <c r="D818" s="46">
        <v>68986026</v>
      </c>
    </row>
    <row r="819" spans="1:4">
      <c r="A819" s="45" t="s">
        <v>1566</v>
      </c>
      <c r="B819" s="45" t="s">
        <v>1634</v>
      </c>
      <c r="C819" s="45" t="s">
        <v>1635</v>
      </c>
      <c r="D819" s="46">
        <v>9326101</v>
      </c>
    </row>
    <row r="820" spans="1:4">
      <c r="A820" s="45" t="s">
        <v>1566</v>
      </c>
      <c r="B820" s="45" t="s">
        <v>1636</v>
      </c>
      <c r="C820" s="45" t="s">
        <v>1637</v>
      </c>
      <c r="D820" s="46">
        <v>72948914</v>
      </c>
    </row>
    <row r="821" spans="1:4">
      <c r="A821" s="45" t="s">
        <v>1566</v>
      </c>
      <c r="B821" s="45" t="s">
        <v>1638</v>
      </c>
      <c r="C821" s="45" t="s">
        <v>1639</v>
      </c>
      <c r="D821" s="46">
        <v>123102633</v>
      </c>
    </row>
    <row r="822" spans="1:4">
      <c r="A822" s="45" t="s">
        <v>1566</v>
      </c>
      <c r="B822" s="45" t="s">
        <v>1640</v>
      </c>
      <c r="C822" s="45" t="s">
        <v>246</v>
      </c>
      <c r="D822" s="46">
        <v>33652275</v>
      </c>
    </row>
    <row r="823" spans="1:4">
      <c r="A823" s="45" t="s">
        <v>1566</v>
      </c>
      <c r="B823" s="45" t="s">
        <v>1641</v>
      </c>
      <c r="C823" s="45" t="s">
        <v>1642</v>
      </c>
      <c r="D823" s="46">
        <v>15786128</v>
      </c>
    </row>
    <row r="824" spans="1:4">
      <c r="A824" s="45" t="s">
        <v>1566</v>
      </c>
      <c r="B824" s="45" t="s">
        <v>1643</v>
      </c>
      <c r="C824" s="45" t="s">
        <v>1644</v>
      </c>
      <c r="D824" s="46">
        <v>82461011</v>
      </c>
    </row>
    <row r="825" spans="1:4">
      <c r="A825" s="45" t="s">
        <v>1645</v>
      </c>
      <c r="B825" s="45" t="s">
        <v>1646</v>
      </c>
      <c r="C825" s="45" t="s">
        <v>54</v>
      </c>
      <c r="D825" s="46">
        <v>141540638</v>
      </c>
    </row>
    <row r="826" spans="1:4">
      <c r="A826" s="45" t="s">
        <v>1645</v>
      </c>
      <c r="B826" s="45" t="s">
        <v>1648</v>
      </c>
      <c r="C826" s="45" t="s">
        <v>438</v>
      </c>
      <c r="D826" s="46">
        <v>2577322</v>
      </c>
    </row>
    <row r="827" spans="1:4">
      <c r="A827" s="45" t="s">
        <v>1645</v>
      </c>
      <c r="B827" s="45" t="s">
        <v>1649</v>
      </c>
      <c r="C827" s="45" t="s">
        <v>1650</v>
      </c>
      <c r="D827" s="46">
        <v>43632986</v>
      </c>
    </row>
    <row r="828" spans="1:4">
      <c r="A828" s="45" t="s">
        <v>1645</v>
      </c>
      <c r="B828" s="45" t="s">
        <v>1651</v>
      </c>
      <c r="C828" s="45" t="s">
        <v>1652</v>
      </c>
      <c r="D828" s="46">
        <v>18843719</v>
      </c>
    </row>
    <row r="829" spans="1:4">
      <c r="A829" s="45" t="s">
        <v>1645</v>
      </c>
      <c r="B829" s="45" t="s">
        <v>1653</v>
      </c>
      <c r="C829" s="45" t="s">
        <v>346</v>
      </c>
      <c r="D829" s="46">
        <v>5211844</v>
      </c>
    </row>
    <row r="830" spans="1:4">
      <c r="A830" s="45" t="s">
        <v>1645</v>
      </c>
      <c r="B830" s="45" t="s">
        <v>1654</v>
      </c>
      <c r="C830" s="45" t="s">
        <v>1655</v>
      </c>
      <c r="D830" s="46">
        <v>10129285</v>
      </c>
    </row>
    <row r="831" spans="1:4">
      <c r="A831" s="45" t="s">
        <v>1645</v>
      </c>
      <c r="B831" s="45" t="s">
        <v>1656</v>
      </c>
      <c r="C831" s="45" t="s">
        <v>1657</v>
      </c>
      <c r="D831" s="46">
        <v>8419795</v>
      </c>
    </row>
    <row r="832" spans="1:4">
      <c r="A832" s="45" t="s">
        <v>1645</v>
      </c>
      <c r="B832" s="45" t="s">
        <v>1658</v>
      </c>
      <c r="C832" s="45" t="s">
        <v>1659</v>
      </c>
      <c r="D832" s="46">
        <v>39354161</v>
      </c>
    </row>
    <row r="833" spans="1:4">
      <c r="A833" s="45" t="s">
        <v>1645</v>
      </c>
      <c r="B833" s="45" t="s">
        <v>1660</v>
      </c>
      <c r="C833" s="45" t="s">
        <v>1661</v>
      </c>
      <c r="D833" s="46">
        <v>38018941</v>
      </c>
    </row>
    <row r="834" spans="1:4">
      <c r="A834" s="45" t="s">
        <v>1645</v>
      </c>
      <c r="B834" s="45" t="s">
        <v>1662</v>
      </c>
      <c r="C834" s="45" t="s">
        <v>1663</v>
      </c>
      <c r="D834" s="46">
        <v>5946990</v>
      </c>
    </row>
    <row r="835" spans="1:4">
      <c r="A835" s="45" t="s">
        <v>1645</v>
      </c>
      <c r="B835" s="45" t="s">
        <v>1664</v>
      </c>
      <c r="C835" s="45" t="s">
        <v>1665</v>
      </c>
      <c r="D835" s="46">
        <v>30231814</v>
      </c>
    </row>
    <row r="836" spans="1:4">
      <c r="A836" s="45" t="s">
        <v>1645</v>
      </c>
      <c r="B836" s="45" t="s">
        <v>1666</v>
      </c>
      <c r="C836" s="45" t="s">
        <v>1667</v>
      </c>
      <c r="D836" s="46">
        <v>6318092</v>
      </c>
    </row>
    <row r="837" spans="1:4">
      <c r="A837" s="45" t="s">
        <v>1668</v>
      </c>
      <c r="B837" s="45" t="s">
        <v>1669</v>
      </c>
      <c r="C837" s="45" t="s">
        <v>1670</v>
      </c>
      <c r="D837" s="46">
        <v>215221706</v>
      </c>
    </row>
    <row r="838" spans="1:4">
      <c r="A838" s="45" t="s">
        <v>1668</v>
      </c>
      <c r="B838" s="45" t="s">
        <v>1671</v>
      </c>
      <c r="C838" s="45" t="s">
        <v>1672</v>
      </c>
      <c r="D838" s="46">
        <v>20767567</v>
      </c>
    </row>
    <row r="839" spans="1:4">
      <c r="A839" s="45" t="s">
        <v>1668</v>
      </c>
      <c r="B839" s="45" t="s">
        <v>1673</v>
      </c>
      <c r="C839" s="45" t="s">
        <v>757</v>
      </c>
      <c r="D839" s="46">
        <v>7635322</v>
      </c>
    </row>
    <row r="840" spans="1:4">
      <c r="A840" s="45" t="s">
        <v>1668</v>
      </c>
      <c r="B840" s="45" t="s">
        <v>1674</v>
      </c>
      <c r="C840" s="45" t="s">
        <v>1675</v>
      </c>
      <c r="D840" s="46">
        <v>29316198</v>
      </c>
    </row>
    <row r="841" spans="1:4">
      <c r="A841" s="45" t="s">
        <v>1668</v>
      </c>
      <c r="B841" s="45" t="s">
        <v>1676</v>
      </c>
      <c r="C841" s="45" t="s">
        <v>2255</v>
      </c>
      <c r="D841" s="46">
        <v>93524388</v>
      </c>
    </row>
    <row r="842" spans="1:4">
      <c r="A842" s="45" t="s">
        <v>1668</v>
      </c>
      <c r="B842" s="45" t="s">
        <v>1678</v>
      </c>
      <c r="C842" s="45" t="s">
        <v>1679</v>
      </c>
      <c r="D842" s="46">
        <v>16689025</v>
      </c>
    </row>
    <row r="843" spans="1:4">
      <c r="A843" s="45" t="s">
        <v>1668</v>
      </c>
      <c r="B843" s="45" t="s">
        <v>1680</v>
      </c>
      <c r="C843" s="45" t="s">
        <v>1681</v>
      </c>
      <c r="D843" s="46">
        <v>9152631</v>
      </c>
    </row>
    <row r="844" spans="1:4">
      <c r="A844" s="45" t="s">
        <v>1668</v>
      </c>
      <c r="B844" s="45" t="s">
        <v>1682</v>
      </c>
      <c r="C844" s="45" t="s">
        <v>1683</v>
      </c>
      <c r="D844" s="46">
        <v>31080646</v>
      </c>
    </row>
    <row r="845" spans="1:4">
      <c r="A845" s="45" t="s">
        <v>1668</v>
      </c>
      <c r="B845" s="45" t="s">
        <v>1684</v>
      </c>
      <c r="C845" s="45" t="s">
        <v>1685</v>
      </c>
      <c r="D845" s="46">
        <v>24429239</v>
      </c>
    </row>
    <row r="846" spans="1:4">
      <c r="A846" s="45" t="s">
        <v>1668</v>
      </c>
      <c r="B846" s="45" t="s">
        <v>1686</v>
      </c>
      <c r="C846" s="45" t="s">
        <v>1687</v>
      </c>
      <c r="D846" s="46">
        <v>44677152</v>
      </c>
    </row>
    <row r="847" spans="1:4">
      <c r="A847" s="45" t="s">
        <v>1668</v>
      </c>
      <c r="B847" s="45" t="s">
        <v>1688</v>
      </c>
      <c r="C847" s="45" t="s">
        <v>1689</v>
      </c>
      <c r="D847" s="46">
        <v>42600434</v>
      </c>
    </row>
    <row r="848" spans="1:4">
      <c r="A848" s="45" t="s">
        <v>1668</v>
      </c>
      <c r="B848" s="45" t="s">
        <v>1690</v>
      </c>
      <c r="C848" s="45" t="s">
        <v>1691</v>
      </c>
      <c r="D848" s="46">
        <v>55425332</v>
      </c>
    </row>
    <row r="849" spans="1:4">
      <c r="A849" s="45" t="s">
        <v>1668</v>
      </c>
      <c r="B849" s="45" t="s">
        <v>1692</v>
      </c>
      <c r="C849" s="45" t="s">
        <v>1693</v>
      </c>
      <c r="D849" s="46">
        <v>52906016</v>
      </c>
    </row>
    <row r="850" spans="1:4">
      <c r="A850" s="45" t="s">
        <v>1668</v>
      </c>
      <c r="B850" s="45" t="s">
        <v>1694</v>
      </c>
      <c r="C850" s="45" t="s">
        <v>230</v>
      </c>
      <c r="D850" s="46">
        <v>16012054</v>
      </c>
    </row>
    <row r="851" spans="1:4">
      <c r="A851" s="45" t="s">
        <v>1695</v>
      </c>
      <c r="B851" s="45" t="s">
        <v>1696</v>
      </c>
      <c r="C851" s="45" t="s">
        <v>1698</v>
      </c>
      <c r="D851" s="46">
        <v>198559147</v>
      </c>
    </row>
    <row r="852" spans="1:4">
      <c r="A852" s="45" t="s">
        <v>1695</v>
      </c>
      <c r="B852" s="45" t="s">
        <v>1699</v>
      </c>
      <c r="C852" s="45" t="s">
        <v>1700</v>
      </c>
      <c r="D852" s="46">
        <v>3509096</v>
      </c>
    </row>
    <row r="853" spans="1:4">
      <c r="A853" s="45" t="s">
        <v>1695</v>
      </c>
      <c r="B853" s="45" t="s">
        <v>1701</v>
      </c>
      <c r="C853" s="45" t="s">
        <v>721</v>
      </c>
      <c r="D853" s="46">
        <v>9625489</v>
      </c>
    </row>
    <row r="854" spans="1:4">
      <c r="A854" s="45" t="s">
        <v>1695</v>
      </c>
      <c r="B854" s="45" t="s">
        <v>1702</v>
      </c>
      <c r="C854" s="45" t="s">
        <v>1703</v>
      </c>
      <c r="D854" s="46">
        <v>17472084</v>
      </c>
    </row>
    <row r="855" spans="1:4">
      <c r="A855" s="45" t="s">
        <v>1695</v>
      </c>
      <c r="B855" s="45" t="s">
        <v>1704</v>
      </c>
      <c r="C855" s="45" t="s">
        <v>56</v>
      </c>
      <c r="D855" s="46">
        <v>22005533</v>
      </c>
    </row>
    <row r="856" spans="1:4">
      <c r="A856" s="45" t="s">
        <v>1695</v>
      </c>
      <c r="B856" s="45" t="s">
        <v>1705</v>
      </c>
      <c r="C856" s="45" t="s">
        <v>1706</v>
      </c>
      <c r="D856" s="46">
        <v>9582048</v>
      </c>
    </row>
    <row r="857" spans="1:4">
      <c r="A857" s="45" t="s">
        <v>1695</v>
      </c>
      <c r="B857" s="45" t="s">
        <v>1707</v>
      </c>
      <c r="C857" s="45" t="s">
        <v>1708</v>
      </c>
      <c r="D857" s="46">
        <v>168724282</v>
      </c>
    </row>
    <row r="858" spans="1:4">
      <c r="A858" s="45" t="s">
        <v>1695</v>
      </c>
      <c r="B858" s="45" t="s">
        <v>1709</v>
      </c>
      <c r="C858" s="45" t="s">
        <v>64</v>
      </c>
      <c r="D858" s="46">
        <v>11059996</v>
      </c>
    </row>
    <row r="859" spans="1:4">
      <c r="A859" s="45" t="s">
        <v>1695</v>
      </c>
      <c r="B859" s="45" t="s">
        <v>1710</v>
      </c>
      <c r="C859" s="45" t="s">
        <v>66</v>
      </c>
      <c r="D859" s="46">
        <v>34669297</v>
      </c>
    </row>
    <row r="860" spans="1:4">
      <c r="A860" s="45" t="s">
        <v>1695</v>
      </c>
      <c r="B860" s="45" t="s">
        <v>1711</v>
      </c>
      <c r="C860" s="45" t="s">
        <v>959</v>
      </c>
      <c r="D860" s="46">
        <v>4193721</v>
      </c>
    </row>
    <row r="861" spans="1:4">
      <c r="A861" s="45" t="s">
        <v>1695</v>
      </c>
      <c r="B861" s="45" t="s">
        <v>1712</v>
      </c>
      <c r="C861" s="45" t="s">
        <v>1713</v>
      </c>
      <c r="D861" s="46">
        <v>2340819</v>
      </c>
    </row>
    <row r="862" spans="1:4">
      <c r="A862" s="45" t="s">
        <v>1695</v>
      </c>
      <c r="B862" s="45" t="s">
        <v>1714</v>
      </c>
      <c r="C862" s="45" t="s">
        <v>1715</v>
      </c>
      <c r="D862" s="46">
        <v>10517448</v>
      </c>
    </row>
    <row r="863" spans="1:4">
      <c r="A863" s="45" t="s">
        <v>1695</v>
      </c>
      <c r="B863" s="45" t="s">
        <v>1716</v>
      </c>
      <c r="C863" s="45" t="s">
        <v>1717</v>
      </c>
      <c r="D863" s="46">
        <v>13298847</v>
      </c>
    </row>
    <row r="864" spans="1:4">
      <c r="A864" s="45" t="s">
        <v>1695</v>
      </c>
      <c r="B864" s="45" t="s">
        <v>1718</v>
      </c>
      <c r="C864" s="45" t="s">
        <v>1719</v>
      </c>
      <c r="D864" s="46">
        <v>4240676</v>
      </c>
    </row>
    <row r="865" spans="1:4">
      <c r="A865" s="45" t="s">
        <v>1695</v>
      </c>
      <c r="B865" s="45" t="s">
        <v>1720</v>
      </c>
      <c r="C865" s="45" t="s">
        <v>1721</v>
      </c>
      <c r="D865" s="46">
        <v>11887761</v>
      </c>
    </row>
    <row r="866" spans="1:4">
      <c r="A866" s="45" t="s">
        <v>1695</v>
      </c>
      <c r="B866" s="45" t="s">
        <v>1722</v>
      </c>
      <c r="C866" s="45" t="s">
        <v>1723</v>
      </c>
      <c r="D866" s="46">
        <v>11173632</v>
      </c>
    </row>
    <row r="867" spans="1:4">
      <c r="A867" s="45" t="s">
        <v>1695</v>
      </c>
      <c r="B867" s="45" t="s">
        <v>1724</v>
      </c>
      <c r="C867" s="45" t="s">
        <v>1725</v>
      </c>
      <c r="D867" s="46">
        <v>3434791</v>
      </c>
    </row>
    <row r="868" spans="1:4">
      <c r="A868" s="45" t="s">
        <v>1695</v>
      </c>
      <c r="B868" s="45" t="s">
        <v>1726</v>
      </c>
      <c r="C868" s="45" t="s">
        <v>892</v>
      </c>
      <c r="D868" s="46">
        <v>4723855</v>
      </c>
    </row>
    <row r="869" spans="1:4">
      <c r="A869" s="45" t="s">
        <v>1695</v>
      </c>
      <c r="B869" s="45" t="s">
        <v>1727</v>
      </c>
      <c r="C869" s="45" t="s">
        <v>1728</v>
      </c>
      <c r="D869" s="46">
        <v>8623109</v>
      </c>
    </row>
    <row r="870" spans="1:4">
      <c r="A870" s="45" t="s">
        <v>1695</v>
      </c>
      <c r="B870" s="45" t="s">
        <v>1729</v>
      </c>
      <c r="C870" s="45" t="s">
        <v>1730</v>
      </c>
      <c r="D870" s="46">
        <v>97276564</v>
      </c>
    </row>
    <row r="871" spans="1:4">
      <c r="A871" s="45" t="s">
        <v>1695</v>
      </c>
      <c r="B871" s="45" t="s">
        <v>1731</v>
      </c>
      <c r="C871" s="45" t="s">
        <v>100</v>
      </c>
      <c r="D871" s="46">
        <v>8599630</v>
      </c>
    </row>
    <row r="872" spans="1:4">
      <c r="A872" s="45" t="s">
        <v>1695</v>
      </c>
      <c r="B872" s="45" t="s">
        <v>1732</v>
      </c>
      <c r="C872" s="45" t="s">
        <v>1733</v>
      </c>
      <c r="D872" s="46">
        <v>3308832</v>
      </c>
    </row>
    <row r="873" spans="1:4">
      <c r="A873" s="45" t="s">
        <v>1695</v>
      </c>
      <c r="B873" s="45" t="s">
        <v>1734</v>
      </c>
      <c r="C873" s="45" t="s">
        <v>1735</v>
      </c>
      <c r="D873" s="46">
        <v>5617490</v>
      </c>
    </row>
    <row r="874" spans="1:4">
      <c r="A874" s="45" t="s">
        <v>1695</v>
      </c>
      <c r="B874" s="45" t="s">
        <v>1736</v>
      </c>
      <c r="C874" s="45" t="s">
        <v>1737</v>
      </c>
      <c r="D874" s="46">
        <v>14455496</v>
      </c>
    </row>
    <row r="875" spans="1:4">
      <c r="A875" s="45" t="s">
        <v>1695</v>
      </c>
      <c r="B875" s="45" t="s">
        <v>1738</v>
      </c>
      <c r="C875" s="45" t="s">
        <v>1739</v>
      </c>
      <c r="D875" s="46">
        <v>19498521</v>
      </c>
    </row>
    <row r="876" spans="1:4">
      <c r="A876" s="45" t="s">
        <v>1695</v>
      </c>
      <c r="B876" s="45" t="s">
        <v>1740</v>
      </c>
      <c r="C876" s="45" t="s">
        <v>1196</v>
      </c>
      <c r="D876" s="46">
        <v>43896331</v>
      </c>
    </row>
    <row r="877" spans="1:4">
      <c r="A877" s="45" t="s">
        <v>1695</v>
      </c>
      <c r="B877" s="45" t="s">
        <v>1741</v>
      </c>
      <c r="C877" s="45" t="s">
        <v>1742</v>
      </c>
      <c r="D877" s="46">
        <v>3057062</v>
      </c>
    </row>
    <row r="878" spans="1:4">
      <c r="A878" s="45" t="s">
        <v>1695</v>
      </c>
      <c r="B878" s="45" t="s">
        <v>1743</v>
      </c>
      <c r="C878" s="45" t="s">
        <v>354</v>
      </c>
      <c r="D878" s="46">
        <v>19454413</v>
      </c>
    </row>
    <row r="879" spans="1:4">
      <c r="A879" s="45" t="s">
        <v>1695</v>
      </c>
      <c r="B879" s="45" t="s">
        <v>1744</v>
      </c>
      <c r="C879" s="45" t="s">
        <v>1745</v>
      </c>
      <c r="D879" s="46">
        <v>27392538</v>
      </c>
    </row>
    <row r="880" spans="1:4">
      <c r="A880" s="45" t="s">
        <v>1695</v>
      </c>
      <c r="B880" s="45" t="s">
        <v>1746</v>
      </c>
      <c r="C880" s="45" t="s">
        <v>1747</v>
      </c>
      <c r="D880" s="46">
        <v>4364648</v>
      </c>
    </row>
    <row r="881" spans="1:4">
      <c r="A881" s="45" t="s">
        <v>1695</v>
      </c>
      <c r="B881" s="45" t="s">
        <v>1748</v>
      </c>
      <c r="C881" s="45" t="s">
        <v>1749</v>
      </c>
      <c r="D881" s="46">
        <v>5618613</v>
      </c>
    </row>
    <row r="882" spans="1:4">
      <c r="A882" s="45" t="s">
        <v>1695</v>
      </c>
      <c r="B882" s="45" t="s">
        <v>1750</v>
      </c>
      <c r="C882" s="45" t="s">
        <v>1751</v>
      </c>
      <c r="D882" s="46">
        <v>16203364</v>
      </c>
    </row>
    <row r="883" spans="1:4">
      <c r="A883" s="45" t="s">
        <v>1695</v>
      </c>
      <c r="B883" s="45" t="s">
        <v>1752</v>
      </c>
      <c r="C883" s="45" t="s">
        <v>1753</v>
      </c>
      <c r="D883" s="46">
        <v>83012822</v>
      </c>
    </row>
    <row r="884" spans="1:4">
      <c r="A884" s="45" t="s">
        <v>1695</v>
      </c>
      <c r="B884" s="45" t="s">
        <v>1754</v>
      </c>
      <c r="C884" s="45" t="s">
        <v>1755</v>
      </c>
      <c r="D884" s="46">
        <v>4820158</v>
      </c>
    </row>
    <row r="885" spans="1:4">
      <c r="A885" s="45" t="s">
        <v>1695</v>
      </c>
      <c r="B885" s="45" t="s">
        <v>1756</v>
      </c>
      <c r="C885" s="45" t="s">
        <v>1757</v>
      </c>
      <c r="D885" s="46">
        <v>12912004</v>
      </c>
    </row>
    <row r="886" spans="1:4">
      <c r="A886" s="45" t="s">
        <v>1695</v>
      </c>
      <c r="B886" s="45" t="s">
        <v>1758</v>
      </c>
      <c r="C886" s="45" t="s">
        <v>1759</v>
      </c>
      <c r="D886" s="46">
        <v>101123842</v>
      </c>
    </row>
    <row r="887" spans="1:4">
      <c r="A887" s="45" t="s">
        <v>1695</v>
      </c>
      <c r="B887" s="45" t="s">
        <v>1760</v>
      </c>
      <c r="C887" s="45" t="s">
        <v>1761</v>
      </c>
      <c r="D887" s="46">
        <v>11977831</v>
      </c>
    </row>
    <row r="888" spans="1:4">
      <c r="A888" s="45" t="s">
        <v>1695</v>
      </c>
      <c r="B888" s="45" t="s">
        <v>1762</v>
      </c>
      <c r="C888" s="45" t="s">
        <v>130</v>
      </c>
      <c r="D888" s="46">
        <v>7697745</v>
      </c>
    </row>
    <row r="889" spans="1:4">
      <c r="A889" s="45" t="s">
        <v>1695</v>
      </c>
      <c r="B889" s="45" t="s">
        <v>1763</v>
      </c>
      <c r="C889" s="45" t="s">
        <v>1764</v>
      </c>
      <c r="D889" s="46">
        <v>2127704</v>
      </c>
    </row>
    <row r="890" spans="1:4">
      <c r="A890" s="45" t="s">
        <v>1695</v>
      </c>
      <c r="B890" s="45" t="s">
        <v>1765</v>
      </c>
      <c r="C890" s="45" t="s">
        <v>1766</v>
      </c>
      <c r="D890" s="46">
        <v>5553016</v>
      </c>
    </row>
    <row r="891" spans="1:4">
      <c r="A891" s="45" t="s">
        <v>1695</v>
      </c>
      <c r="B891" s="45" t="s">
        <v>1767</v>
      </c>
      <c r="C891" s="45" t="s">
        <v>1768</v>
      </c>
      <c r="D891" s="46">
        <v>5685890</v>
      </c>
    </row>
    <row r="892" spans="1:4">
      <c r="A892" s="45" t="s">
        <v>1695</v>
      </c>
      <c r="B892" s="45" t="s">
        <v>1769</v>
      </c>
      <c r="C892" s="45" t="s">
        <v>1770</v>
      </c>
      <c r="D892" s="46">
        <v>4081569</v>
      </c>
    </row>
    <row r="893" spans="1:4">
      <c r="A893" s="45" t="s">
        <v>1695</v>
      </c>
      <c r="B893" s="45" t="s">
        <v>1771</v>
      </c>
      <c r="C893" s="45" t="s">
        <v>1772</v>
      </c>
      <c r="D893" s="46">
        <v>6387556</v>
      </c>
    </row>
    <row r="894" spans="1:4">
      <c r="A894" s="45" t="s">
        <v>1695</v>
      </c>
      <c r="B894" s="45" t="s">
        <v>1773</v>
      </c>
      <c r="C894" s="45" t="s">
        <v>1774</v>
      </c>
      <c r="D894" s="46">
        <v>2813363</v>
      </c>
    </row>
    <row r="895" spans="1:4">
      <c r="A895" s="45" t="s">
        <v>1695</v>
      </c>
      <c r="B895" s="45" t="s">
        <v>1775</v>
      </c>
      <c r="C895" s="45" t="s">
        <v>1776</v>
      </c>
      <c r="D895" s="46">
        <v>13133468</v>
      </c>
    </row>
    <row r="896" spans="1:4">
      <c r="A896" s="45" t="s">
        <v>1695</v>
      </c>
      <c r="B896" s="45" t="s">
        <v>1777</v>
      </c>
      <c r="C896" s="45" t="s">
        <v>1778</v>
      </c>
      <c r="D896" s="46">
        <v>37281809</v>
      </c>
    </row>
    <row r="897" spans="1:4">
      <c r="A897" s="45" t="s">
        <v>1695</v>
      </c>
      <c r="B897" s="45" t="s">
        <v>1779</v>
      </c>
      <c r="C897" s="45" t="s">
        <v>1780</v>
      </c>
      <c r="D897" s="46">
        <v>8375819</v>
      </c>
    </row>
    <row r="898" spans="1:4">
      <c r="A898" s="45" t="s">
        <v>1695</v>
      </c>
      <c r="B898" s="45" t="s">
        <v>1781</v>
      </c>
      <c r="C898" s="45" t="s">
        <v>1782</v>
      </c>
      <c r="D898" s="46">
        <v>41947843</v>
      </c>
    </row>
    <row r="899" spans="1:4">
      <c r="A899" s="45" t="s">
        <v>1695</v>
      </c>
      <c r="B899" s="45" t="s">
        <v>1783</v>
      </c>
      <c r="C899" s="45" t="s">
        <v>1784</v>
      </c>
      <c r="D899" s="46">
        <v>20806467</v>
      </c>
    </row>
    <row r="900" spans="1:4">
      <c r="A900" s="45" t="s">
        <v>1695</v>
      </c>
      <c r="B900" s="45" t="s">
        <v>1785</v>
      </c>
      <c r="C900" s="45" t="s">
        <v>1786</v>
      </c>
      <c r="D900" s="46">
        <v>6317280</v>
      </c>
    </row>
    <row r="901" spans="1:4">
      <c r="A901" s="45" t="s">
        <v>1695</v>
      </c>
      <c r="B901" s="45" t="s">
        <v>1787</v>
      </c>
      <c r="C901" s="45" t="s">
        <v>1788</v>
      </c>
      <c r="D901" s="46">
        <v>14803166</v>
      </c>
    </row>
    <row r="902" spans="1:4">
      <c r="A902" s="45" t="s">
        <v>1695</v>
      </c>
      <c r="B902" s="45" t="s">
        <v>1789</v>
      </c>
      <c r="C902" s="45" t="s">
        <v>1790</v>
      </c>
      <c r="D902" s="46">
        <v>6999579</v>
      </c>
    </row>
    <row r="903" spans="1:4">
      <c r="A903" s="45" t="s">
        <v>1695</v>
      </c>
      <c r="B903" s="45" t="s">
        <v>1791</v>
      </c>
      <c r="C903" s="45" t="s">
        <v>1792</v>
      </c>
      <c r="D903" s="46">
        <v>26579821</v>
      </c>
    </row>
    <row r="904" spans="1:4">
      <c r="A904" s="45" t="s">
        <v>1695</v>
      </c>
      <c r="B904" s="45" t="s">
        <v>1793</v>
      </c>
      <c r="C904" s="45" t="s">
        <v>1794</v>
      </c>
      <c r="D904" s="46">
        <v>10258890</v>
      </c>
    </row>
    <row r="905" spans="1:4">
      <c r="A905" s="45" t="s">
        <v>1695</v>
      </c>
      <c r="B905" s="45" t="s">
        <v>1795</v>
      </c>
      <c r="C905" s="45" t="s">
        <v>1796</v>
      </c>
      <c r="D905" s="46">
        <v>5387762</v>
      </c>
    </row>
    <row r="906" spans="1:4">
      <c r="A906" s="45" t="s">
        <v>1695</v>
      </c>
      <c r="B906" s="45" t="s">
        <v>1797</v>
      </c>
      <c r="C906" s="45" t="s">
        <v>1798</v>
      </c>
      <c r="D906" s="46">
        <v>22526611</v>
      </c>
    </row>
    <row r="907" spans="1:4">
      <c r="A907" s="45" t="s">
        <v>1695</v>
      </c>
      <c r="B907" s="45" t="s">
        <v>1799</v>
      </c>
      <c r="C907" s="45" t="s">
        <v>1800</v>
      </c>
      <c r="D907" s="46">
        <v>13712195</v>
      </c>
    </row>
    <row r="908" spans="1:4">
      <c r="A908" s="45" t="s">
        <v>1695</v>
      </c>
      <c r="B908" s="45" t="s">
        <v>1801</v>
      </c>
      <c r="C908" s="45" t="s">
        <v>1802</v>
      </c>
      <c r="D908" s="46">
        <v>6037385</v>
      </c>
    </row>
    <row r="909" spans="1:4">
      <c r="A909" s="45" t="s">
        <v>1695</v>
      </c>
      <c r="B909" s="45" t="s">
        <v>1803</v>
      </c>
      <c r="C909" s="45" t="s">
        <v>1804</v>
      </c>
      <c r="D909" s="46">
        <v>2735715</v>
      </c>
    </row>
    <row r="910" spans="1:4">
      <c r="A910" s="45" t="s">
        <v>1695</v>
      </c>
      <c r="B910" s="45" t="s">
        <v>1805</v>
      </c>
      <c r="C910" s="45" t="s">
        <v>1806</v>
      </c>
      <c r="D910" s="46">
        <v>5367351</v>
      </c>
    </row>
    <row r="911" spans="1:4">
      <c r="A911" s="45" t="s">
        <v>1695</v>
      </c>
      <c r="B911" s="45" t="s">
        <v>1807</v>
      </c>
      <c r="C911" s="45" t="s">
        <v>1808</v>
      </c>
      <c r="D911" s="46">
        <v>77537128</v>
      </c>
    </row>
    <row r="912" spans="1:4">
      <c r="A912" s="45" t="s">
        <v>1695</v>
      </c>
      <c r="B912" s="45" t="s">
        <v>1809</v>
      </c>
      <c r="C912" s="45" t="s">
        <v>1810</v>
      </c>
      <c r="D912" s="46">
        <v>4614232</v>
      </c>
    </row>
    <row r="913" spans="1:4">
      <c r="A913" s="45" t="s">
        <v>1695</v>
      </c>
      <c r="B913" s="45" t="s">
        <v>1811</v>
      </c>
      <c r="C913" s="45" t="s">
        <v>1812</v>
      </c>
      <c r="D913" s="46">
        <v>18126122</v>
      </c>
    </row>
    <row r="914" spans="1:4">
      <c r="A914" s="45" t="s">
        <v>1695</v>
      </c>
      <c r="B914" s="45" t="s">
        <v>1813</v>
      </c>
      <c r="C914" s="45" t="s">
        <v>1814</v>
      </c>
      <c r="D914" s="46">
        <v>20755134</v>
      </c>
    </row>
    <row r="915" spans="1:4">
      <c r="A915" s="45" t="s">
        <v>1695</v>
      </c>
      <c r="B915" s="45" t="s">
        <v>1815</v>
      </c>
      <c r="C915" s="45" t="s">
        <v>1816</v>
      </c>
      <c r="D915" s="46">
        <v>79744200</v>
      </c>
    </row>
    <row r="916" spans="1:4">
      <c r="A916" s="45" t="s">
        <v>1695</v>
      </c>
      <c r="B916" s="45" t="s">
        <v>1817</v>
      </c>
      <c r="C916" s="45" t="s">
        <v>192</v>
      </c>
      <c r="D916" s="46">
        <v>49516157</v>
      </c>
    </row>
    <row r="917" spans="1:4">
      <c r="A917" s="45" t="s">
        <v>1695</v>
      </c>
      <c r="B917" s="45" t="s">
        <v>1818</v>
      </c>
      <c r="C917" s="45" t="s">
        <v>1819</v>
      </c>
      <c r="D917" s="46">
        <v>28163606</v>
      </c>
    </row>
    <row r="918" spans="1:4">
      <c r="A918" s="45" t="s">
        <v>1695</v>
      </c>
      <c r="B918" s="45" t="s">
        <v>1820</v>
      </c>
      <c r="C918" s="45" t="s">
        <v>200</v>
      </c>
      <c r="D918" s="46">
        <v>11613677</v>
      </c>
    </row>
    <row r="919" spans="1:4">
      <c r="A919" s="45" t="s">
        <v>1695</v>
      </c>
      <c r="B919" s="45" t="s">
        <v>1821</v>
      </c>
      <c r="C919" s="45" t="s">
        <v>1822</v>
      </c>
      <c r="D919" s="46">
        <v>6262466</v>
      </c>
    </row>
    <row r="920" spans="1:4">
      <c r="A920" s="45" t="s">
        <v>1695</v>
      </c>
      <c r="B920" s="45" t="s">
        <v>1823</v>
      </c>
      <c r="C920" s="45" t="s">
        <v>1824</v>
      </c>
      <c r="D920" s="46">
        <v>17237192</v>
      </c>
    </row>
    <row r="921" spans="1:4">
      <c r="A921" s="45" t="s">
        <v>1695</v>
      </c>
      <c r="B921" s="45" t="s">
        <v>1825</v>
      </c>
      <c r="C921" s="45" t="s">
        <v>1826</v>
      </c>
      <c r="D921" s="46">
        <v>4169227</v>
      </c>
    </row>
    <row r="922" spans="1:4">
      <c r="A922" s="45" t="s">
        <v>1695</v>
      </c>
      <c r="B922" s="45" t="s">
        <v>1827</v>
      </c>
      <c r="C922" s="45" t="s">
        <v>1828</v>
      </c>
      <c r="D922" s="46">
        <v>11115109</v>
      </c>
    </row>
    <row r="923" spans="1:4">
      <c r="A923" s="45" t="s">
        <v>1695</v>
      </c>
      <c r="B923" s="45" t="s">
        <v>1829</v>
      </c>
      <c r="C923" s="45" t="s">
        <v>1830</v>
      </c>
      <c r="D923" s="46">
        <v>5897911</v>
      </c>
    </row>
    <row r="924" spans="1:4">
      <c r="A924" s="45" t="s">
        <v>1695</v>
      </c>
      <c r="B924" s="45" t="s">
        <v>1831</v>
      </c>
      <c r="C924" s="45" t="s">
        <v>1832</v>
      </c>
      <c r="D924" s="46">
        <v>45576221</v>
      </c>
    </row>
    <row r="925" spans="1:4">
      <c r="A925" s="45" t="s">
        <v>1695</v>
      </c>
      <c r="B925" s="45" t="s">
        <v>1833</v>
      </c>
      <c r="C925" s="45" t="s">
        <v>224</v>
      </c>
      <c r="D925" s="46">
        <v>3873211</v>
      </c>
    </row>
    <row r="926" spans="1:4">
      <c r="A926" s="45" t="s">
        <v>1695</v>
      </c>
      <c r="B926" s="45" t="s">
        <v>1834</v>
      </c>
      <c r="C926" s="45" t="s">
        <v>1835</v>
      </c>
      <c r="D926" s="46">
        <v>12803825</v>
      </c>
    </row>
    <row r="927" spans="1:4">
      <c r="A927" s="45" t="s">
        <v>1695</v>
      </c>
      <c r="B927" s="45" t="s">
        <v>1836</v>
      </c>
      <c r="C927" s="45" t="s">
        <v>1837</v>
      </c>
      <c r="D927" s="46">
        <v>18391550</v>
      </c>
    </row>
    <row r="928" spans="1:4">
      <c r="A928" s="45" t="s">
        <v>1695</v>
      </c>
      <c r="B928" s="45" t="s">
        <v>1838</v>
      </c>
      <c r="C928" s="45" t="s">
        <v>1839</v>
      </c>
      <c r="D928" s="46">
        <v>17048418</v>
      </c>
    </row>
    <row r="929" spans="1:4">
      <c r="A929" s="45" t="s">
        <v>1695</v>
      </c>
      <c r="B929" s="45" t="s">
        <v>1840</v>
      </c>
      <c r="C929" s="45" t="s">
        <v>1841</v>
      </c>
      <c r="D929" s="46">
        <v>14878887</v>
      </c>
    </row>
    <row r="930" spans="1:4">
      <c r="A930" s="45" t="s">
        <v>1695</v>
      </c>
      <c r="B930" s="45" t="s">
        <v>1842</v>
      </c>
      <c r="C930" s="45" t="s">
        <v>818</v>
      </c>
      <c r="D930" s="46">
        <v>17450952</v>
      </c>
    </row>
    <row r="931" spans="1:4">
      <c r="A931" s="45" t="s">
        <v>1695</v>
      </c>
      <c r="B931" s="45" t="s">
        <v>1843</v>
      </c>
      <c r="C931" s="45" t="s">
        <v>1844</v>
      </c>
      <c r="D931" s="46">
        <v>5911848</v>
      </c>
    </row>
    <row r="932" spans="1:4">
      <c r="A932" s="45" t="s">
        <v>1695</v>
      </c>
      <c r="B932" s="45" t="s">
        <v>1845</v>
      </c>
      <c r="C932" s="45" t="s">
        <v>1846</v>
      </c>
      <c r="D932" s="46">
        <v>7156303</v>
      </c>
    </row>
    <row r="933" spans="1:4">
      <c r="A933" s="45" t="s">
        <v>1695</v>
      </c>
      <c r="B933" s="45" t="s">
        <v>1847</v>
      </c>
      <c r="C933" s="45" t="s">
        <v>1848</v>
      </c>
      <c r="D933" s="46">
        <v>5393101</v>
      </c>
    </row>
    <row r="934" spans="1:4">
      <c r="A934" s="45" t="s">
        <v>1695</v>
      </c>
      <c r="B934" s="45" t="s">
        <v>1849</v>
      </c>
      <c r="C934" s="45" t="s">
        <v>1850</v>
      </c>
      <c r="D934" s="46">
        <v>32612738</v>
      </c>
    </row>
    <row r="935" spans="1:4">
      <c r="A935" s="45" t="s">
        <v>1695</v>
      </c>
      <c r="B935" s="45" t="s">
        <v>1851</v>
      </c>
      <c r="C935" s="45" t="s">
        <v>1852</v>
      </c>
      <c r="D935" s="46">
        <v>2520325</v>
      </c>
    </row>
    <row r="936" spans="1:4">
      <c r="A936" s="45" t="s">
        <v>1695</v>
      </c>
      <c r="B936" s="45" t="s">
        <v>1853</v>
      </c>
      <c r="C936" s="45" t="s">
        <v>414</v>
      </c>
      <c r="D936" s="46">
        <v>7511327</v>
      </c>
    </row>
    <row r="937" spans="1:4">
      <c r="A937" s="45" t="s">
        <v>1695</v>
      </c>
      <c r="B937" s="45" t="s">
        <v>1854</v>
      </c>
      <c r="C937" s="45" t="s">
        <v>1855</v>
      </c>
      <c r="D937" s="46">
        <v>6400990</v>
      </c>
    </row>
    <row r="938" spans="1:4">
      <c r="A938" s="45" t="s">
        <v>1856</v>
      </c>
      <c r="B938" s="45" t="s">
        <v>1857</v>
      </c>
      <c r="C938" s="45" t="s">
        <v>1858</v>
      </c>
      <c r="D938" s="46">
        <v>466651735</v>
      </c>
    </row>
    <row r="939" spans="1:4">
      <c r="A939" s="45" t="s">
        <v>1856</v>
      </c>
      <c r="B939" s="45" t="s">
        <v>1859</v>
      </c>
      <c r="C939" s="45" t="s">
        <v>438</v>
      </c>
      <c r="D939" s="46">
        <v>26875113</v>
      </c>
    </row>
    <row r="940" spans="1:4">
      <c r="A940" s="45" t="s">
        <v>1856</v>
      </c>
      <c r="B940" s="45" t="s">
        <v>1860</v>
      </c>
      <c r="C940" s="45" t="s">
        <v>1861</v>
      </c>
      <c r="D940" s="46">
        <v>39662818</v>
      </c>
    </row>
    <row r="941" spans="1:4">
      <c r="A941" s="45" t="s">
        <v>1856</v>
      </c>
      <c r="B941" s="45" t="s">
        <v>1862</v>
      </c>
      <c r="C941" s="45" t="s">
        <v>1863</v>
      </c>
      <c r="D941" s="46">
        <v>22705935</v>
      </c>
    </row>
    <row r="942" spans="1:4">
      <c r="A942" s="45" t="s">
        <v>1856</v>
      </c>
      <c r="B942" s="45" t="s">
        <v>1864</v>
      </c>
      <c r="C942" s="45" t="s">
        <v>1865</v>
      </c>
      <c r="D942" s="46">
        <v>112837777</v>
      </c>
    </row>
    <row r="943" spans="1:4">
      <c r="A943" s="45" t="s">
        <v>1856</v>
      </c>
      <c r="B943" s="45" t="s">
        <v>1866</v>
      </c>
      <c r="C943" s="45" t="s">
        <v>1867</v>
      </c>
      <c r="D943" s="46">
        <v>38103627</v>
      </c>
    </row>
    <row r="944" spans="1:4">
      <c r="A944" s="45" t="s">
        <v>1856</v>
      </c>
      <c r="B944" s="45" t="s">
        <v>1868</v>
      </c>
      <c r="C944" s="45" t="s">
        <v>1869</v>
      </c>
      <c r="D944" s="46">
        <v>15627406</v>
      </c>
    </row>
    <row r="945" spans="1:4">
      <c r="A945" s="45" t="s">
        <v>1856</v>
      </c>
      <c r="B945" s="45" t="s">
        <v>1870</v>
      </c>
      <c r="C945" s="45" t="s">
        <v>1871</v>
      </c>
      <c r="D945" s="46">
        <v>36951596</v>
      </c>
    </row>
    <row r="946" spans="1:4">
      <c r="A946" s="45" t="s">
        <v>1856</v>
      </c>
      <c r="B946" s="45" t="s">
        <v>1872</v>
      </c>
      <c r="C946" s="45" t="s">
        <v>1873</v>
      </c>
      <c r="D946" s="46">
        <v>52072884</v>
      </c>
    </row>
    <row r="947" spans="1:4">
      <c r="A947" s="45" t="s">
        <v>1856</v>
      </c>
      <c r="B947" s="45" t="s">
        <v>1874</v>
      </c>
      <c r="C947" s="45" t="s">
        <v>1875</v>
      </c>
      <c r="D947" s="46">
        <v>70656361</v>
      </c>
    </row>
    <row r="948" spans="1:4">
      <c r="A948" s="45" t="s">
        <v>1856</v>
      </c>
      <c r="B948" s="45" t="s">
        <v>1876</v>
      </c>
      <c r="C948" s="45" t="s">
        <v>154</v>
      </c>
      <c r="D948" s="46">
        <v>34033648</v>
      </c>
    </row>
    <row r="949" spans="1:4">
      <c r="A949" s="45" t="s">
        <v>1856</v>
      </c>
      <c r="B949" s="45" t="s">
        <v>1877</v>
      </c>
      <c r="C949" s="45" t="s">
        <v>1878</v>
      </c>
      <c r="D949" s="46">
        <v>45970698</v>
      </c>
    </row>
    <row r="950" spans="1:4">
      <c r="A950" s="45" t="s">
        <v>1856</v>
      </c>
      <c r="B950" s="45" t="s">
        <v>1879</v>
      </c>
      <c r="C950" s="45" t="s">
        <v>1880</v>
      </c>
      <c r="D950" s="46">
        <v>125100204</v>
      </c>
    </row>
    <row r="951" spans="1:4">
      <c r="A951" s="45" t="s">
        <v>1856</v>
      </c>
      <c r="B951" s="45" t="s">
        <v>1881</v>
      </c>
      <c r="C951" s="45" t="s">
        <v>1882</v>
      </c>
      <c r="D951" s="46">
        <v>40186075</v>
      </c>
    </row>
    <row r="952" spans="1:4">
      <c r="A952" s="45" t="s">
        <v>1856</v>
      </c>
      <c r="B952" s="45" t="s">
        <v>1883</v>
      </c>
      <c r="C952" s="45" t="s">
        <v>1884</v>
      </c>
      <c r="D952" s="46">
        <v>60072990</v>
      </c>
    </row>
    <row r="953" spans="1:4">
      <c r="A953" s="45" t="s">
        <v>1856</v>
      </c>
      <c r="B953" s="45" t="s">
        <v>1885</v>
      </c>
      <c r="C953" s="45" t="s">
        <v>1886</v>
      </c>
      <c r="D953" s="46">
        <v>57994616</v>
      </c>
    </row>
    <row r="954" spans="1:4">
      <c r="A954" s="45" t="s">
        <v>1856</v>
      </c>
      <c r="B954" s="45" t="s">
        <v>1887</v>
      </c>
      <c r="C954" s="45" t="s">
        <v>1888</v>
      </c>
      <c r="D954" s="46">
        <v>134548391</v>
      </c>
    </row>
    <row r="955" spans="1:4">
      <c r="A955" s="45" t="s">
        <v>1856</v>
      </c>
      <c r="B955" s="45" t="s">
        <v>1889</v>
      </c>
      <c r="C955" s="45" t="s">
        <v>1890</v>
      </c>
      <c r="D955" s="46">
        <v>93601202</v>
      </c>
    </row>
    <row r="956" spans="1:4">
      <c r="A956" s="45" t="s">
        <v>1856</v>
      </c>
      <c r="B956" s="45" t="s">
        <v>1891</v>
      </c>
      <c r="C956" s="45" t="s">
        <v>1892</v>
      </c>
      <c r="D956" s="46">
        <v>28472933</v>
      </c>
    </row>
    <row r="957" spans="1:4">
      <c r="A957" s="45" t="s">
        <v>1856</v>
      </c>
      <c r="B957" s="45" t="s">
        <v>1893</v>
      </c>
      <c r="C957" s="45" t="s">
        <v>1894</v>
      </c>
      <c r="D957" s="46">
        <v>162209728</v>
      </c>
    </row>
    <row r="958" spans="1:4">
      <c r="A958" s="45" t="s">
        <v>1856</v>
      </c>
      <c r="B958" s="45" t="s">
        <v>1895</v>
      </c>
      <c r="C958" s="45" t="s">
        <v>1896</v>
      </c>
      <c r="D958" s="46">
        <v>185111547</v>
      </c>
    </row>
    <row r="959" spans="1:4">
      <c r="A959" s="45" t="s">
        <v>1856</v>
      </c>
      <c r="B959" s="45" t="s">
        <v>1897</v>
      </c>
      <c r="C959" s="45" t="s">
        <v>214</v>
      </c>
      <c r="D959" s="46">
        <v>40201610</v>
      </c>
    </row>
    <row r="960" spans="1:4">
      <c r="A960" s="45" t="s">
        <v>1856</v>
      </c>
      <c r="B960" s="45" t="s">
        <v>1898</v>
      </c>
      <c r="C960" s="45" t="s">
        <v>1899</v>
      </c>
      <c r="D960" s="46">
        <v>76324143</v>
      </c>
    </row>
    <row r="961" spans="1:4">
      <c r="A961" s="45" t="s">
        <v>1856</v>
      </c>
      <c r="B961" s="45" t="s">
        <v>1900</v>
      </c>
      <c r="C961" s="45" t="s">
        <v>818</v>
      </c>
      <c r="D961" s="46">
        <v>81385413</v>
      </c>
    </row>
    <row r="962" spans="1:4">
      <c r="A962" s="45" t="s">
        <v>1856</v>
      </c>
      <c r="B962" s="45" t="s">
        <v>1901</v>
      </c>
      <c r="C962" s="45" t="s">
        <v>1902</v>
      </c>
      <c r="D962" s="46">
        <v>75963423</v>
      </c>
    </row>
    <row r="963" spans="1:4">
      <c r="A963" s="45" t="s">
        <v>1856</v>
      </c>
      <c r="B963" s="45" t="s">
        <v>1903</v>
      </c>
      <c r="C963" s="45" t="s">
        <v>1904</v>
      </c>
      <c r="D963" s="46">
        <v>51303510</v>
      </c>
    </row>
    <row r="964" spans="1:4">
      <c r="A964" s="45" t="s">
        <v>1905</v>
      </c>
      <c r="B964" s="45" t="s">
        <v>1906</v>
      </c>
      <c r="C964" s="45" t="s">
        <v>1908</v>
      </c>
      <c r="D964" s="46">
        <v>333920100</v>
      </c>
    </row>
    <row r="965" spans="1:4">
      <c r="A965" s="45" t="s">
        <v>1905</v>
      </c>
      <c r="B965" s="45" t="s">
        <v>1909</v>
      </c>
      <c r="C965" s="45" t="s">
        <v>1910</v>
      </c>
      <c r="D965" s="46">
        <v>8255399</v>
      </c>
    </row>
    <row r="966" spans="1:4">
      <c r="A966" s="45" t="s">
        <v>1905</v>
      </c>
      <c r="B966" s="45" t="s">
        <v>1911</v>
      </c>
      <c r="C966" s="45" t="s">
        <v>1912</v>
      </c>
      <c r="D966" s="46">
        <v>18847584</v>
      </c>
    </row>
    <row r="967" spans="1:4">
      <c r="A967" s="45" t="s">
        <v>1905</v>
      </c>
      <c r="B967" s="45" t="s">
        <v>1913</v>
      </c>
      <c r="C967" s="45" t="s">
        <v>1914</v>
      </c>
      <c r="D967" s="46">
        <v>9465084</v>
      </c>
    </row>
    <row r="968" spans="1:4">
      <c r="A968" s="45" t="s">
        <v>1905</v>
      </c>
      <c r="B968" s="45" t="s">
        <v>1915</v>
      </c>
      <c r="C968" s="45" t="s">
        <v>1916</v>
      </c>
      <c r="D968" s="46">
        <v>95888148</v>
      </c>
    </row>
    <row r="969" spans="1:4">
      <c r="A969" s="45" t="s">
        <v>1905</v>
      </c>
      <c r="B969" s="45" t="s">
        <v>1917</v>
      </c>
      <c r="C969" s="45" t="s">
        <v>1918</v>
      </c>
      <c r="D969" s="46">
        <v>17030564</v>
      </c>
    </row>
    <row r="970" spans="1:4">
      <c r="A970" s="45" t="s">
        <v>1905</v>
      </c>
      <c r="B970" s="45" t="s">
        <v>1919</v>
      </c>
      <c r="C970" s="45" t="s">
        <v>1920</v>
      </c>
      <c r="D970" s="46">
        <v>77868920</v>
      </c>
    </row>
    <row r="971" spans="1:4">
      <c r="A971" s="45" t="s">
        <v>1905</v>
      </c>
      <c r="B971" s="45" t="s">
        <v>1921</v>
      </c>
      <c r="C971" s="45" t="s">
        <v>1922</v>
      </c>
      <c r="D971" s="46">
        <v>25628849</v>
      </c>
    </row>
    <row r="972" spans="1:4">
      <c r="A972" s="45" t="s">
        <v>1905</v>
      </c>
      <c r="B972" s="45" t="s">
        <v>1923</v>
      </c>
      <c r="C972" s="45" t="s">
        <v>2256</v>
      </c>
      <c r="D972" s="46">
        <v>9749418</v>
      </c>
    </row>
    <row r="973" spans="1:4">
      <c r="A973" s="45" t="s">
        <v>1905</v>
      </c>
      <c r="B973" s="45" t="s">
        <v>1925</v>
      </c>
      <c r="C973" s="45" t="s">
        <v>1926</v>
      </c>
      <c r="D973" s="46">
        <v>10616185</v>
      </c>
    </row>
    <row r="974" spans="1:4">
      <c r="A974" s="45" t="s">
        <v>1905</v>
      </c>
      <c r="B974" s="45" t="s">
        <v>1927</v>
      </c>
      <c r="C974" s="45" t="s">
        <v>1928</v>
      </c>
      <c r="D974" s="46">
        <v>118066442</v>
      </c>
    </row>
    <row r="975" spans="1:4">
      <c r="A975" s="45" t="s">
        <v>1905</v>
      </c>
      <c r="B975" s="45" t="s">
        <v>1929</v>
      </c>
      <c r="C975" s="45" t="s">
        <v>1930</v>
      </c>
      <c r="D975" s="46">
        <v>20321177</v>
      </c>
    </row>
    <row r="976" spans="1:4">
      <c r="A976" s="45" t="s">
        <v>1905</v>
      </c>
      <c r="B976" s="45" t="s">
        <v>1931</v>
      </c>
      <c r="C976" s="45" t="s">
        <v>1932</v>
      </c>
      <c r="D976" s="46">
        <v>111149480</v>
      </c>
    </row>
    <row r="977" spans="1:4">
      <c r="A977" s="45" t="s">
        <v>1905</v>
      </c>
      <c r="B977" s="45" t="s">
        <v>1933</v>
      </c>
      <c r="C977" s="45" t="s">
        <v>1934</v>
      </c>
      <c r="D977" s="46">
        <v>20332305</v>
      </c>
    </row>
    <row r="978" spans="1:4">
      <c r="A978" s="45" t="s">
        <v>1905</v>
      </c>
      <c r="B978" s="45" t="s">
        <v>1935</v>
      </c>
      <c r="C978" s="45" t="s">
        <v>1936</v>
      </c>
      <c r="D978" s="46">
        <v>15809023</v>
      </c>
    </row>
    <row r="979" spans="1:4">
      <c r="A979" s="45" t="s">
        <v>1905</v>
      </c>
      <c r="B979" s="45" t="s">
        <v>1937</v>
      </c>
      <c r="C979" s="45" t="s">
        <v>1938</v>
      </c>
      <c r="D979" s="46">
        <v>90283956</v>
      </c>
    </row>
    <row r="980" spans="1:4">
      <c r="A980" s="45" t="s">
        <v>1905</v>
      </c>
      <c r="B980" s="45" t="s">
        <v>1939</v>
      </c>
      <c r="C980" s="45" t="s">
        <v>1940</v>
      </c>
      <c r="D980" s="46">
        <v>14293792</v>
      </c>
    </row>
    <row r="981" spans="1:4">
      <c r="A981" s="45" t="s">
        <v>1905</v>
      </c>
      <c r="B981" s="45" t="s">
        <v>1941</v>
      </c>
      <c r="C981" s="45" t="s">
        <v>1942</v>
      </c>
      <c r="D981" s="46">
        <v>24397416</v>
      </c>
    </row>
    <row r="982" spans="1:4">
      <c r="A982" s="45" t="s">
        <v>1905</v>
      </c>
      <c r="B982" s="45" t="s">
        <v>1943</v>
      </c>
      <c r="C982" s="45" t="s">
        <v>1944</v>
      </c>
      <c r="D982" s="46">
        <v>38990492</v>
      </c>
    </row>
    <row r="983" spans="1:4">
      <c r="A983" s="45" t="s">
        <v>1905</v>
      </c>
      <c r="B983" s="45" t="s">
        <v>1945</v>
      </c>
      <c r="C983" s="45" t="s">
        <v>1946</v>
      </c>
      <c r="D983" s="46">
        <v>45819588</v>
      </c>
    </row>
    <row r="984" spans="1:4">
      <c r="A984" s="45" t="s">
        <v>1905</v>
      </c>
      <c r="B984" s="45" t="s">
        <v>1947</v>
      </c>
      <c r="C984" s="45" t="s">
        <v>1948</v>
      </c>
      <c r="D984" s="46">
        <v>8825770</v>
      </c>
    </row>
    <row r="985" spans="1:4">
      <c r="A985" s="45" t="s">
        <v>1905</v>
      </c>
      <c r="B985" s="45" t="s">
        <v>1949</v>
      </c>
      <c r="C985" s="45" t="s">
        <v>1950</v>
      </c>
      <c r="D985" s="46">
        <v>18648856</v>
      </c>
    </row>
    <row r="986" spans="1:4">
      <c r="A986" s="45" t="s">
        <v>1905</v>
      </c>
      <c r="B986" s="45" t="s">
        <v>1951</v>
      </c>
      <c r="C986" s="45" t="s">
        <v>1952</v>
      </c>
      <c r="D986" s="46">
        <v>17407882</v>
      </c>
    </row>
    <row r="987" spans="1:4">
      <c r="A987" s="45" t="s">
        <v>1905</v>
      </c>
      <c r="B987" s="45" t="s">
        <v>1953</v>
      </c>
      <c r="C987" s="45" t="s">
        <v>1954</v>
      </c>
      <c r="D987" s="46">
        <v>19813655</v>
      </c>
    </row>
    <row r="988" spans="1:4">
      <c r="A988" s="45" t="s">
        <v>1905</v>
      </c>
      <c r="B988" s="45" t="s">
        <v>1955</v>
      </c>
      <c r="C988" s="45" t="s">
        <v>1956</v>
      </c>
      <c r="D988" s="46">
        <v>52835528</v>
      </c>
    </row>
    <row r="989" spans="1:4">
      <c r="A989" s="45" t="s">
        <v>1905</v>
      </c>
      <c r="B989" s="45" t="s">
        <v>1957</v>
      </c>
      <c r="C989" s="45" t="s">
        <v>1958</v>
      </c>
      <c r="D989" s="46">
        <v>32181126</v>
      </c>
    </row>
    <row r="990" spans="1:4">
      <c r="A990" s="45" t="s">
        <v>1905</v>
      </c>
      <c r="B990" s="45" t="s">
        <v>1959</v>
      </c>
      <c r="C990" s="45" t="s">
        <v>1960</v>
      </c>
      <c r="D990" s="46">
        <v>25310816</v>
      </c>
    </row>
    <row r="991" spans="1:4">
      <c r="A991" s="45" t="s">
        <v>1905</v>
      </c>
      <c r="B991" s="45" t="s">
        <v>1961</v>
      </c>
      <c r="C991" s="45" t="s">
        <v>1962</v>
      </c>
      <c r="D991" s="46">
        <v>10244772</v>
      </c>
    </row>
    <row r="992" spans="1:4">
      <c r="A992" s="45" t="s">
        <v>1905</v>
      </c>
      <c r="B992" s="45" t="s">
        <v>1963</v>
      </c>
      <c r="C992" s="45" t="s">
        <v>1964</v>
      </c>
      <c r="D992" s="46">
        <v>42851526</v>
      </c>
    </row>
    <row r="993" spans="1:4">
      <c r="A993" s="45" t="s">
        <v>1905</v>
      </c>
      <c r="B993" s="45" t="s">
        <v>1965</v>
      </c>
      <c r="C993" s="45" t="s">
        <v>1966</v>
      </c>
      <c r="D993" s="46">
        <v>113580640</v>
      </c>
    </row>
    <row r="994" spans="1:4">
      <c r="A994" s="45" t="s">
        <v>1905</v>
      </c>
      <c r="B994" s="45" t="s">
        <v>1967</v>
      </c>
      <c r="C994" s="45" t="s">
        <v>1968</v>
      </c>
      <c r="D994" s="46">
        <v>15972208</v>
      </c>
    </row>
    <row r="995" spans="1:4">
      <c r="A995" s="45" t="s">
        <v>1905</v>
      </c>
      <c r="B995" s="45" t="s">
        <v>1969</v>
      </c>
      <c r="C995" s="45" t="s">
        <v>1970</v>
      </c>
      <c r="D995" s="46">
        <v>8698729</v>
      </c>
    </row>
    <row r="996" spans="1:4">
      <c r="A996" s="45" t="s">
        <v>1905</v>
      </c>
      <c r="B996" s="45" t="s">
        <v>1971</v>
      </c>
      <c r="C996" s="45" t="s">
        <v>1972</v>
      </c>
      <c r="D996" s="46">
        <v>106415130</v>
      </c>
    </row>
    <row r="997" spans="1:4">
      <c r="A997" s="45" t="s">
        <v>1905</v>
      </c>
      <c r="B997" s="45" t="s">
        <v>1973</v>
      </c>
      <c r="C997" s="45" t="s">
        <v>1974</v>
      </c>
      <c r="D997" s="46">
        <v>13019319</v>
      </c>
    </row>
    <row r="998" spans="1:4">
      <c r="A998" s="45" t="s">
        <v>1905</v>
      </c>
      <c r="B998" s="45" t="s">
        <v>1975</v>
      </c>
      <c r="C998" s="45" t="s">
        <v>1976</v>
      </c>
      <c r="D998" s="46">
        <v>38657001</v>
      </c>
    </row>
    <row r="999" spans="1:4">
      <c r="A999" s="45" t="s">
        <v>1905</v>
      </c>
      <c r="B999" s="45" t="s">
        <v>1977</v>
      </c>
      <c r="C999" s="45" t="s">
        <v>1978</v>
      </c>
      <c r="D999" s="46">
        <v>99406114</v>
      </c>
    </row>
    <row r="1000" spans="1:4">
      <c r="A1000" s="45" t="s">
        <v>1905</v>
      </c>
      <c r="B1000" s="45" t="s">
        <v>1979</v>
      </c>
      <c r="C1000" s="45" t="s">
        <v>1980</v>
      </c>
      <c r="D1000" s="46">
        <v>10259225</v>
      </c>
    </row>
    <row r="1001" spans="1:4">
      <c r="A1001" s="45" t="s">
        <v>1905</v>
      </c>
      <c r="B1001" s="45" t="s">
        <v>1981</v>
      </c>
      <c r="C1001" s="45" t="s">
        <v>1982</v>
      </c>
      <c r="D1001" s="46">
        <v>52009841</v>
      </c>
    </row>
    <row r="1002" spans="1:4">
      <c r="A1002" s="45" t="s">
        <v>1905</v>
      </c>
      <c r="B1002" s="45" t="s">
        <v>1983</v>
      </c>
      <c r="C1002" s="45" t="s">
        <v>1984</v>
      </c>
      <c r="D1002" s="46">
        <v>19816048</v>
      </c>
    </row>
    <row r="1003" spans="1:4">
      <c r="A1003" s="45" t="s">
        <v>1905</v>
      </c>
      <c r="B1003" s="45" t="s">
        <v>1985</v>
      </c>
      <c r="C1003" s="45" t="s">
        <v>1986</v>
      </c>
      <c r="D1003" s="46">
        <v>40694010</v>
      </c>
    </row>
    <row r="1004" spans="1:4">
      <c r="A1004" s="45" t="s">
        <v>1905</v>
      </c>
      <c r="B1004" s="45" t="s">
        <v>1987</v>
      </c>
      <c r="C1004" s="45" t="s">
        <v>212</v>
      </c>
      <c r="D1004" s="46">
        <v>37490638</v>
      </c>
    </row>
    <row r="1005" spans="1:4">
      <c r="A1005" s="45" t="s">
        <v>1905</v>
      </c>
      <c r="B1005" s="45" t="s">
        <v>1988</v>
      </c>
      <c r="C1005" s="45" t="s">
        <v>1989</v>
      </c>
      <c r="D1005" s="46">
        <v>9575338</v>
      </c>
    </row>
    <row r="1006" spans="1:4">
      <c r="A1006" s="45" t="s">
        <v>1905</v>
      </c>
      <c r="B1006" s="45" t="s">
        <v>1990</v>
      </c>
      <c r="C1006" s="45" t="s">
        <v>816</v>
      </c>
      <c r="D1006" s="46">
        <v>9612899</v>
      </c>
    </row>
    <row r="1007" spans="1:4">
      <c r="A1007" s="45" t="s">
        <v>1905</v>
      </c>
      <c r="B1007" s="45" t="s">
        <v>1991</v>
      </c>
      <c r="C1007" s="45" t="s">
        <v>1992</v>
      </c>
      <c r="D1007" s="46">
        <v>15571921</v>
      </c>
    </row>
    <row r="1008" spans="1:4">
      <c r="A1008" s="45" t="s">
        <v>1905</v>
      </c>
      <c r="B1008" s="45" t="s">
        <v>1993</v>
      </c>
      <c r="C1008" s="45" t="s">
        <v>1994</v>
      </c>
      <c r="D1008" s="46">
        <v>31331921</v>
      </c>
    </row>
    <row r="1009" spans="1:4">
      <c r="A1009" s="45" t="s">
        <v>1905</v>
      </c>
      <c r="B1009" s="45" t="s">
        <v>1995</v>
      </c>
      <c r="C1009" s="45" t="s">
        <v>1996</v>
      </c>
      <c r="D1009" s="46">
        <v>14885729</v>
      </c>
    </row>
    <row r="1010" spans="1:4">
      <c r="A1010" s="45" t="s">
        <v>1905</v>
      </c>
      <c r="B1010" s="45" t="s">
        <v>1997</v>
      </c>
      <c r="C1010" s="45" t="s">
        <v>1998</v>
      </c>
      <c r="D1010" s="46">
        <v>8367945</v>
      </c>
    </row>
    <row r="1011" spans="1:4">
      <c r="A1011" s="45" t="s">
        <v>1999</v>
      </c>
      <c r="B1011" s="45" t="s">
        <v>2000</v>
      </c>
      <c r="C1011" s="45" t="s">
        <v>2002</v>
      </c>
      <c r="D1011" s="46">
        <v>904031799</v>
      </c>
    </row>
    <row r="1012" spans="1:4">
      <c r="A1012" s="45" t="s">
        <v>1999</v>
      </c>
      <c r="B1012" s="45" t="s">
        <v>2003</v>
      </c>
      <c r="C1012" s="45" t="s">
        <v>2004</v>
      </c>
      <c r="D1012" s="46">
        <v>21223699</v>
      </c>
    </row>
    <row r="1013" spans="1:4">
      <c r="A1013" s="45" t="s">
        <v>1999</v>
      </c>
      <c r="B1013" s="45" t="s">
        <v>2005</v>
      </c>
      <c r="C1013" s="45" t="s">
        <v>2006</v>
      </c>
      <c r="D1013" s="46">
        <v>11687718</v>
      </c>
    </row>
    <row r="1014" spans="1:4">
      <c r="A1014" s="45" t="s">
        <v>1999</v>
      </c>
      <c r="B1014" s="45" t="s">
        <v>2007</v>
      </c>
      <c r="C1014" s="45" t="s">
        <v>2008</v>
      </c>
      <c r="D1014" s="46">
        <v>27175326</v>
      </c>
    </row>
    <row r="1015" spans="1:4">
      <c r="A1015" s="45" t="s">
        <v>1999</v>
      </c>
      <c r="B1015" s="45" t="s">
        <v>2009</v>
      </c>
      <c r="C1015" s="45" t="s">
        <v>52</v>
      </c>
      <c r="D1015" s="46">
        <v>8729972</v>
      </c>
    </row>
    <row r="1016" spans="1:4">
      <c r="A1016" s="45" t="s">
        <v>1999</v>
      </c>
      <c r="B1016" s="45" t="s">
        <v>2010</v>
      </c>
      <c r="C1016" s="45" t="s">
        <v>66</v>
      </c>
      <c r="D1016" s="46">
        <v>19245191</v>
      </c>
    </row>
    <row r="1017" spans="1:4">
      <c r="A1017" s="45" t="s">
        <v>1999</v>
      </c>
      <c r="B1017" s="45" t="s">
        <v>2011</v>
      </c>
      <c r="C1017" s="45" t="s">
        <v>2012</v>
      </c>
      <c r="D1017" s="46">
        <v>675509226</v>
      </c>
    </row>
    <row r="1018" spans="1:4">
      <c r="A1018" s="45" t="s">
        <v>1999</v>
      </c>
      <c r="B1018" s="45" t="s">
        <v>2013</v>
      </c>
      <c r="C1018" s="45" t="s">
        <v>2014</v>
      </c>
      <c r="D1018" s="46">
        <v>44147595</v>
      </c>
    </row>
    <row r="1019" spans="1:4">
      <c r="A1019" s="45" t="s">
        <v>1999</v>
      </c>
      <c r="B1019" s="45" t="s">
        <v>2015</v>
      </c>
      <c r="C1019" s="45" t="s">
        <v>2016</v>
      </c>
      <c r="D1019" s="46">
        <v>16412680</v>
      </c>
    </row>
    <row r="1020" spans="1:4">
      <c r="A1020" s="45" t="s">
        <v>1999</v>
      </c>
      <c r="B1020" s="45" t="s">
        <v>2017</v>
      </c>
      <c r="C1020" s="45" t="s">
        <v>2018</v>
      </c>
      <c r="D1020" s="46">
        <v>17565682</v>
      </c>
    </row>
    <row r="1021" spans="1:4">
      <c r="A1021" s="45" t="s">
        <v>1999</v>
      </c>
      <c r="B1021" s="45" t="s">
        <v>2019</v>
      </c>
      <c r="C1021" s="45" t="s">
        <v>2257</v>
      </c>
      <c r="D1021" s="46">
        <v>11147400</v>
      </c>
    </row>
    <row r="1022" spans="1:4">
      <c r="A1022" s="45" t="s">
        <v>1999</v>
      </c>
      <c r="B1022" s="45" t="s">
        <v>2021</v>
      </c>
      <c r="C1022" s="45" t="s">
        <v>282</v>
      </c>
      <c r="D1022" s="46">
        <v>40000015</v>
      </c>
    </row>
    <row r="1023" spans="1:4">
      <c r="A1023" s="45" t="s">
        <v>1999</v>
      </c>
      <c r="B1023" s="45" t="s">
        <v>2022</v>
      </c>
      <c r="C1023" s="45" t="s">
        <v>2023</v>
      </c>
      <c r="D1023" s="46">
        <v>74941084</v>
      </c>
    </row>
    <row r="1024" spans="1:4">
      <c r="A1024" s="45" t="s">
        <v>1999</v>
      </c>
      <c r="B1024" s="45" t="s">
        <v>2024</v>
      </c>
      <c r="C1024" s="45" t="s">
        <v>2025</v>
      </c>
      <c r="D1024" s="46">
        <v>34782595</v>
      </c>
    </row>
    <row r="1025" spans="1:4">
      <c r="A1025" s="45" t="s">
        <v>1999</v>
      </c>
      <c r="B1025" s="45" t="s">
        <v>2026</v>
      </c>
      <c r="C1025" s="45" t="s">
        <v>2027</v>
      </c>
      <c r="D1025" s="46">
        <v>12654028</v>
      </c>
    </row>
    <row r="1026" spans="1:4">
      <c r="A1026" s="45" t="s">
        <v>1999</v>
      </c>
      <c r="B1026" s="45" t="s">
        <v>2028</v>
      </c>
      <c r="C1026" s="45" t="s">
        <v>2029</v>
      </c>
      <c r="D1026" s="46">
        <v>12785272</v>
      </c>
    </row>
    <row r="1027" spans="1:4">
      <c r="A1027" s="45" t="s">
        <v>1999</v>
      </c>
      <c r="B1027" s="45" t="s">
        <v>2030</v>
      </c>
      <c r="C1027" s="45" t="s">
        <v>2031</v>
      </c>
      <c r="D1027" s="46">
        <v>38059852</v>
      </c>
    </row>
    <row r="1028" spans="1:4">
      <c r="A1028" s="45" t="s">
        <v>1999</v>
      </c>
      <c r="B1028" s="45" t="s">
        <v>2032</v>
      </c>
      <c r="C1028" s="45" t="s">
        <v>2033</v>
      </c>
      <c r="D1028" s="46">
        <v>9375659</v>
      </c>
    </row>
    <row r="1029" spans="1:4">
      <c r="A1029" s="45" t="s">
        <v>1999</v>
      </c>
      <c r="B1029" s="45" t="s">
        <v>2034</v>
      </c>
      <c r="C1029" s="45" t="s">
        <v>2035</v>
      </c>
      <c r="D1029" s="46">
        <v>51785830</v>
      </c>
    </row>
    <row r="1030" spans="1:4">
      <c r="A1030" s="45" t="s">
        <v>1999</v>
      </c>
      <c r="B1030" s="45" t="s">
        <v>2036</v>
      </c>
      <c r="C1030" s="45" t="s">
        <v>2037</v>
      </c>
      <c r="D1030" s="46">
        <v>13014510</v>
      </c>
    </row>
    <row r="1031" spans="1:4">
      <c r="A1031" s="45" t="s">
        <v>1999</v>
      </c>
      <c r="B1031" s="45" t="s">
        <v>2038</v>
      </c>
      <c r="C1031" s="45" t="s">
        <v>2039</v>
      </c>
      <c r="D1031" s="46">
        <v>26640346</v>
      </c>
    </row>
    <row r="1032" spans="1:4">
      <c r="A1032" s="45" t="s">
        <v>1999</v>
      </c>
      <c r="B1032" s="45" t="s">
        <v>2040</v>
      </c>
      <c r="C1032" s="45" t="s">
        <v>2041</v>
      </c>
      <c r="D1032" s="46">
        <v>69301124</v>
      </c>
    </row>
    <row r="1033" spans="1:4">
      <c r="A1033" s="45" t="s">
        <v>1999</v>
      </c>
      <c r="B1033" s="45" t="s">
        <v>2042</v>
      </c>
      <c r="C1033" s="45" t="s">
        <v>2043</v>
      </c>
      <c r="D1033" s="46">
        <v>9347939</v>
      </c>
    </row>
    <row r="1034" spans="1:4">
      <c r="A1034" s="45" t="s">
        <v>1999</v>
      </c>
      <c r="B1034" s="45" t="s">
        <v>2044</v>
      </c>
      <c r="C1034" s="45" t="s">
        <v>154</v>
      </c>
      <c r="D1034" s="46">
        <v>25651898</v>
      </c>
    </row>
    <row r="1035" spans="1:4">
      <c r="A1035" s="45" t="s">
        <v>1999</v>
      </c>
      <c r="B1035" s="45" t="s">
        <v>2045</v>
      </c>
      <c r="C1035" s="45" t="s">
        <v>512</v>
      </c>
      <c r="D1035" s="46">
        <v>8655450</v>
      </c>
    </row>
    <row r="1036" spans="1:4">
      <c r="A1036" s="45" t="s">
        <v>1999</v>
      </c>
      <c r="B1036" s="45" t="s">
        <v>2046</v>
      </c>
      <c r="C1036" s="45" t="s">
        <v>2047</v>
      </c>
      <c r="D1036" s="46">
        <v>20343886</v>
      </c>
    </row>
    <row r="1037" spans="1:4">
      <c r="A1037" s="45" t="s">
        <v>1999</v>
      </c>
      <c r="B1037" s="45" t="s">
        <v>2048</v>
      </c>
      <c r="C1037" s="45" t="s">
        <v>2049</v>
      </c>
      <c r="D1037" s="46">
        <v>125051648</v>
      </c>
    </row>
    <row r="1038" spans="1:4">
      <c r="A1038" s="45" t="s">
        <v>1999</v>
      </c>
      <c r="B1038" s="45" t="s">
        <v>2050</v>
      </c>
      <c r="C1038" s="45" t="s">
        <v>2051</v>
      </c>
      <c r="D1038" s="46">
        <v>57653284</v>
      </c>
    </row>
    <row r="1039" spans="1:4">
      <c r="A1039" s="45" t="s">
        <v>1999</v>
      </c>
      <c r="B1039" s="45" t="s">
        <v>2052</v>
      </c>
      <c r="C1039" s="45" t="s">
        <v>1438</v>
      </c>
      <c r="D1039" s="46">
        <v>13274768</v>
      </c>
    </row>
    <row r="1040" spans="1:4">
      <c r="A1040" s="45" t="s">
        <v>1999</v>
      </c>
      <c r="B1040" s="45" t="s">
        <v>2053</v>
      </c>
      <c r="C1040" s="45" t="s">
        <v>2054</v>
      </c>
      <c r="D1040" s="46">
        <v>16399128</v>
      </c>
    </row>
    <row r="1041" spans="1:4">
      <c r="A1041" s="45" t="s">
        <v>1999</v>
      </c>
      <c r="B1041" s="45" t="s">
        <v>2055</v>
      </c>
      <c r="C1041" s="45" t="s">
        <v>2056</v>
      </c>
      <c r="D1041" s="46">
        <v>23068468</v>
      </c>
    </row>
    <row r="1042" spans="1:4">
      <c r="A1042" s="45" t="s">
        <v>1999</v>
      </c>
      <c r="B1042" s="45" t="s">
        <v>2057</v>
      </c>
      <c r="C1042" s="45" t="s">
        <v>214</v>
      </c>
      <c r="D1042" s="46">
        <v>10202496</v>
      </c>
    </row>
    <row r="1043" spans="1:4">
      <c r="A1043" s="45" t="s">
        <v>1999</v>
      </c>
      <c r="B1043" s="45" t="s">
        <v>2058</v>
      </c>
      <c r="C1043" s="45" t="s">
        <v>2059</v>
      </c>
      <c r="D1043" s="46">
        <v>32424215</v>
      </c>
    </row>
    <row r="1044" spans="1:4">
      <c r="A1044" s="45" t="s">
        <v>1999</v>
      </c>
      <c r="B1044" s="45" t="s">
        <v>2060</v>
      </c>
      <c r="C1044" s="45" t="s">
        <v>2061</v>
      </c>
      <c r="D1044" s="46">
        <v>20601160</v>
      </c>
    </row>
    <row r="1045" spans="1:4">
      <c r="A1045" s="45" t="s">
        <v>1999</v>
      </c>
      <c r="B1045" s="45" t="s">
        <v>2062</v>
      </c>
      <c r="C1045" s="45" t="s">
        <v>2063</v>
      </c>
      <c r="D1045" s="46">
        <v>18623094</v>
      </c>
    </row>
    <row r="1046" spans="1:4">
      <c r="A1046" s="45" t="s">
        <v>1999</v>
      </c>
      <c r="B1046" s="45" t="s">
        <v>2064</v>
      </c>
      <c r="C1046" s="45" t="s">
        <v>2065</v>
      </c>
      <c r="D1046" s="46">
        <v>117059158</v>
      </c>
    </row>
    <row r="1047" spans="1:4">
      <c r="A1047" s="45" t="s">
        <v>1999</v>
      </c>
      <c r="B1047" s="45" t="s">
        <v>2066</v>
      </c>
      <c r="C1047" s="45" t="s">
        <v>2067</v>
      </c>
      <c r="D1047" s="46">
        <v>5125401</v>
      </c>
    </row>
    <row r="1048" spans="1:4">
      <c r="A1048" s="45" t="s">
        <v>1999</v>
      </c>
      <c r="B1048" s="45" t="s">
        <v>2068</v>
      </c>
      <c r="C1048" s="45" t="s">
        <v>2069</v>
      </c>
      <c r="D1048" s="46">
        <v>5500730</v>
      </c>
    </row>
    <row r="1049" spans="1:4">
      <c r="A1049" s="45" t="s">
        <v>1999</v>
      </c>
      <c r="B1049" s="45" t="s">
        <v>2070</v>
      </c>
      <c r="C1049" s="45" t="s">
        <v>2071</v>
      </c>
      <c r="D1049" s="46">
        <v>8529835</v>
      </c>
    </row>
    <row r="1050" spans="1:4">
      <c r="A1050" s="45" t="s">
        <v>1999</v>
      </c>
      <c r="B1050" s="45" t="s">
        <v>2072</v>
      </c>
      <c r="C1050" s="45" t="s">
        <v>2073</v>
      </c>
      <c r="D1050" s="46">
        <v>15220667</v>
      </c>
    </row>
    <row r="1051" spans="1:4">
      <c r="A1051" s="45" t="s">
        <v>1999</v>
      </c>
      <c r="B1051" s="45" t="s">
        <v>2074</v>
      </c>
      <c r="C1051" s="45" t="s">
        <v>2075</v>
      </c>
      <c r="D1051" s="46">
        <v>73983035</v>
      </c>
    </row>
    <row r="1052" spans="1:4">
      <c r="A1052" s="45" t="s">
        <v>1999</v>
      </c>
      <c r="B1052" s="45" t="s">
        <v>2076</v>
      </c>
      <c r="C1052" s="45" t="s">
        <v>2077</v>
      </c>
      <c r="D1052" s="46">
        <v>29159354</v>
      </c>
    </row>
    <row r="1053" spans="1:4">
      <c r="A1053" s="45" t="s">
        <v>2078</v>
      </c>
      <c r="B1053" s="45" t="s">
        <v>2079</v>
      </c>
      <c r="C1053" s="45" t="s">
        <v>2080</v>
      </c>
      <c r="D1053" s="46">
        <v>178782688</v>
      </c>
    </row>
    <row r="1054" spans="1:4">
      <c r="A1054" s="45" t="s">
        <v>2078</v>
      </c>
      <c r="B1054" s="45" t="s">
        <v>2081</v>
      </c>
      <c r="C1054" s="45" t="s">
        <v>2082</v>
      </c>
      <c r="D1054" s="46">
        <v>100415213</v>
      </c>
    </row>
    <row r="1055" spans="1:4">
      <c r="A1055" s="45" t="s">
        <v>2078</v>
      </c>
      <c r="B1055" s="45" t="s">
        <v>2083</v>
      </c>
      <c r="C1055" s="45" t="s">
        <v>2084</v>
      </c>
      <c r="D1055" s="46">
        <v>11374854</v>
      </c>
    </row>
    <row r="1056" spans="1:4">
      <c r="A1056" s="45" t="s">
        <v>2078</v>
      </c>
      <c r="B1056" s="45" t="s">
        <v>2085</v>
      </c>
      <c r="C1056" s="45" t="s">
        <v>2086</v>
      </c>
      <c r="D1056" s="46">
        <v>148708173</v>
      </c>
    </row>
    <row r="1057" spans="1:4">
      <c r="A1057" s="45" t="s">
        <v>2078</v>
      </c>
      <c r="B1057" s="45" t="s">
        <v>2087</v>
      </c>
      <c r="C1057" s="45" t="s">
        <v>2088</v>
      </c>
      <c r="D1057" s="46">
        <v>8230852</v>
      </c>
    </row>
    <row r="1058" spans="1:4">
      <c r="A1058" s="45" t="s">
        <v>2078</v>
      </c>
      <c r="B1058" s="45" t="s">
        <v>2089</v>
      </c>
      <c r="C1058" s="45" t="s">
        <v>2090</v>
      </c>
      <c r="D1058" s="46">
        <v>94225120</v>
      </c>
    </row>
    <row r="1059" spans="1:4">
      <c r="A1059" s="45" t="s">
        <v>2078</v>
      </c>
      <c r="B1059" s="45" t="s">
        <v>2091</v>
      </c>
      <c r="C1059" s="45" t="s">
        <v>2092</v>
      </c>
      <c r="D1059" s="46">
        <v>304472330</v>
      </c>
    </row>
    <row r="1060" spans="1:4">
      <c r="A1060" s="45" t="s">
        <v>2093</v>
      </c>
      <c r="B1060" s="45" t="s">
        <v>2094</v>
      </c>
      <c r="C1060" s="45" t="s">
        <v>2096</v>
      </c>
      <c r="D1060" s="46">
        <v>147652751</v>
      </c>
    </row>
    <row r="1061" spans="1:4">
      <c r="A1061" s="45" t="s">
        <v>2093</v>
      </c>
      <c r="B1061" s="45" t="s">
        <v>2097</v>
      </c>
      <c r="C1061" s="45" t="s">
        <v>2098</v>
      </c>
      <c r="D1061" s="46">
        <v>44338494</v>
      </c>
    </row>
    <row r="1062" spans="1:4">
      <c r="A1062" s="45" t="s">
        <v>2093</v>
      </c>
      <c r="B1062" s="45" t="s">
        <v>2099</v>
      </c>
      <c r="C1062" s="45" t="s">
        <v>2100</v>
      </c>
      <c r="D1062" s="46">
        <v>5044722</v>
      </c>
    </row>
    <row r="1063" spans="1:4">
      <c r="A1063" s="45" t="s">
        <v>2093</v>
      </c>
      <c r="B1063" s="45" t="s">
        <v>2101</v>
      </c>
      <c r="C1063" s="45" t="s">
        <v>2102</v>
      </c>
      <c r="D1063" s="46">
        <v>37251885</v>
      </c>
    </row>
    <row r="1064" spans="1:4">
      <c r="A1064" s="45" t="s">
        <v>2093</v>
      </c>
      <c r="B1064" s="45" t="s">
        <v>2103</v>
      </c>
      <c r="C1064" s="45" t="s">
        <v>2104</v>
      </c>
      <c r="D1064" s="46">
        <v>3676972</v>
      </c>
    </row>
    <row r="1065" spans="1:4">
      <c r="A1065" s="45" t="s">
        <v>2093</v>
      </c>
      <c r="B1065" s="45" t="s">
        <v>2105</v>
      </c>
      <c r="C1065" s="45" t="s">
        <v>2106</v>
      </c>
      <c r="D1065" s="46">
        <v>18767044</v>
      </c>
    </row>
    <row r="1066" spans="1:4">
      <c r="A1066" s="45" t="s">
        <v>2093</v>
      </c>
      <c r="B1066" s="45" t="s">
        <v>2107</v>
      </c>
      <c r="C1066" s="45" t="s">
        <v>2108</v>
      </c>
      <c r="D1066" s="46">
        <v>18820642</v>
      </c>
    </row>
    <row r="1067" spans="1:4">
      <c r="A1067" s="45" t="s">
        <v>2093</v>
      </c>
      <c r="B1067" s="45" t="s">
        <v>2109</v>
      </c>
      <c r="C1067" s="45" t="s">
        <v>2110</v>
      </c>
      <c r="D1067" s="46">
        <v>31024165</v>
      </c>
    </row>
    <row r="1068" spans="1:4">
      <c r="A1068" s="45" t="s">
        <v>2093</v>
      </c>
      <c r="B1068" s="45" t="s">
        <v>2111</v>
      </c>
      <c r="C1068" s="45" t="s">
        <v>2112</v>
      </c>
      <c r="D1068" s="46">
        <v>29653800</v>
      </c>
    </row>
    <row r="1069" spans="1:4">
      <c r="A1069" s="45" t="s">
        <v>2093</v>
      </c>
      <c r="B1069" s="45" t="s">
        <v>2113</v>
      </c>
      <c r="C1069" s="45" t="s">
        <v>2114</v>
      </c>
      <c r="D1069" s="46">
        <v>61821192</v>
      </c>
    </row>
    <row r="1070" spans="1:4">
      <c r="A1070" s="45" t="s">
        <v>2093</v>
      </c>
      <c r="B1070" s="45" t="s">
        <v>2115</v>
      </c>
      <c r="C1070" s="45" t="s">
        <v>2116</v>
      </c>
      <c r="D1070" s="46">
        <v>22585364</v>
      </c>
    </row>
    <row r="1071" spans="1:4">
      <c r="A1071" s="45" t="s">
        <v>2093</v>
      </c>
      <c r="B1071" s="45" t="s">
        <v>2117</v>
      </c>
      <c r="C1071" s="45" t="s">
        <v>2118</v>
      </c>
      <c r="D1071" s="46">
        <v>9244002</v>
      </c>
    </row>
    <row r="1072" spans="1:4">
      <c r="A1072" s="45" t="s">
        <v>2093</v>
      </c>
      <c r="B1072" s="45" t="s">
        <v>2119</v>
      </c>
      <c r="C1072" s="45" t="s">
        <v>194</v>
      </c>
      <c r="D1072" s="46">
        <v>4034250</v>
      </c>
    </row>
    <row r="1073" spans="1:4">
      <c r="A1073" s="45" t="s">
        <v>2093</v>
      </c>
      <c r="B1073" s="45" t="s">
        <v>2120</v>
      </c>
      <c r="C1073" s="45" t="s">
        <v>2121</v>
      </c>
      <c r="D1073" s="46">
        <v>3802225</v>
      </c>
    </row>
    <row r="1074" spans="1:4">
      <c r="A1074" s="45" t="s">
        <v>2093</v>
      </c>
      <c r="B1074" s="45" t="s">
        <v>2122</v>
      </c>
      <c r="C1074" s="45" t="s">
        <v>2123</v>
      </c>
      <c r="D1074" s="46">
        <v>20760272</v>
      </c>
    </row>
    <row r="1075" spans="1:4">
      <c r="A1075" s="45" t="s">
        <v>2093</v>
      </c>
      <c r="B1075" s="45" t="s">
        <v>2124</v>
      </c>
      <c r="C1075" s="45" t="s">
        <v>2125</v>
      </c>
      <c r="D1075" s="46">
        <v>30635060</v>
      </c>
    </row>
    <row r="1076" spans="1:4">
      <c r="A1076" s="45" t="s">
        <v>2093</v>
      </c>
      <c r="B1076" s="45" t="s">
        <v>2126</v>
      </c>
      <c r="C1076" s="45" t="s">
        <v>2127</v>
      </c>
      <c r="D1076" s="46">
        <v>32401600</v>
      </c>
    </row>
    <row r="1077" spans="1:4">
      <c r="A1077" s="45" t="s">
        <v>2093</v>
      </c>
      <c r="B1077" s="45" t="s">
        <v>2128</v>
      </c>
      <c r="C1077" s="45" t="s">
        <v>2129</v>
      </c>
      <c r="D1077" s="46">
        <v>40761631</v>
      </c>
    </row>
    <row r="1078" spans="1:4">
      <c r="A1078" s="45" t="s">
        <v>2093</v>
      </c>
      <c r="B1078" s="45" t="s">
        <v>2130</v>
      </c>
      <c r="C1078" s="45" t="s">
        <v>414</v>
      </c>
      <c r="D1078" s="46">
        <v>36060610</v>
      </c>
    </row>
    <row r="1079" spans="1:4">
      <c r="A1079" s="45" t="s">
        <v>2131</v>
      </c>
      <c r="B1079" s="45" t="s">
        <v>2132</v>
      </c>
      <c r="C1079" s="45" t="s">
        <v>2134</v>
      </c>
      <c r="D1079" s="46">
        <v>56735126</v>
      </c>
    </row>
    <row r="1080" spans="1:4">
      <c r="A1080" s="45" t="s">
        <v>2131</v>
      </c>
      <c r="B1080" s="45" t="s">
        <v>2135</v>
      </c>
      <c r="C1080" s="45" t="s">
        <v>2136</v>
      </c>
      <c r="D1080" s="46">
        <v>4421604</v>
      </c>
    </row>
    <row r="1081" spans="1:4">
      <c r="A1081" s="45" t="s">
        <v>2131</v>
      </c>
      <c r="B1081" s="45" t="s">
        <v>2137</v>
      </c>
      <c r="C1081" s="45" t="s">
        <v>2138</v>
      </c>
      <c r="D1081" s="46">
        <v>155754623</v>
      </c>
    </row>
    <row r="1082" spans="1:4">
      <c r="A1082" s="45" t="s">
        <v>2131</v>
      </c>
      <c r="B1082" s="45" t="s">
        <v>2139</v>
      </c>
      <c r="C1082" s="45" t="s">
        <v>2140</v>
      </c>
      <c r="D1082" s="46">
        <v>98993285</v>
      </c>
    </row>
    <row r="1083" spans="1:4">
      <c r="A1083" s="45" t="s">
        <v>2131</v>
      </c>
      <c r="B1083" s="45" t="s">
        <v>2141</v>
      </c>
      <c r="C1083" s="45" t="s">
        <v>2142</v>
      </c>
      <c r="D1083" s="46">
        <v>31233005</v>
      </c>
    </row>
    <row r="1084" spans="1:4">
      <c r="A1084" s="45" t="s">
        <v>2131</v>
      </c>
      <c r="B1084" s="45" t="s">
        <v>2143</v>
      </c>
      <c r="C1084" s="45" t="s">
        <v>2144</v>
      </c>
      <c r="D1084" s="46">
        <v>142284566</v>
      </c>
    </row>
    <row r="1085" spans="1:4">
      <c r="A1085" s="45" t="s">
        <v>2131</v>
      </c>
      <c r="B1085" s="45" t="s">
        <v>2145</v>
      </c>
      <c r="C1085" s="45" t="s">
        <v>2146</v>
      </c>
      <c r="D1085" s="46">
        <v>32265887</v>
      </c>
    </row>
    <row r="1086" spans="1:4">
      <c r="A1086" s="45" t="s">
        <v>2131</v>
      </c>
      <c r="B1086" s="45" t="s">
        <v>2147</v>
      </c>
      <c r="C1086" s="45" t="s">
        <v>2148</v>
      </c>
      <c r="D1086" s="46">
        <v>12185280</v>
      </c>
    </row>
    <row r="1087" spans="1:4">
      <c r="A1087" s="45" t="s">
        <v>2131</v>
      </c>
      <c r="B1087" s="45" t="s">
        <v>2149</v>
      </c>
      <c r="C1087" s="45" t="s">
        <v>204</v>
      </c>
      <c r="D1087" s="46">
        <v>8566384</v>
      </c>
    </row>
    <row r="1088" spans="1:4">
      <c r="A1088" s="45" t="s">
        <v>2131</v>
      </c>
      <c r="B1088" s="45" t="s">
        <v>2150</v>
      </c>
      <c r="C1088" s="45" t="s">
        <v>1830</v>
      </c>
      <c r="D1088" s="46">
        <v>62735492</v>
      </c>
    </row>
    <row r="1089" spans="1:4">
      <c r="A1089" s="45" t="s">
        <v>2131</v>
      </c>
      <c r="B1089" s="45" t="s">
        <v>2151</v>
      </c>
      <c r="C1089" s="45" t="s">
        <v>1631</v>
      </c>
      <c r="D1089" s="46">
        <v>19442209</v>
      </c>
    </row>
    <row r="1090" spans="1:4">
      <c r="A1090" s="45" t="s">
        <v>2131</v>
      </c>
      <c r="B1090" s="45" t="s">
        <v>2152</v>
      </c>
      <c r="C1090" s="45" t="s">
        <v>2153</v>
      </c>
      <c r="D1090" s="46">
        <v>103108926</v>
      </c>
    </row>
    <row r="1091" spans="1:4">
      <c r="A1091" s="45" t="s">
        <v>2131</v>
      </c>
      <c r="B1091" s="45" t="s">
        <v>2154</v>
      </c>
      <c r="C1091" s="45" t="s">
        <v>2155</v>
      </c>
      <c r="D1091" s="46">
        <v>39115028</v>
      </c>
    </row>
    <row r="1092" spans="1:4">
      <c r="A1092" s="45" t="s">
        <v>2156</v>
      </c>
      <c r="B1092" s="45" t="s">
        <v>2157</v>
      </c>
      <c r="C1092" s="45" t="s">
        <v>200</v>
      </c>
      <c r="D1092" s="46">
        <v>117063223</v>
      </c>
    </row>
    <row r="1093" spans="1:4">
      <c r="A1093" s="45" t="s">
        <v>2156</v>
      </c>
      <c r="B1093" s="45" t="s">
        <v>2158</v>
      </c>
      <c r="C1093" s="45" t="s">
        <v>1533</v>
      </c>
      <c r="D1093" s="46">
        <v>3927363</v>
      </c>
    </row>
    <row r="1094" spans="1:4">
      <c r="A1094" s="45" t="s">
        <v>2159</v>
      </c>
      <c r="B1094" s="45" t="s">
        <v>2160</v>
      </c>
      <c r="C1094" s="45" t="s">
        <v>2162</v>
      </c>
      <c r="D1094" s="46">
        <v>84577401</v>
      </c>
    </row>
    <row r="1095" spans="1:4">
      <c r="A1095" s="45" t="s">
        <v>2159</v>
      </c>
      <c r="B1095" s="45" t="s">
        <v>2258</v>
      </c>
      <c r="C1095" s="45" t="s">
        <v>2259</v>
      </c>
      <c r="D1095" s="46">
        <v>31452378</v>
      </c>
    </row>
    <row r="1096" spans="1:4">
      <c r="A1096" s="45" t="s">
        <v>2159</v>
      </c>
      <c r="B1096" s="45" t="s">
        <v>2260</v>
      </c>
      <c r="C1096" s="45" t="s">
        <v>2261</v>
      </c>
      <c r="D1096" s="46">
        <v>13606368</v>
      </c>
    </row>
    <row r="1097" spans="1:4">
      <c r="A1097" s="45" t="s">
        <v>2159</v>
      </c>
      <c r="B1097" s="45" t="s">
        <v>2262</v>
      </c>
      <c r="C1097" s="45" t="s">
        <v>2263</v>
      </c>
      <c r="D1097" s="46">
        <v>20687183</v>
      </c>
    </row>
    <row r="1098" spans="1:4">
      <c r="A1098" s="45" t="s">
        <v>2159</v>
      </c>
      <c r="B1098" s="45" t="s">
        <v>2264</v>
      </c>
      <c r="C1098" s="45" t="s">
        <v>2265</v>
      </c>
      <c r="D1098" s="46">
        <v>9685335</v>
      </c>
    </row>
    <row r="1099" spans="1:4">
      <c r="A1099" s="45" t="s">
        <v>2159</v>
      </c>
      <c r="B1099" s="45" t="s">
        <v>2163</v>
      </c>
      <c r="C1099" s="45" t="s">
        <v>2164</v>
      </c>
      <c r="D1099" s="46">
        <v>34917036</v>
      </c>
    </row>
    <row r="1100" spans="1:4">
      <c r="A1100" s="45" t="s">
        <v>2159</v>
      </c>
      <c r="B1100" s="45" t="s">
        <v>2266</v>
      </c>
      <c r="C1100" s="45" t="s">
        <v>2267</v>
      </c>
      <c r="D1100" s="46">
        <v>20169461</v>
      </c>
    </row>
    <row r="1101" spans="1:4">
      <c r="A1101" s="45" t="s">
        <v>2159</v>
      </c>
      <c r="B1101" s="45" t="s">
        <v>2268</v>
      </c>
      <c r="C1101" s="45" t="s">
        <v>2269</v>
      </c>
      <c r="D1101" s="46">
        <v>17945602</v>
      </c>
    </row>
    <row r="1102" spans="1:4">
      <c r="A1102" s="45" t="s">
        <v>2159</v>
      </c>
      <c r="B1102" s="45" t="s">
        <v>2270</v>
      </c>
      <c r="C1102" s="45" t="s">
        <v>2271</v>
      </c>
      <c r="D1102" s="46">
        <v>12980346</v>
      </c>
    </row>
    <row r="1103" spans="1:4">
      <c r="A1103" s="45" t="s">
        <v>2159</v>
      </c>
      <c r="B1103" s="45" t="s">
        <v>2272</v>
      </c>
      <c r="C1103" s="45" t="s">
        <v>2273</v>
      </c>
      <c r="D1103" s="46">
        <v>8145076</v>
      </c>
    </row>
    <row r="1104" spans="1:4">
      <c r="A1104" s="45" t="s">
        <v>2159</v>
      </c>
      <c r="B1104" s="45" t="s">
        <v>2274</v>
      </c>
      <c r="C1104" s="45" t="s">
        <v>2275</v>
      </c>
      <c r="D1104" s="46">
        <v>8087754</v>
      </c>
    </row>
    <row r="1105" spans="1:4">
      <c r="A1105" s="45" t="s">
        <v>2165</v>
      </c>
      <c r="B1105" s="45" t="s">
        <v>2166</v>
      </c>
      <c r="C1105" s="45" t="s">
        <v>2168</v>
      </c>
      <c r="D1105" s="46">
        <v>60406269</v>
      </c>
    </row>
    <row r="1106" spans="1:4">
      <c r="A1106" s="45" t="s">
        <v>2165</v>
      </c>
      <c r="B1106" s="45" t="s">
        <v>2276</v>
      </c>
      <c r="C1106" s="45" t="s">
        <v>2277</v>
      </c>
      <c r="D1106" s="46">
        <v>29521967</v>
      </c>
    </row>
    <row r="1107" spans="1:4">
      <c r="A1107" s="45" t="s">
        <v>2165</v>
      </c>
      <c r="B1107" s="45" t="s">
        <v>2278</v>
      </c>
      <c r="C1107" s="45" t="s">
        <v>2279</v>
      </c>
      <c r="D1107" s="46">
        <v>9352506</v>
      </c>
    </row>
    <row r="1108" spans="1:4">
      <c r="A1108" s="45" t="s">
        <v>2165</v>
      </c>
      <c r="B1108" s="45" t="s">
        <v>2280</v>
      </c>
      <c r="C1108" s="45" t="s">
        <v>2281</v>
      </c>
      <c r="D1108" s="46">
        <v>25420762</v>
      </c>
    </row>
    <row r="1109" spans="1:4">
      <c r="A1109" s="45" t="s">
        <v>2165</v>
      </c>
      <c r="B1109" s="45" t="s">
        <v>2282</v>
      </c>
      <c r="C1109" s="45" t="s">
        <v>2283</v>
      </c>
      <c r="D1109" s="46">
        <v>2030259</v>
      </c>
    </row>
    <row r="1110" spans="1:4">
      <c r="A1110" s="45" t="s">
        <v>2165</v>
      </c>
      <c r="B1110" s="45" t="s">
        <v>2284</v>
      </c>
      <c r="C1110" s="45" t="s">
        <v>2285</v>
      </c>
      <c r="D1110" s="46">
        <v>14777625</v>
      </c>
    </row>
    <row r="1111" spans="1:4">
      <c r="A1111" s="45" t="s">
        <v>2165</v>
      </c>
      <c r="B1111" s="45" t="s">
        <v>2286</v>
      </c>
      <c r="C1111" s="45" t="s">
        <v>2287</v>
      </c>
      <c r="D1111" s="46">
        <v>21467496</v>
      </c>
    </row>
    <row r="1112" spans="1:4">
      <c r="A1112" s="45" t="s">
        <v>2165</v>
      </c>
      <c r="B1112" s="45" t="s">
        <v>2288</v>
      </c>
      <c r="C1112" s="45" t="s">
        <v>2289</v>
      </c>
      <c r="D1112" s="46">
        <v>6257193</v>
      </c>
    </row>
    <row r="1113" spans="1:4">
      <c r="A1113" s="45" t="s">
        <v>2165</v>
      </c>
      <c r="B1113" s="45" t="s">
        <v>2290</v>
      </c>
      <c r="C1113" s="45" t="s">
        <v>2291</v>
      </c>
      <c r="D1113" s="46">
        <v>17872938</v>
      </c>
    </row>
    <row r="1114" spans="1:4">
      <c r="A1114" s="45" t="s">
        <v>2169</v>
      </c>
      <c r="B1114" s="45" t="s">
        <v>2170</v>
      </c>
      <c r="C1114" s="45" t="s">
        <v>2172</v>
      </c>
      <c r="D1114" s="46">
        <v>163363687</v>
      </c>
    </row>
    <row r="1115" spans="1:4">
      <c r="A1115" s="45" t="s">
        <v>2169</v>
      </c>
      <c r="B1115" s="45" t="s">
        <v>2173</v>
      </c>
      <c r="C1115" s="45" t="s">
        <v>340</v>
      </c>
      <c r="D1115" s="46">
        <v>17883392</v>
      </c>
    </row>
    <row r="1116" spans="1:4">
      <c r="A1116" s="45" t="s">
        <v>2169</v>
      </c>
      <c r="B1116" s="45" t="s">
        <v>2174</v>
      </c>
      <c r="C1116" s="45" t="s">
        <v>2175</v>
      </c>
      <c r="D1116" s="46">
        <v>134662773</v>
      </c>
    </row>
    <row r="1117" spans="1:4">
      <c r="A1117" s="45" t="s">
        <v>2169</v>
      </c>
      <c r="B1117" s="45" t="s">
        <v>2176</v>
      </c>
      <c r="C1117" s="45" t="s">
        <v>522</v>
      </c>
      <c r="D1117" s="46">
        <v>31973797</v>
      </c>
    </row>
    <row r="1118" spans="1:4">
      <c r="A1118" s="45" t="s">
        <v>2177</v>
      </c>
      <c r="B1118" s="45" t="s">
        <v>2178</v>
      </c>
      <c r="C1118" s="45" t="s">
        <v>2292</v>
      </c>
      <c r="D1118" s="46">
        <v>103109523</v>
      </c>
    </row>
    <row r="1119" spans="1:4">
      <c r="A1119" s="45" t="s">
        <v>2177</v>
      </c>
      <c r="B1119" s="45" t="s">
        <v>2181</v>
      </c>
      <c r="C1119" s="45" t="s">
        <v>2182</v>
      </c>
      <c r="D1119" s="46">
        <v>19137690</v>
      </c>
    </row>
    <row r="1120" spans="1:4">
      <c r="A1120" s="45" t="s">
        <v>2177</v>
      </c>
      <c r="B1120" s="45" t="s">
        <v>2293</v>
      </c>
      <c r="C1120" s="45" t="s">
        <v>2294</v>
      </c>
      <c r="D1120" s="46">
        <v>32018188</v>
      </c>
    </row>
    <row r="1121" spans="1:4">
      <c r="A1121" s="45" t="s">
        <v>2177</v>
      </c>
      <c r="B1121" s="45" t="s">
        <v>2183</v>
      </c>
      <c r="C1121" s="45" t="s">
        <v>2184</v>
      </c>
      <c r="D1121" s="46">
        <v>6938001</v>
      </c>
    </row>
    <row r="1122" spans="1:4">
      <c r="A1122" s="45" t="s">
        <v>2177</v>
      </c>
      <c r="B1122" s="45" t="s">
        <v>2295</v>
      </c>
      <c r="C1122" s="45" t="s">
        <v>2296</v>
      </c>
      <c r="D1122" s="46">
        <v>6656588</v>
      </c>
    </row>
    <row r="1123" spans="1:4">
      <c r="A1123" s="45" t="s">
        <v>2177</v>
      </c>
      <c r="B1123" s="45" t="s">
        <v>2297</v>
      </c>
      <c r="C1123" s="45" t="s">
        <v>2298</v>
      </c>
      <c r="D1123" s="46">
        <v>6402601</v>
      </c>
    </row>
    <row r="1124" spans="1:4">
      <c r="A1124" s="45" t="s">
        <v>2185</v>
      </c>
      <c r="B1124" s="45" t="s">
        <v>2186</v>
      </c>
      <c r="C1124" s="45" t="s">
        <v>2188</v>
      </c>
      <c r="D1124" s="46">
        <v>39249293</v>
      </c>
    </row>
    <row r="1125" spans="1:4">
      <c r="A1125" s="45" t="s">
        <v>2185</v>
      </c>
      <c r="B1125" s="45" t="s">
        <v>2189</v>
      </c>
      <c r="C1125" s="45" t="s">
        <v>2190</v>
      </c>
      <c r="D1125" s="46">
        <v>85437305</v>
      </c>
    </row>
    <row r="1126" spans="1:4">
      <c r="A1126" s="45" t="s">
        <v>2185</v>
      </c>
      <c r="B1126" s="45" t="s">
        <v>2191</v>
      </c>
      <c r="C1126" s="45" t="s">
        <v>2192</v>
      </c>
      <c r="D1126" s="46">
        <v>15812727</v>
      </c>
    </row>
    <row r="1127" spans="1:4">
      <c r="A1127" s="45" t="s">
        <v>2185</v>
      </c>
      <c r="B1127" s="45" t="s">
        <v>2193</v>
      </c>
      <c r="C1127" s="45" t="s">
        <v>2194</v>
      </c>
      <c r="D1127" s="46">
        <v>199179466</v>
      </c>
    </row>
    <row r="1128" spans="1:4">
      <c r="A1128" s="61" t="s">
        <v>8</v>
      </c>
      <c r="B1128" s="62"/>
      <c r="C1128" s="63"/>
      <c r="D1128" s="52">
        <f>SUM(D6:D1127)</f>
        <v>64478170965</v>
      </c>
    </row>
  </sheetData>
  <mergeCells count="4">
    <mergeCell ref="A1:D1"/>
    <mergeCell ref="A2:D2"/>
    <mergeCell ref="A3:D3"/>
    <mergeCell ref="A1128:C1128"/>
  </mergeCells>
  <printOptions horizontalCentered="1"/>
  <pageMargins left="0.70866141732283472" right="0.70866141732283472" top="0.74803149606299213" bottom="0.74803149606299213" header="0.31496062992125984" footer="0.31496062992125984"/>
  <pageSetup scale="95"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R1120"/>
  <sheetViews>
    <sheetView topLeftCell="C1" zoomScale="80" workbookViewId="0">
      <pane ySplit="10" topLeftCell="A11" activePane="bottomLeft" state="frozen"/>
      <selection activeCell="A11" sqref="A11:Q1112"/>
      <selection pane="bottomLeft" activeCell="D18" sqref="D18"/>
    </sheetView>
  </sheetViews>
  <sheetFormatPr baseColWidth="10" defaultRowHeight="15"/>
  <cols>
    <col min="1" max="1" width="11.42578125" style="1"/>
    <col min="2" max="2" width="12.85546875" style="1" customWidth="1"/>
    <col min="3" max="3" width="22.5703125" style="1" bestFit="1" customWidth="1"/>
    <col min="4" max="4" width="27.7109375" style="1" customWidth="1"/>
    <col min="5" max="5" width="17.7109375" style="1" customWidth="1"/>
    <col min="6" max="6" width="18" style="1" customWidth="1"/>
    <col min="7" max="7" width="19" style="1" customWidth="1"/>
    <col min="8" max="8" width="18" style="1" customWidth="1"/>
    <col min="9" max="9" width="17.5703125" style="1" customWidth="1"/>
    <col min="10" max="10" width="17.7109375" style="1" customWidth="1"/>
    <col min="11" max="11" width="18.42578125" style="1" customWidth="1"/>
    <col min="12" max="12" width="18.7109375" style="1" customWidth="1"/>
    <col min="13" max="14" width="18" style="1" customWidth="1"/>
    <col min="15" max="15" width="17.42578125" style="1" customWidth="1"/>
    <col min="16" max="16" width="18.140625" style="1" customWidth="1"/>
    <col min="17" max="17" width="19.42578125" style="1" customWidth="1"/>
    <col min="18" max="16384" width="11.42578125" style="1"/>
  </cols>
  <sheetData>
    <row r="1" spans="1:18" ht="15.75">
      <c r="B1" s="2"/>
      <c r="C1" s="72" t="s">
        <v>2300</v>
      </c>
      <c r="D1" s="72"/>
      <c r="E1" s="72"/>
      <c r="F1" s="72"/>
      <c r="G1" s="72"/>
      <c r="H1" s="72"/>
      <c r="I1" s="72"/>
      <c r="J1" s="72"/>
      <c r="K1" s="72"/>
      <c r="L1" s="72"/>
      <c r="M1" s="72"/>
      <c r="N1" s="72"/>
      <c r="O1" s="72"/>
      <c r="P1" s="72"/>
      <c r="Q1" s="72"/>
    </row>
    <row r="2" spans="1:18" ht="15.75">
      <c r="B2" s="2"/>
      <c r="C2" s="72" t="s">
        <v>0</v>
      </c>
      <c r="D2" s="72"/>
      <c r="E2" s="72"/>
      <c r="F2" s="72"/>
      <c r="G2" s="72"/>
      <c r="H2" s="72"/>
      <c r="I2" s="72"/>
      <c r="J2" s="72"/>
      <c r="K2" s="72"/>
      <c r="L2" s="72"/>
      <c r="M2" s="72"/>
      <c r="N2" s="72"/>
      <c r="O2" s="72"/>
      <c r="P2" s="72"/>
      <c r="Q2" s="72"/>
    </row>
    <row r="3" spans="1:18" ht="15.75">
      <c r="B3" s="2"/>
      <c r="C3" s="72" t="s">
        <v>2304</v>
      </c>
      <c r="D3" s="72"/>
      <c r="E3" s="72"/>
      <c r="F3" s="72"/>
      <c r="G3" s="72"/>
      <c r="H3" s="72"/>
      <c r="I3" s="72"/>
      <c r="J3" s="72"/>
      <c r="K3" s="72"/>
      <c r="L3" s="72"/>
      <c r="M3" s="72"/>
      <c r="N3" s="72"/>
      <c r="O3" s="72"/>
      <c r="P3" s="72"/>
      <c r="Q3" s="72"/>
    </row>
    <row r="4" spans="1:18" ht="15.75">
      <c r="B4" s="2"/>
      <c r="C4" s="72" t="s">
        <v>2206</v>
      </c>
      <c r="D4" s="72"/>
      <c r="E4" s="72"/>
      <c r="F4" s="72"/>
      <c r="G4" s="72"/>
      <c r="H4" s="72"/>
      <c r="I4" s="72"/>
      <c r="J4" s="72"/>
      <c r="K4" s="72"/>
      <c r="L4" s="72"/>
      <c r="M4" s="72"/>
      <c r="N4" s="72"/>
      <c r="O4" s="72"/>
      <c r="P4" s="72"/>
      <c r="Q4" s="72"/>
    </row>
    <row r="5" spans="1:18">
      <c r="E5" s="3"/>
      <c r="F5" s="3"/>
      <c r="G5" s="3"/>
      <c r="H5" s="3"/>
      <c r="I5" s="3"/>
      <c r="J5" s="3"/>
      <c r="K5" s="3"/>
      <c r="L5" s="3"/>
      <c r="M5" s="3"/>
      <c r="N5" s="3"/>
      <c r="O5" s="3"/>
      <c r="P5" s="3"/>
      <c r="Q5" s="3"/>
    </row>
    <row r="6" spans="1:18" s="4" customFormat="1" ht="15" customHeight="1">
      <c r="A6" s="73" t="s">
        <v>2303</v>
      </c>
      <c r="B6" s="73" t="s">
        <v>2302</v>
      </c>
      <c r="C6" s="73" t="s">
        <v>1</v>
      </c>
      <c r="D6" s="73" t="s">
        <v>2</v>
      </c>
      <c r="E6" s="74" t="s">
        <v>2312</v>
      </c>
      <c r="F6" s="75"/>
      <c r="G6" s="76"/>
      <c r="H6" s="77" t="s">
        <v>4</v>
      </c>
      <c r="I6" s="77"/>
      <c r="J6" s="77"/>
      <c r="K6" s="77"/>
      <c r="L6" s="77"/>
      <c r="M6" s="77"/>
      <c r="N6" s="77"/>
      <c r="O6" s="77"/>
      <c r="P6" s="77"/>
      <c r="Q6" s="78" t="s">
        <v>5</v>
      </c>
    </row>
    <row r="7" spans="1:18" s="4" customFormat="1" ht="15" customHeight="1">
      <c r="A7" s="73"/>
      <c r="B7" s="73"/>
      <c r="C7" s="73"/>
      <c r="D7" s="73"/>
      <c r="E7" s="81" t="s">
        <v>6</v>
      </c>
      <c r="F7" s="81" t="s">
        <v>7</v>
      </c>
      <c r="G7" s="81" t="s">
        <v>8</v>
      </c>
      <c r="H7" s="64" t="s">
        <v>6</v>
      </c>
      <c r="I7" s="64" t="s">
        <v>9</v>
      </c>
      <c r="J7" s="67" t="s">
        <v>10</v>
      </c>
      <c r="K7" s="68"/>
      <c r="L7" s="68"/>
      <c r="M7" s="68"/>
      <c r="N7" s="68"/>
      <c r="O7" s="69"/>
      <c r="P7" s="64" t="s">
        <v>8</v>
      </c>
      <c r="Q7" s="79"/>
    </row>
    <row r="8" spans="1:18" s="4" customFormat="1" ht="15" customHeight="1">
      <c r="A8" s="73"/>
      <c r="B8" s="73"/>
      <c r="C8" s="73"/>
      <c r="D8" s="73"/>
      <c r="E8" s="81"/>
      <c r="F8" s="81"/>
      <c r="G8" s="81"/>
      <c r="H8" s="65"/>
      <c r="I8" s="65"/>
      <c r="J8" s="66" t="s">
        <v>11</v>
      </c>
      <c r="K8" s="71" t="s">
        <v>12</v>
      </c>
      <c r="L8" s="71"/>
      <c r="M8" s="71"/>
      <c r="N8" s="66" t="s">
        <v>2301</v>
      </c>
      <c r="O8" s="66"/>
      <c r="P8" s="65"/>
      <c r="Q8" s="79"/>
    </row>
    <row r="9" spans="1:18" s="7" customFormat="1" ht="52.5" customHeight="1">
      <c r="A9" s="73"/>
      <c r="B9" s="73"/>
      <c r="C9" s="73"/>
      <c r="D9" s="73"/>
      <c r="E9" s="81"/>
      <c r="F9" s="81"/>
      <c r="G9" s="81"/>
      <c r="H9" s="66"/>
      <c r="I9" s="66"/>
      <c r="J9" s="70"/>
      <c r="K9" s="5" t="s">
        <v>13</v>
      </c>
      <c r="L9" s="5" t="s">
        <v>14</v>
      </c>
      <c r="M9" s="5" t="s">
        <v>15</v>
      </c>
      <c r="N9" s="6" t="s">
        <v>16</v>
      </c>
      <c r="O9" s="6" t="s">
        <v>17</v>
      </c>
      <c r="P9" s="66"/>
      <c r="Q9" s="80"/>
    </row>
    <row r="10" spans="1:18" s="7" customFormat="1" ht="15.75">
      <c r="A10" s="47"/>
      <c r="B10" s="47"/>
      <c r="C10" s="47"/>
      <c r="D10" s="47"/>
      <c r="E10" s="49">
        <v>1</v>
      </c>
      <c r="F10" s="49">
        <v>2</v>
      </c>
      <c r="G10" s="49" t="s">
        <v>18</v>
      </c>
      <c r="H10" s="48">
        <v>4</v>
      </c>
      <c r="I10" s="48">
        <v>5</v>
      </c>
      <c r="J10" s="48">
        <v>6</v>
      </c>
      <c r="K10" s="48">
        <v>7</v>
      </c>
      <c r="L10" s="48">
        <v>8</v>
      </c>
      <c r="M10" s="48" t="s">
        <v>19</v>
      </c>
      <c r="N10" s="48">
        <v>10</v>
      </c>
      <c r="O10" s="48">
        <v>11</v>
      </c>
      <c r="P10" s="48" t="s">
        <v>20</v>
      </c>
      <c r="Q10" s="8" t="s">
        <v>21</v>
      </c>
    </row>
    <row r="11" spans="1:18" s="11" customFormat="1">
      <c r="A11" s="9" t="s">
        <v>22</v>
      </c>
      <c r="B11" s="9" t="s">
        <v>23</v>
      </c>
      <c r="C11" s="9" t="s">
        <v>24</v>
      </c>
      <c r="D11" s="9" t="s">
        <v>25</v>
      </c>
      <c r="E11" s="10">
        <v>0</v>
      </c>
      <c r="F11" s="10">
        <v>0</v>
      </c>
      <c r="G11" s="10">
        <f>+E11+F11</f>
        <v>0</v>
      </c>
      <c r="H11" s="10">
        <v>44087267191</v>
      </c>
      <c r="I11" s="10">
        <v>217512763</v>
      </c>
      <c r="J11" s="10">
        <v>64272743</v>
      </c>
      <c r="K11" s="10">
        <v>108107780</v>
      </c>
      <c r="L11" s="10">
        <v>9545576</v>
      </c>
      <c r="M11" s="10">
        <f>+K11+L11</f>
        <v>117653356</v>
      </c>
      <c r="N11" s="10">
        <v>0</v>
      </c>
      <c r="O11" s="10">
        <v>0</v>
      </c>
      <c r="P11" s="10">
        <f>+H11+I11+J11+M11+N11+O11</f>
        <v>44486706053</v>
      </c>
      <c r="Q11" s="10">
        <f>+G11+P11</f>
        <v>44486706053</v>
      </c>
      <c r="R11" s="13"/>
    </row>
    <row r="12" spans="1:18" s="11" customFormat="1">
      <c r="A12" s="9" t="s">
        <v>22</v>
      </c>
      <c r="B12" s="9" t="s">
        <v>26</v>
      </c>
      <c r="C12" s="9" t="s">
        <v>24</v>
      </c>
      <c r="D12" s="9" t="s">
        <v>27</v>
      </c>
      <c r="E12" s="10">
        <v>397247443</v>
      </c>
      <c r="F12" s="10">
        <v>239269207</v>
      </c>
      <c r="G12" s="10">
        <f t="shared" ref="G12:G75" si="0">+E12+F12</f>
        <v>636516650</v>
      </c>
      <c r="H12" s="10">
        <v>360544861</v>
      </c>
      <c r="I12" s="10">
        <v>592643061</v>
      </c>
      <c r="J12" s="10">
        <v>192159241</v>
      </c>
      <c r="K12" s="10">
        <v>189221856</v>
      </c>
      <c r="L12" s="10">
        <v>9545576</v>
      </c>
      <c r="M12" s="10">
        <f t="shared" ref="M12:M75" si="1">+K12+L12</f>
        <v>198767432</v>
      </c>
      <c r="N12" s="10">
        <v>28639044</v>
      </c>
      <c r="O12" s="10">
        <v>21479284</v>
      </c>
      <c r="P12" s="10">
        <f t="shared" ref="P12:P75" si="2">+H12+I12+J12+M12+N12+O12</f>
        <v>1394232923</v>
      </c>
      <c r="Q12" s="10">
        <f t="shared" ref="Q12:Q75" si="3">+G12+P12</f>
        <v>2030749573</v>
      </c>
      <c r="R12" s="13"/>
    </row>
    <row r="13" spans="1:18" s="11" customFormat="1">
      <c r="A13" s="9" t="s">
        <v>22</v>
      </c>
      <c r="B13" s="9" t="s">
        <v>28</v>
      </c>
      <c r="C13" s="9" t="s">
        <v>24</v>
      </c>
      <c r="D13" s="9" t="s">
        <v>29</v>
      </c>
      <c r="E13" s="10">
        <v>46484243</v>
      </c>
      <c r="F13" s="10">
        <v>201716588</v>
      </c>
      <c r="G13" s="10">
        <f t="shared" si="0"/>
        <v>248200831</v>
      </c>
      <c r="H13" s="10">
        <v>55706736</v>
      </c>
      <c r="I13" s="10">
        <v>499629425</v>
      </c>
      <c r="J13" s="10">
        <v>277668081</v>
      </c>
      <c r="K13" s="10">
        <v>118633297</v>
      </c>
      <c r="L13" s="10">
        <v>9545576</v>
      </c>
      <c r="M13" s="10">
        <f t="shared" si="1"/>
        <v>128178873</v>
      </c>
      <c r="N13" s="10">
        <v>1859851</v>
      </c>
      <c r="O13" s="10">
        <v>1394889</v>
      </c>
      <c r="P13" s="10">
        <f t="shared" si="2"/>
        <v>964437855</v>
      </c>
      <c r="Q13" s="10">
        <f t="shared" si="3"/>
        <v>1212638686</v>
      </c>
      <c r="R13" s="13"/>
    </row>
    <row r="14" spans="1:18" s="11" customFormat="1">
      <c r="A14" s="9" t="s">
        <v>22</v>
      </c>
      <c r="B14" s="9" t="s">
        <v>30</v>
      </c>
      <c r="C14" s="9" t="s">
        <v>24</v>
      </c>
      <c r="D14" s="9" t="s">
        <v>31</v>
      </c>
      <c r="E14" s="10">
        <v>72568197</v>
      </c>
      <c r="F14" s="10">
        <v>234215210</v>
      </c>
      <c r="G14" s="10">
        <f t="shared" si="0"/>
        <v>306783407</v>
      </c>
      <c r="H14" s="10">
        <v>76784242</v>
      </c>
      <c r="I14" s="10">
        <v>580124876</v>
      </c>
      <c r="J14" s="10">
        <v>214531479</v>
      </c>
      <c r="K14" s="10">
        <v>2648059</v>
      </c>
      <c r="L14" s="10">
        <v>9545576</v>
      </c>
      <c r="M14" s="10">
        <f t="shared" si="1"/>
        <v>12193635</v>
      </c>
      <c r="N14" s="10">
        <v>18165939</v>
      </c>
      <c r="O14" s="10">
        <v>13624456</v>
      </c>
      <c r="P14" s="10">
        <f t="shared" si="2"/>
        <v>915424627</v>
      </c>
      <c r="Q14" s="10">
        <f t="shared" si="3"/>
        <v>1222208034</v>
      </c>
      <c r="R14" s="13"/>
    </row>
    <row r="15" spans="1:18" s="11" customFormat="1">
      <c r="A15" s="9" t="s">
        <v>22</v>
      </c>
      <c r="B15" s="9" t="s">
        <v>32</v>
      </c>
      <c r="C15" s="9" t="s">
        <v>24</v>
      </c>
      <c r="D15" s="9" t="s">
        <v>33</v>
      </c>
      <c r="E15" s="10">
        <v>0</v>
      </c>
      <c r="F15" s="10">
        <v>0</v>
      </c>
      <c r="G15" s="10">
        <f t="shared" si="0"/>
        <v>0</v>
      </c>
      <c r="H15" s="10">
        <v>532379400</v>
      </c>
      <c r="I15" s="10">
        <v>473906973</v>
      </c>
      <c r="J15" s="10">
        <v>44676257</v>
      </c>
      <c r="K15" s="10">
        <v>192958830</v>
      </c>
      <c r="L15" s="10">
        <v>9545576</v>
      </c>
      <c r="M15" s="10">
        <f t="shared" si="1"/>
        <v>202504406</v>
      </c>
      <c r="N15" s="10">
        <v>14941901</v>
      </c>
      <c r="O15" s="10">
        <v>11206426</v>
      </c>
      <c r="P15" s="10">
        <f t="shared" si="2"/>
        <v>1279615363</v>
      </c>
      <c r="Q15" s="10">
        <f t="shared" si="3"/>
        <v>1279615363</v>
      </c>
      <c r="R15" s="13"/>
    </row>
    <row r="16" spans="1:18" s="11" customFormat="1">
      <c r="A16" s="9" t="s">
        <v>22</v>
      </c>
      <c r="B16" s="9" t="s">
        <v>34</v>
      </c>
      <c r="C16" s="9" t="s">
        <v>24</v>
      </c>
      <c r="D16" s="9" t="s">
        <v>35</v>
      </c>
      <c r="E16" s="10">
        <v>438758482</v>
      </c>
      <c r="F16" s="10">
        <v>320090540</v>
      </c>
      <c r="G16" s="10">
        <f t="shared" si="0"/>
        <v>758849022</v>
      </c>
      <c r="H16" s="10">
        <v>398220602</v>
      </c>
      <c r="I16" s="10">
        <v>792828462</v>
      </c>
      <c r="J16" s="10">
        <v>179406892</v>
      </c>
      <c r="K16" s="10">
        <v>265205233</v>
      </c>
      <c r="L16" s="10">
        <v>9545576</v>
      </c>
      <c r="M16" s="10">
        <f t="shared" si="1"/>
        <v>274750809</v>
      </c>
      <c r="N16" s="10">
        <v>19064314</v>
      </c>
      <c r="O16" s="10">
        <v>14298234</v>
      </c>
      <c r="P16" s="10">
        <f t="shared" si="2"/>
        <v>1678569313</v>
      </c>
      <c r="Q16" s="10">
        <f t="shared" si="3"/>
        <v>2437418335</v>
      </c>
      <c r="R16" s="13"/>
    </row>
    <row r="17" spans="1:18" s="11" customFormat="1">
      <c r="A17" s="9" t="s">
        <v>22</v>
      </c>
      <c r="B17" s="9" t="s">
        <v>36</v>
      </c>
      <c r="C17" s="9" t="s">
        <v>24</v>
      </c>
      <c r="D17" s="9" t="s">
        <v>37</v>
      </c>
      <c r="E17" s="10">
        <v>0</v>
      </c>
      <c r="F17" s="10">
        <v>0</v>
      </c>
      <c r="G17" s="10">
        <f t="shared" si="0"/>
        <v>0</v>
      </c>
      <c r="H17" s="10">
        <v>821183756</v>
      </c>
      <c r="I17" s="10">
        <v>533853772</v>
      </c>
      <c r="J17" s="10">
        <v>341234078</v>
      </c>
      <c r="K17" s="10">
        <v>90036976</v>
      </c>
      <c r="L17" s="10">
        <v>9545576</v>
      </c>
      <c r="M17" s="10">
        <f t="shared" si="1"/>
        <v>99582552</v>
      </c>
      <c r="N17" s="10">
        <v>0</v>
      </c>
      <c r="O17" s="10">
        <v>0</v>
      </c>
      <c r="P17" s="10">
        <f t="shared" si="2"/>
        <v>1795854158</v>
      </c>
      <c r="Q17" s="10">
        <f t="shared" si="3"/>
        <v>1795854158</v>
      </c>
      <c r="R17" s="13"/>
    </row>
    <row r="18" spans="1:18" s="11" customFormat="1">
      <c r="A18" s="9" t="s">
        <v>22</v>
      </c>
      <c r="B18" s="9" t="s">
        <v>38</v>
      </c>
      <c r="C18" s="9" t="s">
        <v>24</v>
      </c>
      <c r="D18" s="9" t="s">
        <v>39</v>
      </c>
      <c r="E18" s="10">
        <v>173575007</v>
      </c>
      <c r="F18" s="10">
        <v>183582839</v>
      </c>
      <c r="G18" s="10">
        <f t="shared" si="0"/>
        <v>357157846</v>
      </c>
      <c r="H18" s="10">
        <v>157538023</v>
      </c>
      <c r="I18" s="10">
        <v>454714156</v>
      </c>
      <c r="J18" s="10">
        <v>233454892</v>
      </c>
      <c r="K18" s="10">
        <v>78365305</v>
      </c>
      <c r="L18" s="10">
        <v>9545576</v>
      </c>
      <c r="M18" s="10">
        <f t="shared" si="1"/>
        <v>87910881</v>
      </c>
      <c r="N18" s="10">
        <v>4441141</v>
      </c>
      <c r="O18" s="10">
        <v>3330857</v>
      </c>
      <c r="P18" s="10">
        <f t="shared" si="2"/>
        <v>941389950</v>
      </c>
      <c r="Q18" s="10">
        <f t="shared" si="3"/>
        <v>1298547796</v>
      </c>
      <c r="R18" s="13"/>
    </row>
    <row r="19" spans="1:18" s="11" customFormat="1">
      <c r="A19" s="9" t="s">
        <v>22</v>
      </c>
      <c r="B19" s="9" t="s">
        <v>40</v>
      </c>
      <c r="C19" s="9" t="s">
        <v>24</v>
      </c>
      <c r="D19" s="9" t="s">
        <v>41</v>
      </c>
      <c r="E19" s="10">
        <v>237394423</v>
      </c>
      <c r="F19" s="10">
        <v>389879416</v>
      </c>
      <c r="G19" s="10">
        <f t="shared" si="0"/>
        <v>627273839</v>
      </c>
      <c r="H19" s="10">
        <v>215461020</v>
      </c>
      <c r="I19" s="10">
        <v>965687703</v>
      </c>
      <c r="J19" s="10">
        <v>0</v>
      </c>
      <c r="K19" s="10">
        <v>168090324</v>
      </c>
      <c r="L19" s="10">
        <v>9545576</v>
      </c>
      <c r="M19" s="10">
        <f t="shared" si="1"/>
        <v>177635900</v>
      </c>
      <c r="N19" s="10">
        <v>33810181</v>
      </c>
      <c r="O19" s="10">
        <v>25357635</v>
      </c>
      <c r="P19" s="10">
        <f t="shared" si="2"/>
        <v>1417952439</v>
      </c>
      <c r="Q19" s="10">
        <f t="shared" si="3"/>
        <v>2045226278</v>
      </c>
      <c r="R19" s="13"/>
    </row>
    <row r="20" spans="1:18" s="11" customFormat="1">
      <c r="A20" s="9" t="s">
        <v>22</v>
      </c>
      <c r="B20" s="9" t="s">
        <v>42</v>
      </c>
      <c r="C20" s="9" t="s">
        <v>24</v>
      </c>
      <c r="D20" s="9" t="s">
        <v>43</v>
      </c>
      <c r="E20" s="10">
        <v>333854303</v>
      </c>
      <c r="F20" s="10">
        <v>340267490</v>
      </c>
      <c r="G20" s="10">
        <f t="shared" si="0"/>
        <v>674121793</v>
      </c>
      <c r="H20" s="10">
        <v>303008755</v>
      </c>
      <c r="I20" s="10">
        <v>842804512</v>
      </c>
      <c r="J20" s="10">
        <v>0</v>
      </c>
      <c r="K20" s="10">
        <v>469859060</v>
      </c>
      <c r="L20" s="10">
        <v>9545576</v>
      </c>
      <c r="M20" s="10">
        <f t="shared" si="1"/>
        <v>479404636</v>
      </c>
      <c r="N20" s="10">
        <v>17777487</v>
      </c>
      <c r="O20" s="10">
        <v>13333115</v>
      </c>
      <c r="P20" s="10">
        <f t="shared" si="2"/>
        <v>1656328505</v>
      </c>
      <c r="Q20" s="10">
        <f t="shared" si="3"/>
        <v>2330450298</v>
      </c>
      <c r="R20" s="13"/>
    </row>
    <row r="21" spans="1:18" s="11" customFormat="1">
      <c r="A21" s="9" t="s">
        <v>22</v>
      </c>
      <c r="B21" s="9" t="s">
        <v>44</v>
      </c>
      <c r="C21" s="9" t="s">
        <v>24</v>
      </c>
      <c r="D21" s="9" t="s">
        <v>24</v>
      </c>
      <c r="E21" s="10">
        <v>487678581</v>
      </c>
      <c r="F21" s="10">
        <v>311746185</v>
      </c>
      <c r="G21" s="10">
        <f t="shared" si="0"/>
        <v>799424766</v>
      </c>
      <c r="H21" s="10">
        <v>442620863</v>
      </c>
      <c r="I21" s="10">
        <v>772160429</v>
      </c>
      <c r="J21" s="10">
        <v>177939377</v>
      </c>
      <c r="K21" s="10">
        <v>138954878</v>
      </c>
      <c r="L21" s="10">
        <v>9545576</v>
      </c>
      <c r="M21" s="10">
        <f t="shared" si="1"/>
        <v>148500454</v>
      </c>
      <c r="N21" s="10">
        <v>34618845</v>
      </c>
      <c r="O21" s="10">
        <v>25964133</v>
      </c>
      <c r="P21" s="10">
        <f t="shared" si="2"/>
        <v>1601804101</v>
      </c>
      <c r="Q21" s="10">
        <f t="shared" si="3"/>
        <v>2401228867</v>
      </c>
      <c r="R21" s="13"/>
    </row>
    <row r="22" spans="1:18" s="11" customFormat="1">
      <c r="A22" s="9" t="s">
        <v>22</v>
      </c>
      <c r="B22" s="9" t="s">
        <v>45</v>
      </c>
      <c r="C22" s="9" t="s">
        <v>24</v>
      </c>
      <c r="D22" s="9" t="s">
        <v>46</v>
      </c>
      <c r="E22" s="10">
        <v>152829637</v>
      </c>
      <c r="F22" s="10">
        <v>362859492</v>
      </c>
      <c r="G22" s="10">
        <f t="shared" si="0"/>
        <v>515689129</v>
      </c>
      <c r="H22" s="10">
        <v>138709364</v>
      </c>
      <c r="I22" s="10">
        <v>898762374</v>
      </c>
      <c r="J22" s="10">
        <v>0</v>
      </c>
      <c r="K22" s="10">
        <v>231477562</v>
      </c>
      <c r="L22" s="10">
        <v>9545576</v>
      </c>
      <c r="M22" s="10">
        <f t="shared" si="1"/>
        <v>241023138</v>
      </c>
      <c r="N22" s="10">
        <v>36440269</v>
      </c>
      <c r="O22" s="10">
        <v>27330202</v>
      </c>
      <c r="P22" s="10">
        <f t="shared" si="2"/>
        <v>1342265347</v>
      </c>
      <c r="Q22" s="10">
        <f t="shared" si="3"/>
        <v>1857954476</v>
      </c>
      <c r="R22" s="13"/>
    </row>
    <row r="23" spans="1:18" s="11" customFormat="1">
      <c r="A23" s="9" t="s">
        <v>22</v>
      </c>
      <c r="B23" s="9" t="s">
        <v>47</v>
      </c>
      <c r="C23" s="9" t="s">
        <v>24</v>
      </c>
      <c r="D23" s="9" t="s">
        <v>48</v>
      </c>
      <c r="E23" s="10">
        <v>0</v>
      </c>
      <c r="F23" s="10">
        <v>0</v>
      </c>
      <c r="G23" s="10">
        <f t="shared" si="0"/>
        <v>0</v>
      </c>
      <c r="H23" s="10">
        <v>3001420824</v>
      </c>
      <c r="I23" s="10">
        <v>501246377</v>
      </c>
      <c r="J23" s="10">
        <v>0</v>
      </c>
      <c r="K23" s="10">
        <v>211038911</v>
      </c>
      <c r="L23" s="10">
        <v>9545576</v>
      </c>
      <c r="M23" s="10">
        <f t="shared" si="1"/>
        <v>220584487</v>
      </c>
      <c r="N23" s="10">
        <v>0</v>
      </c>
      <c r="O23" s="10">
        <v>0</v>
      </c>
      <c r="P23" s="10">
        <f t="shared" si="2"/>
        <v>3723251688</v>
      </c>
      <c r="Q23" s="10">
        <f t="shared" si="3"/>
        <v>3723251688</v>
      </c>
      <c r="R23" s="13"/>
    </row>
    <row r="24" spans="1:18" s="11" customFormat="1">
      <c r="A24" s="9" t="s">
        <v>22</v>
      </c>
      <c r="B24" s="9" t="s">
        <v>49</v>
      </c>
      <c r="C24" s="9" t="s">
        <v>24</v>
      </c>
      <c r="D24" s="9" t="s">
        <v>50</v>
      </c>
      <c r="E24" s="10">
        <v>0</v>
      </c>
      <c r="F24" s="10">
        <v>0</v>
      </c>
      <c r="G24" s="10">
        <f t="shared" si="0"/>
        <v>0</v>
      </c>
      <c r="H24" s="10">
        <v>683948259</v>
      </c>
      <c r="I24" s="10">
        <v>1267448622</v>
      </c>
      <c r="J24" s="10">
        <v>0</v>
      </c>
      <c r="K24" s="10">
        <v>0</v>
      </c>
      <c r="L24" s="10">
        <v>0</v>
      </c>
      <c r="M24" s="10">
        <f t="shared" si="1"/>
        <v>0</v>
      </c>
      <c r="N24" s="10">
        <v>0</v>
      </c>
      <c r="O24" s="10">
        <v>0</v>
      </c>
      <c r="P24" s="10">
        <f t="shared" si="2"/>
        <v>1951396881</v>
      </c>
      <c r="Q24" s="10">
        <f t="shared" si="3"/>
        <v>1951396881</v>
      </c>
      <c r="R24" s="13"/>
    </row>
    <row r="25" spans="1:18" s="11" customFormat="1">
      <c r="A25" s="9" t="s">
        <v>22</v>
      </c>
      <c r="B25" s="9" t="s">
        <v>51</v>
      </c>
      <c r="C25" s="9" t="s">
        <v>24</v>
      </c>
      <c r="D25" s="9" t="s">
        <v>52</v>
      </c>
      <c r="E25" s="10">
        <v>184881437</v>
      </c>
      <c r="F25" s="10">
        <v>275417402</v>
      </c>
      <c r="G25" s="10">
        <f t="shared" si="0"/>
        <v>460298839</v>
      </c>
      <c r="H25" s="10">
        <v>167799826</v>
      </c>
      <c r="I25" s="10">
        <v>682178097</v>
      </c>
      <c r="J25" s="10">
        <v>420201034</v>
      </c>
      <c r="K25" s="10">
        <v>134196702</v>
      </c>
      <c r="L25" s="10">
        <v>9545576</v>
      </c>
      <c r="M25" s="10">
        <f t="shared" si="1"/>
        <v>143742278</v>
      </c>
      <c r="N25" s="10">
        <v>12201075</v>
      </c>
      <c r="O25" s="10">
        <v>9150805</v>
      </c>
      <c r="P25" s="10">
        <f t="shared" si="2"/>
        <v>1435273115</v>
      </c>
      <c r="Q25" s="10">
        <f t="shared" si="3"/>
        <v>1895571954</v>
      </c>
      <c r="R25" s="13"/>
    </row>
    <row r="26" spans="1:18" s="11" customFormat="1">
      <c r="A26" s="9" t="s">
        <v>22</v>
      </c>
      <c r="B26" s="9" t="s">
        <v>53</v>
      </c>
      <c r="C26" s="9" t="s">
        <v>24</v>
      </c>
      <c r="D26" s="9" t="s">
        <v>54</v>
      </c>
      <c r="E26" s="10">
        <v>91019803</v>
      </c>
      <c r="F26" s="10">
        <v>281535560</v>
      </c>
      <c r="G26" s="10">
        <f t="shared" si="0"/>
        <v>372555363</v>
      </c>
      <c r="H26" s="10">
        <v>82610279</v>
      </c>
      <c r="I26" s="10">
        <v>697332091</v>
      </c>
      <c r="J26" s="10">
        <v>279775781</v>
      </c>
      <c r="K26" s="10">
        <v>122774281</v>
      </c>
      <c r="L26" s="10">
        <v>9545576</v>
      </c>
      <c r="M26" s="10">
        <f t="shared" si="1"/>
        <v>132319857</v>
      </c>
      <c r="N26" s="10">
        <v>0</v>
      </c>
      <c r="O26" s="10">
        <v>0</v>
      </c>
      <c r="P26" s="10">
        <f t="shared" si="2"/>
        <v>1192038008</v>
      </c>
      <c r="Q26" s="10">
        <f t="shared" si="3"/>
        <v>1564593371</v>
      </c>
      <c r="R26" s="13"/>
    </row>
    <row r="27" spans="1:18" s="11" customFormat="1">
      <c r="A27" s="9" t="s">
        <v>22</v>
      </c>
      <c r="B27" s="9" t="s">
        <v>55</v>
      </c>
      <c r="C27" s="9" t="s">
        <v>24</v>
      </c>
      <c r="D27" s="9" t="s">
        <v>56</v>
      </c>
      <c r="E27" s="10">
        <v>0</v>
      </c>
      <c r="F27" s="10">
        <v>0</v>
      </c>
      <c r="G27" s="10">
        <f t="shared" si="0"/>
        <v>0</v>
      </c>
      <c r="H27" s="10">
        <v>879198869</v>
      </c>
      <c r="I27" s="10">
        <v>380412392</v>
      </c>
      <c r="J27" s="10">
        <v>139404169</v>
      </c>
      <c r="K27" s="10">
        <v>43236318</v>
      </c>
      <c r="L27" s="10">
        <v>9545576</v>
      </c>
      <c r="M27" s="10">
        <f t="shared" si="1"/>
        <v>52781894</v>
      </c>
      <c r="N27" s="10">
        <v>0</v>
      </c>
      <c r="O27" s="10">
        <v>0</v>
      </c>
      <c r="P27" s="10">
        <f t="shared" si="2"/>
        <v>1451797324</v>
      </c>
      <c r="Q27" s="10">
        <f t="shared" si="3"/>
        <v>1451797324</v>
      </c>
      <c r="R27" s="13"/>
    </row>
    <row r="28" spans="1:18" s="11" customFormat="1">
      <c r="A28" s="9" t="s">
        <v>22</v>
      </c>
      <c r="B28" s="9" t="s">
        <v>57</v>
      </c>
      <c r="C28" s="9" t="s">
        <v>24</v>
      </c>
      <c r="D28" s="9" t="s">
        <v>58</v>
      </c>
      <c r="E28" s="10">
        <v>133769068</v>
      </c>
      <c r="F28" s="10">
        <v>205329776</v>
      </c>
      <c r="G28" s="10">
        <f t="shared" si="0"/>
        <v>339098844</v>
      </c>
      <c r="H28" s="10">
        <v>121409843</v>
      </c>
      <c r="I28" s="10">
        <v>508578887</v>
      </c>
      <c r="J28" s="10">
        <v>0</v>
      </c>
      <c r="K28" s="10">
        <v>8616560</v>
      </c>
      <c r="L28" s="10">
        <v>9545576</v>
      </c>
      <c r="M28" s="10">
        <f t="shared" si="1"/>
        <v>18162136</v>
      </c>
      <c r="N28" s="10">
        <v>34003551</v>
      </c>
      <c r="O28" s="10">
        <v>25502663</v>
      </c>
      <c r="P28" s="10">
        <f t="shared" si="2"/>
        <v>707657080</v>
      </c>
      <c r="Q28" s="10">
        <f t="shared" si="3"/>
        <v>1046755924</v>
      </c>
      <c r="R28" s="13"/>
    </row>
    <row r="29" spans="1:18" s="11" customFormat="1">
      <c r="A29" s="9" t="s">
        <v>22</v>
      </c>
      <c r="B29" s="9" t="s">
        <v>59</v>
      </c>
      <c r="C29" s="9" t="s">
        <v>24</v>
      </c>
      <c r="D29" s="9" t="s">
        <v>60</v>
      </c>
      <c r="E29" s="10">
        <v>0</v>
      </c>
      <c r="F29" s="10">
        <v>0</v>
      </c>
      <c r="G29" s="10">
        <f t="shared" si="0"/>
        <v>0</v>
      </c>
      <c r="H29" s="10">
        <v>7922664735</v>
      </c>
      <c r="I29" s="10">
        <v>185273705</v>
      </c>
      <c r="J29" s="10">
        <v>0</v>
      </c>
      <c r="K29" s="10">
        <v>0</v>
      </c>
      <c r="L29" s="10">
        <v>0</v>
      </c>
      <c r="M29" s="10">
        <f t="shared" si="1"/>
        <v>0</v>
      </c>
      <c r="N29" s="10">
        <v>0</v>
      </c>
      <c r="O29" s="10">
        <v>0</v>
      </c>
      <c r="P29" s="10">
        <f t="shared" si="2"/>
        <v>8107938440</v>
      </c>
      <c r="Q29" s="10">
        <f t="shared" si="3"/>
        <v>8107938440</v>
      </c>
      <c r="R29" s="13"/>
    </row>
    <row r="30" spans="1:18" s="11" customFormat="1">
      <c r="A30" s="9" t="s">
        <v>22</v>
      </c>
      <c r="B30" s="9" t="s">
        <v>61</v>
      </c>
      <c r="C30" s="9" t="s">
        <v>24</v>
      </c>
      <c r="D30" s="9" t="s">
        <v>62</v>
      </c>
      <c r="E30" s="10">
        <v>194584261</v>
      </c>
      <c r="F30" s="10">
        <v>220848451</v>
      </c>
      <c r="G30" s="10">
        <f t="shared" si="0"/>
        <v>415432712</v>
      </c>
      <c r="H30" s="10">
        <v>176606185</v>
      </c>
      <c r="I30" s="10">
        <v>547016908</v>
      </c>
      <c r="J30" s="10">
        <v>361811547</v>
      </c>
      <c r="K30" s="10">
        <v>215235765</v>
      </c>
      <c r="L30" s="10">
        <v>0</v>
      </c>
      <c r="M30" s="10">
        <f t="shared" si="1"/>
        <v>215235765</v>
      </c>
      <c r="N30" s="10">
        <v>0</v>
      </c>
      <c r="O30" s="10">
        <v>0</v>
      </c>
      <c r="P30" s="10">
        <f t="shared" si="2"/>
        <v>1300670405</v>
      </c>
      <c r="Q30" s="10">
        <f t="shared" si="3"/>
        <v>1716103117</v>
      </c>
      <c r="R30" s="13"/>
    </row>
    <row r="31" spans="1:18" s="11" customFormat="1">
      <c r="A31" s="9" t="s">
        <v>22</v>
      </c>
      <c r="B31" s="9" t="s">
        <v>63</v>
      </c>
      <c r="C31" s="9" t="s">
        <v>24</v>
      </c>
      <c r="D31" s="9" t="s">
        <v>64</v>
      </c>
      <c r="E31" s="10">
        <v>351514255</v>
      </c>
      <c r="F31" s="10">
        <v>320590908</v>
      </c>
      <c r="G31" s="10">
        <f t="shared" si="0"/>
        <v>672105163</v>
      </c>
      <c r="H31" s="10">
        <v>319037065</v>
      </c>
      <c r="I31" s="10">
        <v>794067818</v>
      </c>
      <c r="J31" s="10">
        <v>254634898</v>
      </c>
      <c r="K31" s="10">
        <v>163473798</v>
      </c>
      <c r="L31" s="10">
        <v>9545576</v>
      </c>
      <c r="M31" s="10">
        <f t="shared" si="1"/>
        <v>173019374</v>
      </c>
      <c r="N31" s="10">
        <v>7859482</v>
      </c>
      <c r="O31" s="10">
        <v>5894611</v>
      </c>
      <c r="P31" s="10">
        <f t="shared" si="2"/>
        <v>1554513248</v>
      </c>
      <c r="Q31" s="10">
        <f t="shared" si="3"/>
        <v>2226618411</v>
      </c>
      <c r="R31" s="13"/>
    </row>
    <row r="32" spans="1:18" s="11" customFormat="1">
      <c r="A32" s="9" t="s">
        <v>22</v>
      </c>
      <c r="B32" s="9" t="s">
        <v>65</v>
      </c>
      <c r="C32" s="9" t="s">
        <v>24</v>
      </c>
      <c r="D32" s="9" t="s">
        <v>66</v>
      </c>
      <c r="E32" s="10">
        <v>0</v>
      </c>
      <c r="F32" s="10">
        <v>0</v>
      </c>
      <c r="G32" s="10">
        <f t="shared" si="0"/>
        <v>0</v>
      </c>
      <c r="H32" s="10">
        <v>505868206</v>
      </c>
      <c r="I32" s="10">
        <v>524834653</v>
      </c>
      <c r="J32" s="10">
        <v>0</v>
      </c>
      <c r="K32" s="10">
        <v>163866919</v>
      </c>
      <c r="L32" s="10">
        <v>9545576</v>
      </c>
      <c r="M32" s="10">
        <f t="shared" si="1"/>
        <v>173412495</v>
      </c>
      <c r="N32" s="10">
        <v>11483651</v>
      </c>
      <c r="O32" s="10">
        <v>8612740</v>
      </c>
      <c r="P32" s="10">
        <f t="shared" si="2"/>
        <v>1224211745</v>
      </c>
      <c r="Q32" s="10">
        <f t="shared" si="3"/>
        <v>1224211745</v>
      </c>
      <c r="R32" s="13"/>
    </row>
    <row r="33" spans="1:18" s="11" customFormat="1">
      <c r="A33" s="9" t="s">
        <v>22</v>
      </c>
      <c r="B33" s="9" t="s">
        <v>67</v>
      </c>
      <c r="C33" s="9" t="s">
        <v>24</v>
      </c>
      <c r="D33" s="9" t="s">
        <v>68</v>
      </c>
      <c r="E33" s="10">
        <v>177167894</v>
      </c>
      <c r="F33" s="10">
        <v>389004558</v>
      </c>
      <c r="G33" s="10">
        <f t="shared" si="0"/>
        <v>566172452</v>
      </c>
      <c r="H33" s="10">
        <v>160798955</v>
      </c>
      <c r="I33" s="10">
        <v>963520776</v>
      </c>
      <c r="J33" s="10">
        <v>151030804</v>
      </c>
      <c r="K33" s="10">
        <v>262904390</v>
      </c>
      <c r="L33" s="10">
        <v>9545576</v>
      </c>
      <c r="M33" s="10">
        <f t="shared" si="1"/>
        <v>272449966</v>
      </c>
      <c r="N33" s="10">
        <v>31152065</v>
      </c>
      <c r="O33" s="10">
        <v>23364049</v>
      </c>
      <c r="P33" s="10">
        <f t="shared" si="2"/>
        <v>1602316615</v>
      </c>
      <c r="Q33" s="10">
        <f t="shared" si="3"/>
        <v>2168489067</v>
      </c>
      <c r="R33" s="13"/>
    </row>
    <row r="34" spans="1:18" s="11" customFormat="1">
      <c r="A34" s="9" t="s">
        <v>22</v>
      </c>
      <c r="B34" s="9" t="s">
        <v>69</v>
      </c>
      <c r="C34" s="9" t="s">
        <v>24</v>
      </c>
      <c r="D34" s="9" t="s">
        <v>70</v>
      </c>
      <c r="E34" s="10">
        <v>136326716</v>
      </c>
      <c r="F34" s="10">
        <v>496916194</v>
      </c>
      <c r="G34" s="10">
        <f t="shared" si="0"/>
        <v>633242910</v>
      </c>
      <c r="H34" s="10">
        <v>123731185</v>
      </c>
      <c r="I34" s="10">
        <v>1230805829</v>
      </c>
      <c r="J34" s="10">
        <v>573924415</v>
      </c>
      <c r="K34" s="10">
        <v>136335574</v>
      </c>
      <c r="L34" s="10">
        <v>9545576</v>
      </c>
      <c r="M34" s="10">
        <f t="shared" si="1"/>
        <v>145881150</v>
      </c>
      <c r="N34" s="10">
        <v>0</v>
      </c>
      <c r="O34" s="10">
        <v>0</v>
      </c>
      <c r="P34" s="10">
        <f t="shared" si="2"/>
        <v>2074342579</v>
      </c>
      <c r="Q34" s="10">
        <f t="shared" si="3"/>
        <v>2707585489</v>
      </c>
      <c r="R34" s="13"/>
    </row>
    <row r="35" spans="1:18" s="11" customFormat="1">
      <c r="A35" s="9" t="s">
        <v>22</v>
      </c>
      <c r="B35" s="9" t="s">
        <v>71</v>
      </c>
      <c r="C35" s="9" t="s">
        <v>24</v>
      </c>
      <c r="D35" s="9" t="s">
        <v>72</v>
      </c>
      <c r="E35" s="10">
        <v>0</v>
      </c>
      <c r="F35" s="10">
        <v>0</v>
      </c>
      <c r="G35" s="10">
        <f t="shared" si="0"/>
        <v>0</v>
      </c>
      <c r="H35" s="10">
        <v>642329923</v>
      </c>
      <c r="I35" s="10">
        <v>1169600980</v>
      </c>
      <c r="J35" s="10">
        <v>211374177</v>
      </c>
      <c r="K35" s="10">
        <v>40164430</v>
      </c>
      <c r="L35" s="10">
        <v>9545576</v>
      </c>
      <c r="M35" s="10">
        <f t="shared" si="1"/>
        <v>49710006</v>
      </c>
      <c r="N35" s="10">
        <v>0</v>
      </c>
      <c r="O35" s="10">
        <v>0</v>
      </c>
      <c r="P35" s="10">
        <f t="shared" si="2"/>
        <v>2073015086</v>
      </c>
      <c r="Q35" s="10">
        <f t="shared" si="3"/>
        <v>2073015086</v>
      </c>
      <c r="R35" s="13"/>
    </row>
    <row r="36" spans="1:18" s="11" customFormat="1">
      <c r="A36" s="9" t="s">
        <v>22</v>
      </c>
      <c r="B36" s="9" t="s">
        <v>73</v>
      </c>
      <c r="C36" s="9" t="s">
        <v>24</v>
      </c>
      <c r="D36" s="9" t="s">
        <v>74</v>
      </c>
      <c r="E36" s="10">
        <v>163405310</v>
      </c>
      <c r="F36" s="10">
        <v>451325802</v>
      </c>
      <c r="G36" s="10">
        <f t="shared" si="0"/>
        <v>614731112</v>
      </c>
      <c r="H36" s="10">
        <v>148307927</v>
      </c>
      <c r="I36" s="10">
        <v>1117883526</v>
      </c>
      <c r="J36" s="10">
        <v>353109523</v>
      </c>
      <c r="K36" s="10">
        <v>240507267</v>
      </c>
      <c r="L36" s="10">
        <v>9545576</v>
      </c>
      <c r="M36" s="10">
        <f t="shared" si="1"/>
        <v>250052843</v>
      </c>
      <c r="N36" s="10">
        <v>0</v>
      </c>
      <c r="O36" s="10">
        <v>0</v>
      </c>
      <c r="P36" s="10">
        <f t="shared" si="2"/>
        <v>1869353819</v>
      </c>
      <c r="Q36" s="10">
        <f t="shared" si="3"/>
        <v>2484084931</v>
      </c>
      <c r="R36" s="13"/>
    </row>
    <row r="37" spans="1:18" s="11" customFormat="1">
      <c r="A37" s="9" t="s">
        <v>22</v>
      </c>
      <c r="B37" s="9" t="s">
        <v>75</v>
      </c>
      <c r="C37" s="9" t="s">
        <v>24</v>
      </c>
      <c r="D37" s="9" t="s">
        <v>76</v>
      </c>
      <c r="E37" s="10">
        <v>0</v>
      </c>
      <c r="F37" s="10">
        <v>0</v>
      </c>
      <c r="G37" s="10">
        <f t="shared" si="0"/>
        <v>0</v>
      </c>
      <c r="H37" s="10">
        <v>1382358844</v>
      </c>
      <c r="I37" s="10">
        <v>227860783</v>
      </c>
      <c r="J37" s="10">
        <v>70667788</v>
      </c>
      <c r="K37" s="10">
        <v>104279218</v>
      </c>
      <c r="L37" s="10">
        <v>9545576</v>
      </c>
      <c r="M37" s="10">
        <f t="shared" si="1"/>
        <v>113824794</v>
      </c>
      <c r="N37" s="10">
        <v>0</v>
      </c>
      <c r="O37" s="10">
        <v>0</v>
      </c>
      <c r="P37" s="10">
        <f t="shared" si="2"/>
        <v>1794712209</v>
      </c>
      <c r="Q37" s="10">
        <f t="shared" si="3"/>
        <v>1794712209</v>
      </c>
      <c r="R37" s="13"/>
    </row>
    <row r="38" spans="1:18" s="11" customFormat="1">
      <c r="A38" s="9" t="s">
        <v>22</v>
      </c>
      <c r="B38" s="9" t="s">
        <v>77</v>
      </c>
      <c r="C38" s="9" t="s">
        <v>24</v>
      </c>
      <c r="D38" s="9" t="s">
        <v>78</v>
      </c>
      <c r="E38" s="10">
        <v>188169842</v>
      </c>
      <c r="F38" s="10">
        <v>706828044</v>
      </c>
      <c r="G38" s="10">
        <f t="shared" si="0"/>
        <v>894997886</v>
      </c>
      <c r="H38" s="10">
        <v>170784408</v>
      </c>
      <c r="I38" s="10">
        <v>1750734000</v>
      </c>
      <c r="J38" s="10">
        <v>319525243</v>
      </c>
      <c r="K38" s="10">
        <v>3936913</v>
      </c>
      <c r="L38" s="10">
        <v>9545576</v>
      </c>
      <c r="M38" s="10">
        <f t="shared" si="1"/>
        <v>13482489</v>
      </c>
      <c r="N38" s="10">
        <v>6833576</v>
      </c>
      <c r="O38" s="10">
        <v>5125182</v>
      </c>
      <c r="P38" s="10">
        <f t="shared" si="2"/>
        <v>2266484898</v>
      </c>
      <c r="Q38" s="10">
        <f t="shared" si="3"/>
        <v>3161482784</v>
      </c>
      <c r="R38" s="13"/>
    </row>
    <row r="39" spans="1:18" s="11" customFormat="1">
      <c r="A39" s="9" t="s">
        <v>22</v>
      </c>
      <c r="B39" s="9" t="s">
        <v>79</v>
      </c>
      <c r="C39" s="9" t="s">
        <v>24</v>
      </c>
      <c r="D39" s="9" t="s">
        <v>80</v>
      </c>
      <c r="E39" s="10">
        <v>340877686</v>
      </c>
      <c r="F39" s="10">
        <v>403495548</v>
      </c>
      <c r="G39" s="10">
        <f t="shared" si="0"/>
        <v>744373234</v>
      </c>
      <c r="H39" s="10">
        <v>309383232</v>
      </c>
      <c r="I39" s="10">
        <v>999413338</v>
      </c>
      <c r="J39" s="10">
        <v>160148447</v>
      </c>
      <c r="K39" s="10">
        <v>0</v>
      </c>
      <c r="L39" s="10">
        <v>0</v>
      </c>
      <c r="M39" s="10">
        <f t="shared" si="1"/>
        <v>0</v>
      </c>
      <c r="N39" s="10">
        <v>21379928</v>
      </c>
      <c r="O39" s="10">
        <v>16034947</v>
      </c>
      <c r="P39" s="10">
        <f t="shared" si="2"/>
        <v>1506359892</v>
      </c>
      <c r="Q39" s="10">
        <f t="shared" si="3"/>
        <v>2250733126</v>
      </c>
      <c r="R39" s="13"/>
    </row>
    <row r="40" spans="1:18" s="11" customFormat="1">
      <c r="A40" s="9" t="s">
        <v>22</v>
      </c>
      <c r="B40" s="9" t="s">
        <v>81</v>
      </c>
      <c r="C40" s="9" t="s">
        <v>24</v>
      </c>
      <c r="D40" s="9" t="s">
        <v>82</v>
      </c>
      <c r="E40" s="10">
        <v>94815677</v>
      </c>
      <c r="F40" s="10">
        <v>211539042</v>
      </c>
      <c r="G40" s="10">
        <f t="shared" si="0"/>
        <v>306354719</v>
      </c>
      <c r="H40" s="10">
        <v>86055444</v>
      </c>
      <c r="I40" s="10">
        <v>523958543</v>
      </c>
      <c r="J40" s="10">
        <v>0</v>
      </c>
      <c r="K40" s="10">
        <v>21648791</v>
      </c>
      <c r="L40" s="10">
        <v>9545576</v>
      </c>
      <c r="M40" s="10">
        <f t="shared" si="1"/>
        <v>31194367</v>
      </c>
      <c r="N40" s="10">
        <v>38886620</v>
      </c>
      <c r="O40" s="10">
        <v>29164966</v>
      </c>
      <c r="P40" s="10">
        <f t="shared" si="2"/>
        <v>709259940</v>
      </c>
      <c r="Q40" s="10">
        <f t="shared" si="3"/>
        <v>1015614659</v>
      </c>
      <c r="R40" s="13"/>
    </row>
    <row r="41" spans="1:18" s="11" customFormat="1">
      <c r="A41" s="9" t="s">
        <v>22</v>
      </c>
      <c r="B41" s="9" t="s">
        <v>83</v>
      </c>
      <c r="C41" s="9" t="s">
        <v>24</v>
      </c>
      <c r="D41" s="9" t="s">
        <v>84</v>
      </c>
      <c r="E41" s="10">
        <v>109816488</v>
      </c>
      <c r="F41" s="10">
        <v>176707011</v>
      </c>
      <c r="G41" s="10">
        <f t="shared" si="0"/>
        <v>286523499</v>
      </c>
      <c r="H41" s="10">
        <v>99670296</v>
      </c>
      <c r="I41" s="10">
        <v>437683500</v>
      </c>
      <c r="J41" s="10">
        <v>139581971</v>
      </c>
      <c r="K41" s="10">
        <v>15047226</v>
      </c>
      <c r="L41" s="10">
        <v>9545576</v>
      </c>
      <c r="M41" s="10">
        <f t="shared" si="1"/>
        <v>24592802</v>
      </c>
      <c r="N41" s="10">
        <v>33849468</v>
      </c>
      <c r="O41" s="10">
        <v>25387102</v>
      </c>
      <c r="P41" s="10">
        <f t="shared" si="2"/>
        <v>760765139</v>
      </c>
      <c r="Q41" s="10">
        <f t="shared" si="3"/>
        <v>1047288638</v>
      </c>
      <c r="R41" s="13"/>
    </row>
    <row r="42" spans="1:18" s="11" customFormat="1">
      <c r="A42" s="9" t="s">
        <v>22</v>
      </c>
      <c r="B42" s="9" t="s">
        <v>85</v>
      </c>
      <c r="C42" s="9" t="s">
        <v>24</v>
      </c>
      <c r="D42" s="9" t="s">
        <v>86</v>
      </c>
      <c r="E42" s="10">
        <v>0</v>
      </c>
      <c r="F42" s="10">
        <v>0</v>
      </c>
      <c r="G42" s="10">
        <f t="shared" si="0"/>
        <v>0</v>
      </c>
      <c r="H42" s="10">
        <v>952671169</v>
      </c>
      <c r="I42" s="10">
        <v>755725988</v>
      </c>
      <c r="J42" s="10">
        <v>231439642</v>
      </c>
      <c r="K42" s="10">
        <v>47423006</v>
      </c>
      <c r="L42" s="10">
        <v>9545576</v>
      </c>
      <c r="M42" s="10">
        <f t="shared" si="1"/>
        <v>56968582</v>
      </c>
      <c r="N42" s="10">
        <v>5286195</v>
      </c>
      <c r="O42" s="10">
        <v>3964647</v>
      </c>
      <c r="P42" s="10">
        <f t="shared" si="2"/>
        <v>2006056223</v>
      </c>
      <c r="Q42" s="10">
        <f t="shared" si="3"/>
        <v>2006056223</v>
      </c>
      <c r="R42" s="13"/>
    </row>
    <row r="43" spans="1:18" s="11" customFormat="1">
      <c r="A43" s="9" t="s">
        <v>22</v>
      </c>
      <c r="B43" s="9" t="s">
        <v>87</v>
      </c>
      <c r="C43" s="9" t="s">
        <v>24</v>
      </c>
      <c r="D43" s="9" t="s">
        <v>88</v>
      </c>
      <c r="E43" s="10">
        <v>0</v>
      </c>
      <c r="F43" s="10">
        <v>0</v>
      </c>
      <c r="G43" s="10">
        <f t="shared" si="0"/>
        <v>0</v>
      </c>
      <c r="H43" s="10">
        <v>828903137</v>
      </c>
      <c r="I43" s="10">
        <v>348773147</v>
      </c>
      <c r="J43" s="10">
        <v>45448333</v>
      </c>
      <c r="K43" s="10">
        <v>84774145</v>
      </c>
      <c r="L43" s="10">
        <v>9545576</v>
      </c>
      <c r="M43" s="10">
        <f t="shared" si="1"/>
        <v>94319721</v>
      </c>
      <c r="N43" s="10">
        <v>22909023</v>
      </c>
      <c r="O43" s="10">
        <v>17181769</v>
      </c>
      <c r="P43" s="10">
        <f t="shared" si="2"/>
        <v>1357535130</v>
      </c>
      <c r="Q43" s="10">
        <f t="shared" si="3"/>
        <v>1357535130</v>
      </c>
      <c r="R43" s="13"/>
    </row>
    <row r="44" spans="1:18" s="11" customFormat="1">
      <c r="A44" s="9" t="s">
        <v>22</v>
      </c>
      <c r="B44" s="9" t="s">
        <v>89</v>
      </c>
      <c r="C44" s="9" t="s">
        <v>24</v>
      </c>
      <c r="D44" s="9" t="s">
        <v>90</v>
      </c>
      <c r="E44" s="10">
        <v>75795705</v>
      </c>
      <c r="F44" s="10">
        <v>123117793</v>
      </c>
      <c r="G44" s="10">
        <f t="shared" si="0"/>
        <v>198913498</v>
      </c>
      <c r="H44" s="10">
        <v>68792770</v>
      </c>
      <c r="I44" s="10">
        <v>304949002</v>
      </c>
      <c r="J44" s="10">
        <v>128858589</v>
      </c>
      <c r="K44" s="10">
        <v>177325310</v>
      </c>
      <c r="L44" s="10">
        <v>9545576</v>
      </c>
      <c r="M44" s="10">
        <f t="shared" si="1"/>
        <v>186870886</v>
      </c>
      <c r="N44" s="10">
        <v>2367687</v>
      </c>
      <c r="O44" s="10">
        <v>1775765</v>
      </c>
      <c r="P44" s="10">
        <f t="shared" si="2"/>
        <v>693614699</v>
      </c>
      <c r="Q44" s="10">
        <f t="shared" si="3"/>
        <v>892528197</v>
      </c>
      <c r="R44" s="13"/>
    </row>
    <row r="45" spans="1:18" s="11" customFormat="1">
      <c r="A45" s="9" t="s">
        <v>22</v>
      </c>
      <c r="B45" s="9" t="s">
        <v>91</v>
      </c>
      <c r="C45" s="9" t="s">
        <v>24</v>
      </c>
      <c r="D45" s="9" t="s">
        <v>92</v>
      </c>
      <c r="E45" s="10">
        <v>0</v>
      </c>
      <c r="F45" s="10">
        <v>0</v>
      </c>
      <c r="G45" s="10">
        <f t="shared" si="0"/>
        <v>0</v>
      </c>
      <c r="H45" s="10">
        <v>1921886502</v>
      </c>
      <c r="I45" s="10">
        <v>917552568</v>
      </c>
      <c r="J45" s="10">
        <v>0</v>
      </c>
      <c r="K45" s="10">
        <v>180461854</v>
      </c>
      <c r="L45" s="10">
        <v>9545576</v>
      </c>
      <c r="M45" s="10">
        <f t="shared" si="1"/>
        <v>190007430</v>
      </c>
      <c r="N45" s="10">
        <v>0</v>
      </c>
      <c r="O45" s="10">
        <v>0</v>
      </c>
      <c r="P45" s="10">
        <f t="shared" si="2"/>
        <v>3029446500</v>
      </c>
      <c r="Q45" s="10">
        <f t="shared" si="3"/>
        <v>3029446500</v>
      </c>
      <c r="R45" s="13"/>
    </row>
    <row r="46" spans="1:18" s="11" customFormat="1">
      <c r="A46" s="9" t="s">
        <v>22</v>
      </c>
      <c r="B46" s="9" t="s">
        <v>93</v>
      </c>
      <c r="C46" s="9" t="s">
        <v>24</v>
      </c>
      <c r="D46" s="9" t="s">
        <v>94</v>
      </c>
      <c r="E46" s="10">
        <v>0</v>
      </c>
      <c r="F46" s="10">
        <v>0</v>
      </c>
      <c r="G46" s="10">
        <f t="shared" si="0"/>
        <v>0</v>
      </c>
      <c r="H46" s="10">
        <v>1301572476</v>
      </c>
      <c r="I46" s="10">
        <v>702991796</v>
      </c>
      <c r="J46" s="10">
        <v>0</v>
      </c>
      <c r="K46" s="10">
        <v>162869091</v>
      </c>
      <c r="L46" s="10">
        <v>9545576</v>
      </c>
      <c r="M46" s="10">
        <f t="shared" si="1"/>
        <v>172414667</v>
      </c>
      <c r="N46" s="10">
        <v>0</v>
      </c>
      <c r="O46" s="10">
        <v>0</v>
      </c>
      <c r="P46" s="10">
        <f t="shared" si="2"/>
        <v>2176978939</v>
      </c>
      <c r="Q46" s="10">
        <f t="shared" si="3"/>
        <v>2176978939</v>
      </c>
      <c r="R46" s="13"/>
    </row>
    <row r="47" spans="1:18" s="11" customFormat="1">
      <c r="A47" s="9" t="s">
        <v>22</v>
      </c>
      <c r="B47" s="9" t="s">
        <v>95</v>
      </c>
      <c r="C47" s="9" t="s">
        <v>24</v>
      </c>
      <c r="D47" s="9" t="s">
        <v>96</v>
      </c>
      <c r="E47" s="10">
        <v>187702969</v>
      </c>
      <c r="F47" s="10">
        <v>167889633</v>
      </c>
      <c r="G47" s="10">
        <f t="shared" si="0"/>
        <v>355592602</v>
      </c>
      <c r="H47" s="10">
        <v>170360671</v>
      </c>
      <c r="I47" s="10">
        <v>415843842</v>
      </c>
      <c r="J47" s="10">
        <v>0</v>
      </c>
      <c r="K47" s="10">
        <v>32295381</v>
      </c>
      <c r="L47" s="10">
        <v>9545576</v>
      </c>
      <c r="M47" s="10">
        <f t="shared" si="1"/>
        <v>41840957</v>
      </c>
      <c r="N47" s="10">
        <v>19871694</v>
      </c>
      <c r="O47" s="10">
        <v>14903770</v>
      </c>
      <c r="P47" s="10">
        <f t="shared" si="2"/>
        <v>662820934</v>
      </c>
      <c r="Q47" s="10">
        <f t="shared" si="3"/>
        <v>1018413536</v>
      </c>
      <c r="R47" s="13"/>
    </row>
    <row r="48" spans="1:18" s="11" customFormat="1">
      <c r="A48" s="9" t="s">
        <v>22</v>
      </c>
      <c r="B48" s="9" t="s">
        <v>97</v>
      </c>
      <c r="C48" s="9" t="s">
        <v>24</v>
      </c>
      <c r="D48" s="9" t="s">
        <v>98</v>
      </c>
      <c r="E48" s="10">
        <v>304745829</v>
      </c>
      <c r="F48" s="10">
        <v>256089925</v>
      </c>
      <c r="G48" s="10">
        <f t="shared" si="0"/>
        <v>560835754</v>
      </c>
      <c r="H48" s="10">
        <v>276589678</v>
      </c>
      <c r="I48" s="10">
        <v>634306097</v>
      </c>
      <c r="J48" s="10">
        <v>0</v>
      </c>
      <c r="K48" s="10">
        <v>32754269</v>
      </c>
      <c r="L48" s="10">
        <v>9545576</v>
      </c>
      <c r="M48" s="10">
        <f t="shared" si="1"/>
        <v>42299845</v>
      </c>
      <c r="N48" s="10">
        <v>38394702</v>
      </c>
      <c r="O48" s="10">
        <v>28796025</v>
      </c>
      <c r="P48" s="10">
        <f t="shared" si="2"/>
        <v>1020386347</v>
      </c>
      <c r="Q48" s="10">
        <f t="shared" si="3"/>
        <v>1581222101</v>
      </c>
      <c r="R48" s="13"/>
    </row>
    <row r="49" spans="1:18" s="11" customFormat="1">
      <c r="A49" s="9" t="s">
        <v>22</v>
      </c>
      <c r="B49" s="9" t="s">
        <v>99</v>
      </c>
      <c r="C49" s="9" t="s">
        <v>24</v>
      </c>
      <c r="D49" s="9" t="s">
        <v>100</v>
      </c>
      <c r="E49" s="10">
        <v>76242279</v>
      </c>
      <c r="F49" s="10">
        <v>183396750</v>
      </c>
      <c r="G49" s="10">
        <f t="shared" si="0"/>
        <v>259639029</v>
      </c>
      <c r="H49" s="10">
        <v>71682547</v>
      </c>
      <c r="I49" s="10">
        <v>509642277</v>
      </c>
      <c r="J49" s="10">
        <v>0</v>
      </c>
      <c r="K49" s="10">
        <v>99408832</v>
      </c>
      <c r="L49" s="10">
        <v>9545576</v>
      </c>
      <c r="M49" s="10">
        <f t="shared" si="1"/>
        <v>108954408</v>
      </c>
      <c r="N49" s="10">
        <v>19512241</v>
      </c>
      <c r="O49" s="10">
        <v>14634182</v>
      </c>
      <c r="P49" s="10">
        <f t="shared" si="2"/>
        <v>724425655</v>
      </c>
      <c r="Q49" s="10">
        <f t="shared" si="3"/>
        <v>984064684</v>
      </c>
      <c r="R49" s="13"/>
    </row>
    <row r="50" spans="1:18" s="11" customFormat="1">
      <c r="A50" s="9" t="s">
        <v>22</v>
      </c>
      <c r="B50" s="9" t="s">
        <v>101</v>
      </c>
      <c r="C50" s="9" t="s">
        <v>24</v>
      </c>
      <c r="D50" s="9" t="s">
        <v>102</v>
      </c>
      <c r="E50" s="10">
        <v>424691416</v>
      </c>
      <c r="F50" s="10">
        <v>277216720</v>
      </c>
      <c r="G50" s="10">
        <f t="shared" si="0"/>
        <v>701908136</v>
      </c>
      <c r="H50" s="10">
        <v>385453224</v>
      </c>
      <c r="I50" s="10">
        <v>686634805</v>
      </c>
      <c r="J50" s="10">
        <v>30590648</v>
      </c>
      <c r="K50" s="10">
        <v>161323069</v>
      </c>
      <c r="L50" s="10">
        <v>9545576</v>
      </c>
      <c r="M50" s="10">
        <f t="shared" si="1"/>
        <v>170868645</v>
      </c>
      <c r="N50" s="10">
        <v>23116430</v>
      </c>
      <c r="O50" s="10">
        <v>17337321</v>
      </c>
      <c r="P50" s="10">
        <f t="shared" si="2"/>
        <v>1314001073</v>
      </c>
      <c r="Q50" s="10">
        <f t="shared" si="3"/>
        <v>2015909209</v>
      </c>
      <c r="R50" s="13"/>
    </row>
    <row r="51" spans="1:18" s="11" customFormat="1">
      <c r="A51" s="9" t="s">
        <v>22</v>
      </c>
      <c r="B51" s="9" t="s">
        <v>103</v>
      </c>
      <c r="C51" s="9" t="s">
        <v>24</v>
      </c>
      <c r="D51" s="9" t="s">
        <v>104</v>
      </c>
      <c r="E51" s="10">
        <v>0</v>
      </c>
      <c r="F51" s="10">
        <v>0</v>
      </c>
      <c r="G51" s="10">
        <f t="shared" si="0"/>
        <v>0</v>
      </c>
      <c r="H51" s="10">
        <v>1244478530</v>
      </c>
      <c r="I51" s="10">
        <v>205301428</v>
      </c>
      <c r="J51" s="10">
        <v>135287465</v>
      </c>
      <c r="K51" s="10">
        <v>215413888</v>
      </c>
      <c r="L51" s="10">
        <v>9545576</v>
      </c>
      <c r="M51" s="10">
        <f t="shared" si="1"/>
        <v>224959464</v>
      </c>
      <c r="N51" s="10">
        <v>0</v>
      </c>
      <c r="O51" s="10">
        <v>0</v>
      </c>
      <c r="P51" s="10">
        <f t="shared" si="2"/>
        <v>1810026887</v>
      </c>
      <c r="Q51" s="10">
        <f t="shared" si="3"/>
        <v>1810026887</v>
      </c>
      <c r="R51" s="13"/>
    </row>
    <row r="52" spans="1:18" s="11" customFormat="1">
      <c r="A52" s="9" t="s">
        <v>22</v>
      </c>
      <c r="B52" s="9" t="s">
        <v>105</v>
      </c>
      <c r="C52" s="9" t="s">
        <v>24</v>
      </c>
      <c r="D52" s="9" t="s">
        <v>106</v>
      </c>
      <c r="E52" s="10">
        <v>479924441</v>
      </c>
      <c r="F52" s="10">
        <v>469965126</v>
      </c>
      <c r="G52" s="10">
        <f t="shared" si="0"/>
        <v>949889567</v>
      </c>
      <c r="H52" s="10">
        <v>435583145</v>
      </c>
      <c r="I52" s="10">
        <v>1164051048</v>
      </c>
      <c r="J52" s="10">
        <v>799817097</v>
      </c>
      <c r="K52" s="10">
        <v>171762215</v>
      </c>
      <c r="L52" s="10">
        <v>9545576</v>
      </c>
      <c r="M52" s="10">
        <f t="shared" si="1"/>
        <v>181307791</v>
      </c>
      <c r="N52" s="10">
        <v>0</v>
      </c>
      <c r="O52" s="10">
        <v>0</v>
      </c>
      <c r="P52" s="10">
        <f t="shared" si="2"/>
        <v>2580759081</v>
      </c>
      <c r="Q52" s="10">
        <f t="shared" si="3"/>
        <v>3530648648</v>
      </c>
      <c r="R52" s="13"/>
    </row>
    <row r="53" spans="1:18" s="11" customFormat="1">
      <c r="A53" s="9" t="s">
        <v>22</v>
      </c>
      <c r="B53" s="9" t="s">
        <v>107</v>
      </c>
      <c r="C53" s="9" t="s">
        <v>24</v>
      </c>
      <c r="D53" s="9" t="s">
        <v>108</v>
      </c>
      <c r="E53" s="10">
        <v>422783329</v>
      </c>
      <c r="F53" s="10">
        <v>132323868</v>
      </c>
      <c r="G53" s="10">
        <f t="shared" si="0"/>
        <v>555107197</v>
      </c>
      <c r="H53" s="10">
        <v>383721429</v>
      </c>
      <c r="I53" s="10">
        <v>327751419</v>
      </c>
      <c r="J53" s="10">
        <v>35978223</v>
      </c>
      <c r="K53" s="10">
        <v>209385256</v>
      </c>
      <c r="L53" s="10">
        <v>9545576</v>
      </c>
      <c r="M53" s="10">
        <f t="shared" si="1"/>
        <v>218930832</v>
      </c>
      <c r="N53" s="10">
        <v>9003545</v>
      </c>
      <c r="O53" s="10">
        <v>6752660</v>
      </c>
      <c r="P53" s="10">
        <f t="shared" si="2"/>
        <v>982138108</v>
      </c>
      <c r="Q53" s="10">
        <f t="shared" si="3"/>
        <v>1537245305</v>
      </c>
      <c r="R53" s="13"/>
    </row>
    <row r="54" spans="1:18" s="11" customFormat="1">
      <c r="A54" s="9" t="s">
        <v>22</v>
      </c>
      <c r="B54" s="9" t="s">
        <v>109</v>
      </c>
      <c r="C54" s="9" t="s">
        <v>24</v>
      </c>
      <c r="D54" s="9" t="s">
        <v>110</v>
      </c>
      <c r="E54" s="10">
        <v>254059734</v>
      </c>
      <c r="F54" s="10">
        <v>300538789</v>
      </c>
      <c r="G54" s="10">
        <f t="shared" si="0"/>
        <v>554598523</v>
      </c>
      <c r="H54" s="10">
        <v>230586586</v>
      </c>
      <c r="I54" s="10">
        <v>744400963</v>
      </c>
      <c r="J54" s="10">
        <v>166395778</v>
      </c>
      <c r="K54" s="10">
        <v>7599420</v>
      </c>
      <c r="L54" s="10">
        <v>9545576</v>
      </c>
      <c r="M54" s="10">
        <f t="shared" si="1"/>
        <v>17144996</v>
      </c>
      <c r="N54" s="10">
        <v>29095750</v>
      </c>
      <c r="O54" s="10">
        <v>21821814</v>
      </c>
      <c r="P54" s="10">
        <f t="shared" si="2"/>
        <v>1209445887</v>
      </c>
      <c r="Q54" s="10">
        <f t="shared" si="3"/>
        <v>1764044410</v>
      </c>
      <c r="R54" s="13"/>
    </row>
    <row r="55" spans="1:18" s="11" customFormat="1">
      <c r="A55" s="9" t="s">
        <v>22</v>
      </c>
      <c r="B55" s="9" t="s">
        <v>111</v>
      </c>
      <c r="C55" s="9" t="s">
        <v>24</v>
      </c>
      <c r="D55" s="9" t="s">
        <v>112</v>
      </c>
      <c r="E55" s="10">
        <v>0</v>
      </c>
      <c r="F55" s="10">
        <v>0</v>
      </c>
      <c r="G55" s="10">
        <f t="shared" si="0"/>
        <v>0</v>
      </c>
      <c r="H55" s="10">
        <v>894785019</v>
      </c>
      <c r="I55" s="10">
        <v>888578270</v>
      </c>
      <c r="J55" s="10">
        <v>265409532</v>
      </c>
      <c r="K55" s="10">
        <v>231630314</v>
      </c>
      <c r="L55" s="10">
        <v>9545576</v>
      </c>
      <c r="M55" s="10">
        <f t="shared" si="1"/>
        <v>241175890</v>
      </c>
      <c r="N55" s="10">
        <v>12352333</v>
      </c>
      <c r="O55" s="10">
        <v>9264248</v>
      </c>
      <c r="P55" s="10">
        <f t="shared" si="2"/>
        <v>2311565292</v>
      </c>
      <c r="Q55" s="10">
        <f t="shared" si="3"/>
        <v>2311565292</v>
      </c>
      <c r="R55" s="13"/>
    </row>
    <row r="56" spans="1:18" s="11" customFormat="1">
      <c r="A56" s="9" t="s">
        <v>22</v>
      </c>
      <c r="B56" s="9" t="s">
        <v>113</v>
      </c>
      <c r="C56" s="9" t="s">
        <v>24</v>
      </c>
      <c r="D56" s="9" t="s">
        <v>114</v>
      </c>
      <c r="E56" s="10">
        <v>192858864</v>
      </c>
      <c r="F56" s="10">
        <v>107891135</v>
      </c>
      <c r="G56" s="10">
        <f t="shared" si="0"/>
        <v>300749999</v>
      </c>
      <c r="H56" s="10">
        <v>175040201</v>
      </c>
      <c r="I56" s="10">
        <v>267234274</v>
      </c>
      <c r="J56" s="10">
        <v>139238348</v>
      </c>
      <c r="K56" s="10">
        <v>3615954</v>
      </c>
      <c r="L56" s="10">
        <v>9545576</v>
      </c>
      <c r="M56" s="10">
        <f t="shared" si="1"/>
        <v>13161530</v>
      </c>
      <c r="N56" s="10">
        <v>36000462</v>
      </c>
      <c r="O56" s="10">
        <v>27000346</v>
      </c>
      <c r="P56" s="10">
        <f t="shared" si="2"/>
        <v>657675161</v>
      </c>
      <c r="Q56" s="10">
        <f t="shared" si="3"/>
        <v>958425160</v>
      </c>
      <c r="R56" s="13"/>
    </row>
    <row r="57" spans="1:18" s="11" customFormat="1">
      <c r="A57" s="9" t="s">
        <v>22</v>
      </c>
      <c r="B57" s="9" t="s">
        <v>115</v>
      </c>
      <c r="C57" s="9" t="s">
        <v>24</v>
      </c>
      <c r="D57" s="9" t="s">
        <v>116</v>
      </c>
      <c r="E57" s="10">
        <v>0</v>
      </c>
      <c r="F57" s="10">
        <v>0</v>
      </c>
      <c r="G57" s="10">
        <f t="shared" si="0"/>
        <v>0</v>
      </c>
      <c r="H57" s="10">
        <v>3818975181</v>
      </c>
      <c r="I57" s="10">
        <v>95070435</v>
      </c>
      <c r="J57" s="10">
        <v>64760296</v>
      </c>
      <c r="K57" s="10">
        <v>190987247</v>
      </c>
      <c r="L57" s="10">
        <v>9545576</v>
      </c>
      <c r="M57" s="10">
        <f t="shared" si="1"/>
        <v>200532823</v>
      </c>
      <c r="N57" s="10">
        <v>0</v>
      </c>
      <c r="O57" s="10">
        <v>0</v>
      </c>
      <c r="P57" s="10">
        <f t="shared" si="2"/>
        <v>4179338735</v>
      </c>
      <c r="Q57" s="10">
        <f t="shared" si="3"/>
        <v>4179338735</v>
      </c>
      <c r="R57" s="13"/>
    </row>
    <row r="58" spans="1:18" s="11" customFormat="1">
      <c r="A58" s="9" t="s">
        <v>22</v>
      </c>
      <c r="B58" s="9" t="s">
        <v>117</v>
      </c>
      <c r="C58" s="9" t="s">
        <v>24</v>
      </c>
      <c r="D58" s="9" t="s">
        <v>118</v>
      </c>
      <c r="E58" s="10">
        <v>445274395</v>
      </c>
      <c r="F58" s="10">
        <v>173301725</v>
      </c>
      <c r="G58" s="10">
        <f t="shared" si="0"/>
        <v>618576120</v>
      </c>
      <c r="H58" s="10">
        <v>404134495</v>
      </c>
      <c r="I58" s="10">
        <v>429248988</v>
      </c>
      <c r="J58" s="10">
        <v>0</v>
      </c>
      <c r="K58" s="10">
        <v>197156058</v>
      </c>
      <c r="L58" s="10">
        <v>9545576</v>
      </c>
      <c r="M58" s="10">
        <f t="shared" si="1"/>
        <v>206701634</v>
      </c>
      <c r="N58" s="10">
        <v>42817156</v>
      </c>
      <c r="O58" s="10">
        <v>32112869</v>
      </c>
      <c r="P58" s="10">
        <f t="shared" si="2"/>
        <v>1115015142</v>
      </c>
      <c r="Q58" s="10">
        <f t="shared" si="3"/>
        <v>1733591262</v>
      </c>
      <c r="R58" s="13"/>
    </row>
    <row r="59" spans="1:18" s="11" customFormat="1">
      <c r="A59" s="9" t="s">
        <v>22</v>
      </c>
      <c r="B59" s="9" t="s">
        <v>119</v>
      </c>
      <c r="C59" s="9" t="s">
        <v>24</v>
      </c>
      <c r="D59" s="9" t="s">
        <v>120</v>
      </c>
      <c r="E59" s="10">
        <v>356994930</v>
      </c>
      <c r="F59" s="10">
        <v>313593840</v>
      </c>
      <c r="G59" s="10">
        <f t="shared" si="0"/>
        <v>670588770</v>
      </c>
      <c r="H59" s="10">
        <v>324011368</v>
      </c>
      <c r="I59" s="10">
        <v>776736864</v>
      </c>
      <c r="J59" s="10">
        <v>0</v>
      </c>
      <c r="K59" s="10">
        <v>113850933</v>
      </c>
      <c r="L59" s="10">
        <v>9545576</v>
      </c>
      <c r="M59" s="10">
        <f t="shared" si="1"/>
        <v>123396509</v>
      </c>
      <c r="N59" s="10">
        <v>44904078</v>
      </c>
      <c r="O59" s="10">
        <v>33678059</v>
      </c>
      <c r="P59" s="10">
        <f t="shared" si="2"/>
        <v>1302726878</v>
      </c>
      <c r="Q59" s="10">
        <f t="shared" si="3"/>
        <v>1973315648</v>
      </c>
      <c r="R59" s="13"/>
    </row>
    <row r="60" spans="1:18" s="11" customFormat="1">
      <c r="A60" s="9" t="s">
        <v>22</v>
      </c>
      <c r="B60" s="9" t="s">
        <v>121</v>
      </c>
      <c r="C60" s="9" t="s">
        <v>24</v>
      </c>
      <c r="D60" s="9" t="s">
        <v>122</v>
      </c>
      <c r="E60" s="10">
        <v>82758192</v>
      </c>
      <c r="F60" s="10">
        <v>334885188</v>
      </c>
      <c r="G60" s="10">
        <f t="shared" si="0"/>
        <v>417643380</v>
      </c>
      <c r="H60" s="10">
        <v>75111977</v>
      </c>
      <c r="I60" s="10">
        <v>829473151</v>
      </c>
      <c r="J60" s="10">
        <v>220792676</v>
      </c>
      <c r="K60" s="10">
        <v>66415399</v>
      </c>
      <c r="L60" s="10">
        <v>9545576</v>
      </c>
      <c r="M60" s="10">
        <f t="shared" si="1"/>
        <v>75960975</v>
      </c>
      <c r="N60" s="10">
        <v>4372461</v>
      </c>
      <c r="O60" s="10">
        <v>3279346</v>
      </c>
      <c r="P60" s="10">
        <f t="shared" si="2"/>
        <v>1208990586</v>
      </c>
      <c r="Q60" s="10">
        <f t="shared" si="3"/>
        <v>1626633966</v>
      </c>
      <c r="R60" s="13"/>
    </row>
    <row r="61" spans="1:18" s="11" customFormat="1">
      <c r="A61" s="9" t="s">
        <v>22</v>
      </c>
      <c r="B61" s="9" t="s">
        <v>123</v>
      </c>
      <c r="C61" s="9" t="s">
        <v>24</v>
      </c>
      <c r="D61" s="9" t="s">
        <v>124</v>
      </c>
      <c r="E61" s="10">
        <v>0</v>
      </c>
      <c r="F61" s="10">
        <v>0</v>
      </c>
      <c r="G61" s="10">
        <f t="shared" si="0"/>
        <v>0</v>
      </c>
      <c r="H61" s="10">
        <v>931908059</v>
      </c>
      <c r="I61" s="10">
        <v>270194653</v>
      </c>
      <c r="J61" s="10">
        <v>92055199</v>
      </c>
      <c r="K61" s="10">
        <v>177827923</v>
      </c>
      <c r="L61" s="10">
        <v>9545576</v>
      </c>
      <c r="M61" s="10">
        <f t="shared" si="1"/>
        <v>187373499</v>
      </c>
      <c r="N61" s="10">
        <v>1110689</v>
      </c>
      <c r="O61" s="10">
        <v>833018</v>
      </c>
      <c r="P61" s="10">
        <f t="shared" si="2"/>
        <v>1483475117</v>
      </c>
      <c r="Q61" s="10">
        <f t="shared" si="3"/>
        <v>1483475117</v>
      </c>
      <c r="R61" s="13"/>
    </row>
    <row r="62" spans="1:18" s="11" customFormat="1">
      <c r="A62" s="9" t="s">
        <v>22</v>
      </c>
      <c r="B62" s="9" t="s">
        <v>125</v>
      </c>
      <c r="C62" s="9" t="s">
        <v>24</v>
      </c>
      <c r="D62" s="9" t="s">
        <v>126</v>
      </c>
      <c r="E62" s="10">
        <v>250751031</v>
      </c>
      <c r="F62" s="10">
        <v>278835606</v>
      </c>
      <c r="G62" s="10">
        <f t="shared" si="0"/>
        <v>529586637</v>
      </c>
      <c r="H62" s="10">
        <v>227583581</v>
      </c>
      <c r="I62" s="10">
        <v>690644606</v>
      </c>
      <c r="J62" s="10">
        <v>42743583</v>
      </c>
      <c r="K62" s="10">
        <v>0</v>
      </c>
      <c r="L62" s="10">
        <v>0</v>
      </c>
      <c r="M62" s="10">
        <f t="shared" si="1"/>
        <v>0</v>
      </c>
      <c r="N62" s="10">
        <v>38253380</v>
      </c>
      <c r="O62" s="10">
        <v>28690036</v>
      </c>
      <c r="P62" s="10">
        <f t="shared" si="2"/>
        <v>1027915186</v>
      </c>
      <c r="Q62" s="10">
        <f t="shared" si="3"/>
        <v>1557501823</v>
      </c>
      <c r="R62" s="13"/>
    </row>
    <row r="63" spans="1:18" s="11" customFormat="1">
      <c r="A63" s="9" t="s">
        <v>22</v>
      </c>
      <c r="B63" s="9" t="s">
        <v>127</v>
      </c>
      <c r="C63" s="9" t="s">
        <v>24</v>
      </c>
      <c r="D63" s="9" t="s">
        <v>128</v>
      </c>
      <c r="E63" s="10">
        <v>199699558</v>
      </c>
      <c r="F63" s="10">
        <v>192661173</v>
      </c>
      <c r="G63" s="10">
        <f t="shared" si="0"/>
        <v>392360731</v>
      </c>
      <c r="H63" s="10">
        <v>208180020</v>
      </c>
      <c r="I63" s="10">
        <v>477200175</v>
      </c>
      <c r="J63" s="10">
        <v>52376195</v>
      </c>
      <c r="K63" s="10">
        <v>16204708</v>
      </c>
      <c r="L63" s="10">
        <v>9545576</v>
      </c>
      <c r="M63" s="10">
        <f t="shared" si="1"/>
        <v>25750284</v>
      </c>
      <c r="N63" s="10">
        <v>26426726</v>
      </c>
      <c r="O63" s="10">
        <v>19820044</v>
      </c>
      <c r="P63" s="10">
        <f t="shared" si="2"/>
        <v>809753444</v>
      </c>
      <c r="Q63" s="10">
        <f t="shared" si="3"/>
        <v>1202114175</v>
      </c>
      <c r="R63" s="13"/>
    </row>
    <row r="64" spans="1:18" s="11" customFormat="1">
      <c r="A64" s="9" t="s">
        <v>22</v>
      </c>
      <c r="B64" s="9" t="s">
        <v>129</v>
      </c>
      <c r="C64" s="9" t="s">
        <v>24</v>
      </c>
      <c r="D64" s="9" t="s">
        <v>130</v>
      </c>
      <c r="E64" s="10">
        <v>127496739</v>
      </c>
      <c r="F64" s="10">
        <v>340817087</v>
      </c>
      <c r="G64" s="10">
        <f t="shared" si="0"/>
        <v>468313826</v>
      </c>
      <c r="H64" s="10">
        <v>115717030</v>
      </c>
      <c r="I64" s="10">
        <v>844165800</v>
      </c>
      <c r="J64" s="10">
        <v>220062662</v>
      </c>
      <c r="K64" s="10">
        <v>103518833</v>
      </c>
      <c r="L64" s="10">
        <v>9545576</v>
      </c>
      <c r="M64" s="10">
        <f t="shared" si="1"/>
        <v>113064409</v>
      </c>
      <c r="N64" s="10">
        <v>23183557</v>
      </c>
      <c r="O64" s="10">
        <v>17387669</v>
      </c>
      <c r="P64" s="10">
        <f t="shared" si="2"/>
        <v>1333581127</v>
      </c>
      <c r="Q64" s="10">
        <f t="shared" si="3"/>
        <v>1801894953</v>
      </c>
      <c r="R64" s="13"/>
    </row>
    <row r="65" spans="1:18" s="11" customFormat="1">
      <c r="A65" s="9" t="s">
        <v>22</v>
      </c>
      <c r="B65" s="9" t="s">
        <v>131</v>
      </c>
      <c r="C65" s="9" t="s">
        <v>24</v>
      </c>
      <c r="D65" s="9" t="s">
        <v>132</v>
      </c>
      <c r="E65" s="10">
        <v>0</v>
      </c>
      <c r="F65" s="10">
        <v>0</v>
      </c>
      <c r="G65" s="10">
        <f t="shared" si="0"/>
        <v>0</v>
      </c>
      <c r="H65" s="10">
        <v>833711630</v>
      </c>
      <c r="I65" s="10">
        <v>353782772</v>
      </c>
      <c r="J65" s="10">
        <v>330793203</v>
      </c>
      <c r="K65" s="10">
        <v>464404083</v>
      </c>
      <c r="L65" s="10">
        <v>9545576</v>
      </c>
      <c r="M65" s="10">
        <f t="shared" si="1"/>
        <v>473949659</v>
      </c>
      <c r="N65" s="10">
        <v>0</v>
      </c>
      <c r="O65" s="10">
        <v>0</v>
      </c>
      <c r="P65" s="10">
        <f t="shared" si="2"/>
        <v>1992237264</v>
      </c>
      <c r="Q65" s="10">
        <f t="shared" si="3"/>
        <v>1992237264</v>
      </c>
      <c r="R65" s="13"/>
    </row>
    <row r="66" spans="1:18" s="11" customFormat="1">
      <c r="A66" s="9" t="s">
        <v>22</v>
      </c>
      <c r="B66" s="9" t="s">
        <v>133</v>
      </c>
      <c r="C66" s="9" t="s">
        <v>24</v>
      </c>
      <c r="D66" s="9" t="s">
        <v>134</v>
      </c>
      <c r="E66" s="10">
        <v>110790830</v>
      </c>
      <c r="F66" s="10">
        <v>102534014</v>
      </c>
      <c r="G66" s="10">
        <f t="shared" si="0"/>
        <v>213324844</v>
      </c>
      <c r="H66" s="10">
        <v>102994871</v>
      </c>
      <c r="I66" s="10">
        <v>262962824</v>
      </c>
      <c r="J66" s="10">
        <v>182978848</v>
      </c>
      <c r="K66" s="10">
        <v>173433272</v>
      </c>
      <c r="L66" s="10">
        <v>9545576</v>
      </c>
      <c r="M66" s="10">
        <f t="shared" si="1"/>
        <v>182978848</v>
      </c>
      <c r="N66" s="10">
        <v>16399546</v>
      </c>
      <c r="O66" s="10">
        <v>12299659</v>
      </c>
      <c r="P66" s="10">
        <f t="shared" si="2"/>
        <v>760614596</v>
      </c>
      <c r="Q66" s="10">
        <f t="shared" si="3"/>
        <v>973939440</v>
      </c>
      <c r="R66" s="13"/>
    </row>
    <row r="67" spans="1:18" s="11" customFormat="1">
      <c r="A67" s="9" t="s">
        <v>22</v>
      </c>
      <c r="B67" s="9" t="s">
        <v>135</v>
      </c>
      <c r="C67" s="9" t="s">
        <v>24</v>
      </c>
      <c r="D67" s="9" t="s">
        <v>136</v>
      </c>
      <c r="E67" s="10">
        <v>124594012</v>
      </c>
      <c r="F67" s="10">
        <v>242244177</v>
      </c>
      <c r="G67" s="10">
        <f t="shared" si="0"/>
        <v>366838189</v>
      </c>
      <c r="H67" s="10">
        <v>113082491</v>
      </c>
      <c r="I67" s="10">
        <v>600011730</v>
      </c>
      <c r="J67" s="10">
        <v>356547111</v>
      </c>
      <c r="K67" s="10">
        <v>106935655</v>
      </c>
      <c r="L67" s="10">
        <v>9545576</v>
      </c>
      <c r="M67" s="10">
        <f t="shared" si="1"/>
        <v>116481231</v>
      </c>
      <c r="N67" s="10">
        <v>28109594</v>
      </c>
      <c r="O67" s="10">
        <v>21082196</v>
      </c>
      <c r="P67" s="10">
        <f t="shared" si="2"/>
        <v>1235314353</v>
      </c>
      <c r="Q67" s="10">
        <f t="shared" si="3"/>
        <v>1602152542</v>
      </c>
      <c r="R67" s="13"/>
    </row>
    <row r="68" spans="1:18" s="11" customFormat="1">
      <c r="A68" s="9" t="s">
        <v>22</v>
      </c>
      <c r="B68" s="9" t="s">
        <v>137</v>
      </c>
      <c r="C68" s="9" t="s">
        <v>24</v>
      </c>
      <c r="D68" s="9" t="s">
        <v>138</v>
      </c>
      <c r="E68" s="10">
        <v>98530357</v>
      </c>
      <c r="F68" s="10">
        <v>199736496</v>
      </c>
      <c r="G68" s="10">
        <f t="shared" si="0"/>
        <v>298266853</v>
      </c>
      <c r="H68" s="10">
        <v>89426917</v>
      </c>
      <c r="I68" s="10">
        <v>494724959</v>
      </c>
      <c r="J68" s="10">
        <v>106595568</v>
      </c>
      <c r="K68" s="10">
        <v>168114135</v>
      </c>
      <c r="L68" s="10">
        <v>9545576</v>
      </c>
      <c r="M68" s="10">
        <f t="shared" si="1"/>
        <v>177659711</v>
      </c>
      <c r="N68" s="10">
        <v>7924464</v>
      </c>
      <c r="O68" s="10">
        <v>5943348</v>
      </c>
      <c r="P68" s="10">
        <f t="shared" si="2"/>
        <v>882274967</v>
      </c>
      <c r="Q68" s="10">
        <f t="shared" si="3"/>
        <v>1180541820</v>
      </c>
      <c r="R68" s="13"/>
    </row>
    <row r="69" spans="1:18" s="11" customFormat="1">
      <c r="A69" s="9" t="s">
        <v>22</v>
      </c>
      <c r="B69" s="9" t="s">
        <v>139</v>
      </c>
      <c r="C69" s="9" t="s">
        <v>24</v>
      </c>
      <c r="D69" s="9" t="s">
        <v>140</v>
      </c>
      <c r="E69" s="10">
        <v>0</v>
      </c>
      <c r="F69" s="10">
        <v>0</v>
      </c>
      <c r="G69" s="10">
        <f t="shared" si="0"/>
        <v>0</v>
      </c>
      <c r="H69" s="10">
        <v>4762803144</v>
      </c>
      <c r="I69" s="10">
        <v>153908417</v>
      </c>
      <c r="J69" s="10">
        <v>223414111</v>
      </c>
      <c r="K69" s="10">
        <v>315541082</v>
      </c>
      <c r="L69" s="10">
        <v>9545576</v>
      </c>
      <c r="M69" s="10">
        <f t="shared" si="1"/>
        <v>325086658</v>
      </c>
      <c r="N69" s="10">
        <v>0</v>
      </c>
      <c r="O69" s="10">
        <v>0</v>
      </c>
      <c r="P69" s="10">
        <f t="shared" si="2"/>
        <v>5465212330</v>
      </c>
      <c r="Q69" s="10">
        <f t="shared" si="3"/>
        <v>5465212330</v>
      </c>
      <c r="R69" s="13"/>
    </row>
    <row r="70" spans="1:18" s="11" customFormat="1">
      <c r="A70" s="9" t="s">
        <v>22</v>
      </c>
      <c r="B70" s="9" t="s">
        <v>141</v>
      </c>
      <c r="C70" s="9" t="s">
        <v>24</v>
      </c>
      <c r="D70" s="9" t="s">
        <v>142</v>
      </c>
      <c r="E70" s="10">
        <v>449577740</v>
      </c>
      <c r="F70" s="10">
        <v>460958742</v>
      </c>
      <c r="G70" s="10">
        <f t="shared" si="0"/>
        <v>910536482</v>
      </c>
      <c r="H70" s="10">
        <v>607577520</v>
      </c>
      <c r="I70" s="10">
        <v>1141743241</v>
      </c>
      <c r="J70" s="10">
        <v>0</v>
      </c>
      <c r="K70" s="10">
        <v>60583477</v>
      </c>
      <c r="L70" s="10">
        <v>9545576</v>
      </c>
      <c r="M70" s="10">
        <f t="shared" si="1"/>
        <v>70129053</v>
      </c>
      <c r="N70" s="10">
        <v>41135226</v>
      </c>
      <c r="O70" s="10">
        <v>30851421</v>
      </c>
      <c r="P70" s="10">
        <f t="shared" si="2"/>
        <v>1891436461</v>
      </c>
      <c r="Q70" s="10">
        <f t="shared" si="3"/>
        <v>2801972943</v>
      </c>
      <c r="R70" s="13"/>
    </row>
    <row r="71" spans="1:18" s="11" customFormat="1">
      <c r="A71" s="9" t="s">
        <v>22</v>
      </c>
      <c r="B71" s="9" t="s">
        <v>143</v>
      </c>
      <c r="C71" s="9" t="s">
        <v>24</v>
      </c>
      <c r="D71" s="9" t="s">
        <v>144</v>
      </c>
      <c r="E71" s="10">
        <v>283594483</v>
      </c>
      <c r="F71" s="10">
        <v>171622007</v>
      </c>
      <c r="G71" s="10">
        <f t="shared" si="0"/>
        <v>455216490</v>
      </c>
      <c r="H71" s="10">
        <v>257392553</v>
      </c>
      <c r="I71" s="10">
        <v>425088513</v>
      </c>
      <c r="J71" s="10">
        <v>163992961</v>
      </c>
      <c r="K71" s="10">
        <v>125270097</v>
      </c>
      <c r="L71" s="10">
        <v>9545576</v>
      </c>
      <c r="M71" s="10">
        <f t="shared" si="1"/>
        <v>134815673</v>
      </c>
      <c r="N71" s="10">
        <v>12202203</v>
      </c>
      <c r="O71" s="10">
        <v>9151652</v>
      </c>
      <c r="P71" s="10">
        <f t="shared" si="2"/>
        <v>1002643555</v>
      </c>
      <c r="Q71" s="10">
        <f t="shared" si="3"/>
        <v>1457860045</v>
      </c>
      <c r="R71" s="13"/>
    </row>
    <row r="72" spans="1:18" s="11" customFormat="1">
      <c r="A72" s="9" t="s">
        <v>22</v>
      </c>
      <c r="B72" s="9" t="s">
        <v>145</v>
      </c>
      <c r="C72" s="9" t="s">
        <v>24</v>
      </c>
      <c r="D72" s="9" t="s">
        <v>146</v>
      </c>
      <c r="E72" s="10">
        <v>250162365</v>
      </c>
      <c r="F72" s="10">
        <v>191282968</v>
      </c>
      <c r="G72" s="10">
        <f t="shared" si="0"/>
        <v>441445333</v>
      </c>
      <c r="H72" s="10">
        <v>227049304</v>
      </c>
      <c r="I72" s="10">
        <v>473786515</v>
      </c>
      <c r="J72" s="10">
        <v>95833061</v>
      </c>
      <c r="K72" s="10">
        <v>0</v>
      </c>
      <c r="L72" s="10">
        <v>0</v>
      </c>
      <c r="M72" s="10">
        <f t="shared" si="1"/>
        <v>0</v>
      </c>
      <c r="N72" s="10">
        <v>39349913</v>
      </c>
      <c r="O72" s="10">
        <v>29512436</v>
      </c>
      <c r="P72" s="10">
        <f t="shared" si="2"/>
        <v>865531229</v>
      </c>
      <c r="Q72" s="10">
        <f t="shared" si="3"/>
        <v>1306976562</v>
      </c>
      <c r="R72" s="13"/>
    </row>
    <row r="73" spans="1:18" s="11" customFormat="1">
      <c r="A73" s="9" t="s">
        <v>22</v>
      </c>
      <c r="B73" s="9" t="s">
        <v>147</v>
      </c>
      <c r="C73" s="9" t="s">
        <v>24</v>
      </c>
      <c r="D73" s="9" t="s">
        <v>148</v>
      </c>
      <c r="E73" s="10">
        <v>0</v>
      </c>
      <c r="F73" s="10">
        <v>0</v>
      </c>
      <c r="G73" s="10">
        <f t="shared" si="0"/>
        <v>0</v>
      </c>
      <c r="H73" s="10">
        <v>935998042</v>
      </c>
      <c r="I73" s="10">
        <v>240778023</v>
      </c>
      <c r="J73" s="10">
        <v>131005509</v>
      </c>
      <c r="K73" s="10">
        <v>357731451</v>
      </c>
      <c r="L73" s="10">
        <v>9545576</v>
      </c>
      <c r="M73" s="10">
        <f t="shared" si="1"/>
        <v>367277027</v>
      </c>
      <c r="N73" s="10">
        <v>0</v>
      </c>
      <c r="O73" s="10">
        <v>0</v>
      </c>
      <c r="P73" s="10">
        <f t="shared" si="2"/>
        <v>1675058601</v>
      </c>
      <c r="Q73" s="10">
        <f t="shared" si="3"/>
        <v>1675058601</v>
      </c>
      <c r="R73" s="13"/>
    </row>
    <row r="74" spans="1:18" s="11" customFormat="1">
      <c r="A74" s="9" t="s">
        <v>22</v>
      </c>
      <c r="B74" s="9" t="s">
        <v>149</v>
      </c>
      <c r="C74" s="9" t="s">
        <v>24</v>
      </c>
      <c r="D74" s="9" t="s">
        <v>150</v>
      </c>
      <c r="E74" s="10">
        <v>0</v>
      </c>
      <c r="F74" s="10">
        <v>0</v>
      </c>
      <c r="G74" s="10">
        <f t="shared" si="0"/>
        <v>0</v>
      </c>
      <c r="H74" s="10">
        <v>1094346692</v>
      </c>
      <c r="I74" s="10">
        <v>203716359</v>
      </c>
      <c r="J74" s="10">
        <v>107398379</v>
      </c>
      <c r="K74" s="10">
        <v>196012814</v>
      </c>
      <c r="L74" s="10">
        <v>9545576</v>
      </c>
      <c r="M74" s="10">
        <f t="shared" si="1"/>
        <v>205558390</v>
      </c>
      <c r="N74" s="10">
        <v>0</v>
      </c>
      <c r="O74" s="10">
        <v>0</v>
      </c>
      <c r="P74" s="10">
        <f t="shared" si="2"/>
        <v>1611019820</v>
      </c>
      <c r="Q74" s="10">
        <f t="shared" si="3"/>
        <v>1611019820</v>
      </c>
      <c r="R74" s="13"/>
    </row>
    <row r="75" spans="1:18" s="11" customFormat="1">
      <c r="A75" s="9" t="s">
        <v>22</v>
      </c>
      <c r="B75" s="9" t="s">
        <v>151</v>
      </c>
      <c r="C75" s="9" t="s">
        <v>24</v>
      </c>
      <c r="D75" s="9" t="s">
        <v>152</v>
      </c>
      <c r="E75" s="10">
        <v>136407911</v>
      </c>
      <c r="F75" s="10">
        <v>265962472</v>
      </c>
      <c r="G75" s="10">
        <f t="shared" si="0"/>
        <v>402370383</v>
      </c>
      <c r="H75" s="10">
        <v>140385812</v>
      </c>
      <c r="I75" s="10">
        <v>658759292</v>
      </c>
      <c r="J75" s="10">
        <v>0</v>
      </c>
      <c r="K75" s="10">
        <v>103198670</v>
      </c>
      <c r="L75" s="10">
        <v>9545576</v>
      </c>
      <c r="M75" s="10">
        <f t="shared" si="1"/>
        <v>112744246</v>
      </c>
      <c r="N75" s="10">
        <v>33650821</v>
      </c>
      <c r="O75" s="10">
        <v>25238116</v>
      </c>
      <c r="P75" s="10">
        <f t="shared" si="2"/>
        <v>970778287</v>
      </c>
      <c r="Q75" s="10">
        <f t="shared" si="3"/>
        <v>1373148670</v>
      </c>
      <c r="R75" s="13"/>
    </row>
    <row r="76" spans="1:18" s="11" customFormat="1">
      <c r="A76" s="9" t="s">
        <v>22</v>
      </c>
      <c r="B76" s="9" t="s">
        <v>153</v>
      </c>
      <c r="C76" s="9" t="s">
        <v>24</v>
      </c>
      <c r="D76" s="9" t="s">
        <v>154</v>
      </c>
      <c r="E76" s="10">
        <v>381475279</v>
      </c>
      <c r="F76" s="10">
        <v>130045735</v>
      </c>
      <c r="G76" s="10">
        <f t="shared" ref="G76:G139" si="4">+E76+F76</f>
        <v>511521014</v>
      </c>
      <c r="H76" s="10">
        <v>346229922</v>
      </c>
      <c r="I76" s="10">
        <v>322108738</v>
      </c>
      <c r="J76" s="10">
        <v>76045089</v>
      </c>
      <c r="K76" s="10">
        <v>217122549</v>
      </c>
      <c r="L76" s="10">
        <v>9545576</v>
      </c>
      <c r="M76" s="10">
        <f t="shared" ref="M76:M139" si="5">+K76+L76</f>
        <v>226668125</v>
      </c>
      <c r="N76" s="10">
        <v>24776866</v>
      </c>
      <c r="O76" s="10">
        <v>18582650</v>
      </c>
      <c r="P76" s="10">
        <f t="shared" ref="P76:P139" si="6">+H76+I76+J76+M76+N76+O76</f>
        <v>1014411390</v>
      </c>
      <c r="Q76" s="10">
        <f t="shared" ref="Q76:Q139" si="7">+G76+P76</f>
        <v>1525932404</v>
      </c>
      <c r="R76" s="13"/>
    </row>
    <row r="77" spans="1:18" s="11" customFormat="1">
      <c r="A77" s="9" t="s">
        <v>22</v>
      </c>
      <c r="B77" s="9" t="s">
        <v>155</v>
      </c>
      <c r="C77" s="9" t="s">
        <v>24</v>
      </c>
      <c r="D77" s="9" t="s">
        <v>156</v>
      </c>
      <c r="E77" s="10">
        <v>192980656</v>
      </c>
      <c r="F77" s="10">
        <v>248992806</v>
      </c>
      <c r="G77" s="10">
        <f t="shared" si="4"/>
        <v>441973462</v>
      </c>
      <c r="H77" s="10">
        <v>175150741</v>
      </c>
      <c r="I77" s="10">
        <v>616727328</v>
      </c>
      <c r="J77" s="10">
        <v>0</v>
      </c>
      <c r="K77" s="10">
        <v>52909129</v>
      </c>
      <c r="L77" s="10">
        <v>9545576</v>
      </c>
      <c r="M77" s="10">
        <f t="shared" si="5"/>
        <v>62454705</v>
      </c>
      <c r="N77" s="10">
        <v>16037718</v>
      </c>
      <c r="O77" s="10">
        <v>12028289</v>
      </c>
      <c r="P77" s="10">
        <f t="shared" si="6"/>
        <v>882398781</v>
      </c>
      <c r="Q77" s="10">
        <f t="shared" si="7"/>
        <v>1324372243</v>
      </c>
      <c r="R77" s="13"/>
    </row>
    <row r="78" spans="1:18" s="11" customFormat="1">
      <c r="A78" s="9" t="s">
        <v>22</v>
      </c>
      <c r="B78" s="9" t="s">
        <v>157</v>
      </c>
      <c r="C78" s="9" t="s">
        <v>24</v>
      </c>
      <c r="D78" s="9" t="s">
        <v>158</v>
      </c>
      <c r="E78" s="10">
        <v>144162051</v>
      </c>
      <c r="F78" s="10">
        <v>250370416</v>
      </c>
      <c r="G78" s="10">
        <f t="shared" si="4"/>
        <v>394532467</v>
      </c>
      <c r="H78" s="10">
        <v>130842596</v>
      </c>
      <c r="I78" s="10">
        <v>620139513</v>
      </c>
      <c r="J78" s="10">
        <v>165465027</v>
      </c>
      <c r="K78" s="10">
        <v>195887223</v>
      </c>
      <c r="L78" s="10">
        <v>9545576</v>
      </c>
      <c r="M78" s="10">
        <f t="shared" si="5"/>
        <v>205432799</v>
      </c>
      <c r="N78" s="10">
        <v>20053402</v>
      </c>
      <c r="O78" s="10">
        <v>15040049</v>
      </c>
      <c r="P78" s="10">
        <f t="shared" si="6"/>
        <v>1156973386</v>
      </c>
      <c r="Q78" s="10">
        <f t="shared" si="7"/>
        <v>1551505853</v>
      </c>
      <c r="R78" s="13"/>
    </row>
    <row r="79" spans="1:18" s="11" customFormat="1">
      <c r="A79" s="9" t="s">
        <v>22</v>
      </c>
      <c r="B79" s="9" t="s">
        <v>159</v>
      </c>
      <c r="C79" s="9" t="s">
        <v>24</v>
      </c>
      <c r="D79" s="9" t="s">
        <v>160</v>
      </c>
      <c r="E79" s="10">
        <v>0</v>
      </c>
      <c r="F79" s="10">
        <v>0</v>
      </c>
      <c r="G79" s="10">
        <f t="shared" si="4"/>
        <v>0</v>
      </c>
      <c r="H79" s="10">
        <v>938761543</v>
      </c>
      <c r="I79" s="10">
        <v>289391985</v>
      </c>
      <c r="J79" s="10">
        <v>112373413</v>
      </c>
      <c r="K79" s="10">
        <v>262898800</v>
      </c>
      <c r="L79" s="10">
        <v>9545576</v>
      </c>
      <c r="M79" s="10">
        <f t="shared" si="5"/>
        <v>272444376</v>
      </c>
      <c r="N79" s="10">
        <v>2850817</v>
      </c>
      <c r="O79" s="10">
        <v>2138115</v>
      </c>
      <c r="P79" s="10">
        <f t="shared" si="6"/>
        <v>1617960249</v>
      </c>
      <c r="Q79" s="10">
        <f t="shared" si="7"/>
        <v>1617960249</v>
      </c>
      <c r="R79" s="13"/>
    </row>
    <row r="80" spans="1:18" s="11" customFormat="1">
      <c r="A80" s="9" t="s">
        <v>22</v>
      </c>
      <c r="B80" s="9" t="s">
        <v>161</v>
      </c>
      <c r="C80" s="9" t="s">
        <v>24</v>
      </c>
      <c r="D80" s="9" t="s">
        <v>162</v>
      </c>
      <c r="E80" s="10">
        <v>133525482</v>
      </c>
      <c r="F80" s="10">
        <v>240139683</v>
      </c>
      <c r="G80" s="10">
        <f t="shared" si="4"/>
        <v>373665165</v>
      </c>
      <c r="H80" s="10">
        <v>121188763</v>
      </c>
      <c r="I80" s="10">
        <v>594799134</v>
      </c>
      <c r="J80" s="10">
        <v>357993949</v>
      </c>
      <c r="K80" s="10">
        <v>277911026</v>
      </c>
      <c r="L80" s="10">
        <v>9545576</v>
      </c>
      <c r="M80" s="10">
        <f t="shared" si="5"/>
        <v>287456602</v>
      </c>
      <c r="N80" s="10">
        <v>9888108</v>
      </c>
      <c r="O80" s="10">
        <v>7416081</v>
      </c>
      <c r="P80" s="10">
        <f t="shared" si="6"/>
        <v>1378742637</v>
      </c>
      <c r="Q80" s="10">
        <f t="shared" si="7"/>
        <v>1752407802</v>
      </c>
      <c r="R80" s="13"/>
    </row>
    <row r="81" spans="1:18" s="11" customFormat="1">
      <c r="A81" s="9" t="s">
        <v>22</v>
      </c>
      <c r="B81" s="9" t="s">
        <v>163</v>
      </c>
      <c r="C81" s="9" t="s">
        <v>24</v>
      </c>
      <c r="D81" s="9" t="s">
        <v>164</v>
      </c>
      <c r="E81" s="10">
        <v>87589306</v>
      </c>
      <c r="F81" s="10">
        <v>686223168</v>
      </c>
      <c r="G81" s="10">
        <f t="shared" si="4"/>
        <v>773812474</v>
      </c>
      <c r="H81" s="10">
        <v>79496734</v>
      </c>
      <c r="I81" s="10">
        <v>1699698027</v>
      </c>
      <c r="J81" s="10">
        <v>0</v>
      </c>
      <c r="K81" s="10">
        <v>216588540</v>
      </c>
      <c r="L81" s="10">
        <v>9545576</v>
      </c>
      <c r="M81" s="10">
        <f t="shared" si="5"/>
        <v>226134116</v>
      </c>
      <c r="N81" s="10">
        <v>6507370</v>
      </c>
      <c r="O81" s="10">
        <v>4880527</v>
      </c>
      <c r="P81" s="10">
        <f t="shared" si="6"/>
        <v>2016716774</v>
      </c>
      <c r="Q81" s="10">
        <f t="shared" si="7"/>
        <v>2790529248</v>
      </c>
      <c r="R81" s="13"/>
    </row>
    <row r="82" spans="1:18" s="11" customFormat="1">
      <c r="A82" s="9" t="s">
        <v>22</v>
      </c>
      <c r="B82" s="9" t="s">
        <v>165</v>
      </c>
      <c r="C82" s="9" t="s">
        <v>24</v>
      </c>
      <c r="D82" s="9" t="s">
        <v>166</v>
      </c>
      <c r="E82" s="10">
        <v>391441988</v>
      </c>
      <c r="F82" s="10">
        <v>429331504</v>
      </c>
      <c r="G82" s="10">
        <f t="shared" si="4"/>
        <v>820773492</v>
      </c>
      <c r="H82" s="10">
        <v>355275785</v>
      </c>
      <c r="I82" s="10">
        <v>1063406110</v>
      </c>
      <c r="J82" s="10">
        <v>250470025</v>
      </c>
      <c r="K82" s="10">
        <v>205764763</v>
      </c>
      <c r="L82" s="10">
        <v>9545576</v>
      </c>
      <c r="M82" s="10">
        <f t="shared" si="5"/>
        <v>215310339</v>
      </c>
      <c r="N82" s="10">
        <v>6373867</v>
      </c>
      <c r="O82" s="10">
        <v>4780400</v>
      </c>
      <c r="P82" s="10">
        <f t="shared" si="6"/>
        <v>1895616526</v>
      </c>
      <c r="Q82" s="10">
        <f t="shared" si="7"/>
        <v>2716390018</v>
      </c>
      <c r="R82" s="13"/>
    </row>
    <row r="83" spans="1:18" s="11" customFormat="1">
      <c r="A83" s="9" t="s">
        <v>22</v>
      </c>
      <c r="B83" s="9" t="s">
        <v>167</v>
      </c>
      <c r="C83" s="9" t="s">
        <v>24</v>
      </c>
      <c r="D83" s="9" t="s">
        <v>168</v>
      </c>
      <c r="E83" s="10">
        <v>339598862</v>
      </c>
      <c r="F83" s="10">
        <v>241888078</v>
      </c>
      <c r="G83" s="10">
        <f t="shared" si="4"/>
        <v>581486940</v>
      </c>
      <c r="H83" s="10">
        <v>308222561</v>
      </c>
      <c r="I83" s="10">
        <v>599129712</v>
      </c>
      <c r="J83" s="10">
        <v>0</v>
      </c>
      <c r="K83" s="10">
        <v>113327034</v>
      </c>
      <c r="L83" s="10">
        <v>9545576</v>
      </c>
      <c r="M83" s="10">
        <f t="shared" si="5"/>
        <v>122872610</v>
      </c>
      <c r="N83" s="10">
        <v>20534926</v>
      </c>
      <c r="O83" s="10">
        <v>15401195</v>
      </c>
      <c r="P83" s="10">
        <f t="shared" si="6"/>
        <v>1066161004</v>
      </c>
      <c r="Q83" s="10">
        <f t="shared" si="7"/>
        <v>1647647944</v>
      </c>
      <c r="R83" s="13"/>
    </row>
    <row r="84" spans="1:18" s="11" customFormat="1">
      <c r="A84" s="9" t="s">
        <v>22</v>
      </c>
      <c r="B84" s="9" t="s">
        <v>169</v>
      </c>
      <c r="C84" s="9" t="s">
        <v>24</v>
      </c>
      <c r="D84" s="9" t="s">
        <v>170</v>
      </c>
      <c r="E84" s="10">
        <v>0</v>
      </c>
      <c r="F84" s="10">
        <v>0</v>
      </c>
      <c r="G84" s="10">
        <f t="shared" si="4"/>
        <v>0</v>
      </c>
      <c r="H84" s="10">
        <v>1063542859</v>
      </c>
      <c r="I84" s="10">
        <v>1362126359</v>
      </c>
      <c r="J84" s="10">
        <v>0</v>
      </c>
      <c r="K84" s="10">
        <v>59268800</v>
      </c>
      <c r="L84" s="10">
        <v>9545576</v>
      </c>
      <c r="M84" s="10">
        <f t="shared" si="5"/>
        <v>68814376</v>
      </c>
      <c r="N84" s="10">
        <v>0</v>
      </c>
      <c r="O84" s="10">
        <v>0</v>
      </c>
      <c r="P84" s="10">
        <f t="shared" si="6"/>
        <v>2494483594</v>
      </c>
      <c r="Q84" s="10">
        <f t="shared" si="7"/>
        <v>2494483594</v>
      </c>
      <c r="R84" s="13"/>
    </row>
    <row r="85" spans="1:18" s="11" customFormat="1">
      <c r="A85" s="9" t="s">
        <v>22</v>
      </c>
      <c r="B85" s="9" t="s">
        <v>171</v>
      </c>
      <c r="C85" s="9" t="s">
        <v>24</v>
      </c>
      <c r="D85" s="9" t="s">
        <v>172</v>
      </c>
      <c r="E85" s="10">
        <v>501441165</v>
      </c>
      <c r="F85" s="10">
        <v>481555364</v>
      </c>
      <c r="G85" s="10">
        <f t="shared" si="4"/>
        <v>982996529</v>
      </c>
      <c r="H85" s="10">
        <v>455111891</v>
      </c>
      <c r="I85" s="10">
        <v>1192758771</v>
      </c>
      <c r="J85" s="10">
        <v>31886404</v>
      </c>
      <c r="K85" s="10">
        <v>229845796</v>
      </c>
      <c r="L85" s="10">
        <v>9545576</v>
      </c>
      <c r="M85" s="10">
        <f t="shared" si="5"/>
        <v>239391372</v>
      </c>
      <c r="N85" s="10">
        <v>28425079</v>
      </c>
      <c r="O85" s="10">
        <v>21318808</v>
      </c>
      <c r="P85" s="10">
        <f t="shared" si="6"/>
        <v>1968892325</v>
      </c>
      <c r="Q85" s="10">
        <f t="shared" si="7"/>
        <v>2951888854</v>
      </c>
      <c r="R85" s="13"/>
    </row>
    <row r="86" spans="1:18" s="11" customFormat="1">
      <c r="A86" s="9" t="s">
        <v>22</v>
      </c>
      <c r="B86" s="9" t="s">
        <v>173</v>
      </c>
      <c r="C86" s="9" t="s">
        <v>24</v>
      </c>
      <c r="D86" s="9" t="s">
        <v>174</v>
      </c>
      <c r="E86" s="10">
        <v>63575830</v>
      </c>
      <c r="F86" s="10">
        <v>287172022</v>
      </c>
      <c r="G86" s="10">
        <f t="shared" si="4"/>
        <v>350747852</v>
      </c>
      <c r="H86" s="10">
        <v>57701916</v>
      </c>
      <c r="I86" s="10">
        <v>711292976</v>
      </c>
      <c r="J86" s="10">
        <v>0</v>
      </c>
      <c r="K86" s="10">
        <v>193622118</v>
      </c>
      <c r="L86" s="10">
        <v>9545576</v>
      </c>
      <c r="M86" s="10">
        <f t="shared" si="5"/>
        <v>203167694</v>
      </c>
      <c r="N86" s="10">
        <v>39189909</v>
      </c>
      <c r="O86" s="10">
        <v>29392431</v>
      </c>
      <c r="P86" s="10">
        <f t="shared" si="6"/>
        <v>1040744926</v>
      </c>
      <c r="Q86" s="10">
        <f t="shared" si="7"/>
        <v>1391492778</v>
      </c>
      <c r="R86" s="13"/>
    </row>
    <row r="87" spans="1:18" s="11" customFormat="1">
      <c r="A87" s="9" t="s">
        <v>22</v>
      </c>
      <c r="B87" s="9" t="s">
        <v>175</v>
      </c>
      <c r="C87" s="9" t="s">
        <v>24</v>
      </c>
      <c r="D87" s="9" t="s">
        <v>176</v>
      </c>
      <c r="E87" s="10">
        <v>325186716</v>
      </c>
      <c r="F87" s="10">
        <v>152173897</v>
      </c>
      <c r="G87" s="10">
        <f t="shared" si="4"/>
        <v>477360613</v>
      </c>
      <c r="H87" s="10">
        <v>295141987</v>
      </c>
      <c r="I87" s="10">
        <v>376917722</v>
      </c>
      <c r="J87" s="10">
        <v>159229846</v>
      </c>
      <c r="K87" s="10">
        <v>246765645</v>
      </c>
      <c r="L87" s="10">
        <v>9545576</v>
      </c>
      <c r="M87" s="10">
        <f t="shared" si="5"/>
        <v>256311221</v>
      </c>
      <c r="N87" s="10">
        <v>9046746</v>
      </c>
      <c r="O87" s="10">
        <v>6785060</v>
      </c>
      <c r="P87" s="10">
        <f t="shared" si="6"/>
        <v>1103432582</v>
      </c>
      <c r="Q87" s="10">
        <f t="shared" si="7"/>
        <v>1580793195</v>
      </c>
      <c r="R87" s="13"/>
    </row>
    <row r="88" spans="1:18" s="11" customFormat="1">
      <c r="A88" s="9" t="s">
        <v>22</v>
      </c>
      <c r="B88" s="9" t="s">
        <v>177</v>
      </c>
      <c r="C88" s="9" t="s">
        <v>24</v>
      </c>
      <c r="D88" s="9" t="s">
        <v>178</v>
      </c>
      <c r="E88" s="10">
        <v>213868118</v>
      </c>
      <c r="F88" s="10">
        <v>526658050</v>
      </c>
      <c r="G88" s="10">
        <f t="shared" si="4"/>
        <v>740526168</v>
      </c>
      <c r="H88" s="10">
        <v>194108363</v>
      </c>
      <c r="I88" s="10">
        <v>1304473078</v>
      </c>
      <c r="J88" s="10">
        <v>749290721</v>
      </c>
      <c r="K88" s="10">
        <v>186253393</v>
      </c>
      <c r="L88" s="10">
        <v>9545576</v>
      </c>
      <c r="M88" s="10">
        <f t="shared" si="5"/>
        <v>195798969</v>
      </c>
      <c r="N88" s="10">
        <v>0</v>
      </c>
      <c r="O88" s="10">
        <v>0</v>
      </c>
      <c r="P88" s="10">
        <f t="shared" si="6"/>
        <v>2443671131</v>
      </c>
      <c r="Q88" s="10">
        <f t="shared" si="7"/>
        <v>3184197299</v>
      </c>
      <c r="R88" s="13"/>
    </row>
    <row r="89" spans="1:18" s="11" customFormat="1">
      <c r="A89" s="9" t="s">
        <v>22</v>
      </c>
      <c r="B89" s="9" t="s">
        <v>179</v>
      </c>
      <c r="C89" s="9" t="s">
        <v>24</v>
      </c>
      <c r="D89" s="9" t="s">
        <v>180</v>
      </c>
      <c r="E89" s="10">
        <v>150251690</v>
      </c>
      <c r="F89" s="10">
        <v>212204637</v>
      </c>
      <c r="G89" s="10">
        <f t="shared" si="4"/>
        <v>362456327</v>
      </c>
      <c r="H89" s="10">
        <v>137552831</v>
      </c>
      <c r="I89" s="10">
        <v>525607150</v>
      </c>
      <c r="J89" s="10">
        <v>0</v>
      </c>
      <c r="K89" s="10">
        <v>154741963</v>
      </c>
      <c r="L89" s="10">
        <v>9545576</v>
      </c>
      <c r="M89" s="10">
        <f t="shared" si="5"/>
        <v>164287539</v>
      </c>
      <c r="N89" s="10">
        <v>12841907</v>
      </c>
      <c r="O89" s="10">
        <v>9631432</v>
      </c>
      <c r="P89" s="10">
        <f t="shared" si="6"/>
        <v>849920859</v>
      </c>
      <c r="Q89" s="10">
        <f t="shared" si="7"/>
        <v>1212377186</v>
      </c>
      <c r="R89" s="13"/>
    </row>
    <row r="90" spans="1:18" s="11" customFormat="1">
      <c r="A90" s="9" t="s">
        <v>22</v>
      </c>
      <c r="B90" s="9" t="s">
        <v>181</v>
      </c>
      <c r="C90" s="9" t="s">
        <v>24</v>
      </c>
      <c r="D90" s="9" t="s">
        <v>182</v>
      </c>
      <c r="E90" s="10">
        <v>0</v>
      </c>
      <c r="F90" s="10">
        <v>0</v>
      </c>
      <c r="G90" s="10">
        <f t="shared" si="4"/>
        <v>0</v>
      </c>
      <c r="H90" s="10">
        <v>818567641</v>
      </c>
      <c r="I90" s="10">
        <v>672798867</v>
      </c>
      <c r="J90" s="10">
        <v>15730822</v>
      </c>
      <c r="K90" s="10">
        <v>0</v>
      </c>
      <c r="L90" s="10">
        <v>0</v>
      </c>
      <c r="M90" s="10">
        <f t="shared" si="5"/>
        <v>0</v>
      </c>
      <c r="N90" s="10">
        <v>17863874</v>
      </c>
      <c r="O90" s="10">
        <v>13397906</v>
      </c>
      <c r="P90" s="10">
        <f t="shared" si="6"/>
        <v>1538359110</v>
      </c>
      <c r="Q90" s="10">
        <f t="shared" si="7"/>
        <v>1538359110</v>
      </c>
      <c r="R90" s="13"/>
    </row>
    <row r="91" spans="1:18" s="11" customFormat="1">
      <c r="A91" s="9" t="s">
        <v>22</v>
      </c>
      <c r="B91" s="9" t="s">
        <v>183</v>
      </c>
      <c r="C91" s="9" t="s">
        <v>24</v>
      </c>
      <c r="D91" s="9" t="s">
        <v>184</v>
      </c>
      <c r="E91" s="10">
        <v>367469109</v>
      </c>
      <c r="F91" s="10">
        <v>225766856</v>
      </c>
      <c r="G91" s="10">
        <f t="shared" si="4"/>
        <v>593235965</v>
      </c>
      <c r="H91" s="10">
        <v>333517814</v>
      </c>
      <c r="I91" s="10">
        <v>559199247</v>
      </c>
      <c r="J91" s="10">
        <v>91817046</v>
      </c>
      <c r="K91" s="10">
        <v>46715597</v>
      </c>
      <c r="L91" s="10">
        <v>9545576</v>
      </c>
      <c r="M91" s="10">
        <f t="shared" si="5"/>
        <v>56261173</v>
      </c>
      <c r="N91" s="10">
        <v>19416513</v>
      </c>
      <c r="O91" s="10">
        <v>14562383</v>
      </c>
      <c r="P91" s="10">
        <f t="shared" si="6"/>
        <v>1074774176</v>
      </c>
      <c r="Q91" s="10">
        <f t="shared" si="7"/>
        <v>1668010141</v>
      </c>
      <c r="R91" s="13"/>
    </row>
    <row r="92" spans="1:18" s="11" customFormat="1">
      <c r="A92" s="9" t="s">
        <v>22</v>
      </c>
      <c r="B92" s="9" t="s">
        <v>185</v>
      </c>
      <c r="C92" s="9" t="s">
        <v>24</v>
      </c>
      <c r="D92" s="9" t="s">
        <v>186</v>
      </c>
      <c r="E92" s="10">
        <v>383078884</v>
      </c>
      <c r="F92" s="10">
        <v>237849758</v>
      </c>
      <c r="G92" s="10">
        <f t="shared" si="4"/>
        <v>620928642</v>
      </c>
      <c r="H92" s="10">
        <v>347685366</v>
      </c>
      <c r="I92" s="10">
        <v>589127245</v>
      </c>
      <c r="J92" s="10">
        <v>219631254</v>
      </c>
      <c r="K92" s="10">
        <v>183979869</v>
      </c>
      <c r="L92" s="10">
        <v>9545576</v>
      </c>
      <c r="M92" s="10">
        <f t="shared" si="5"/>
        <v>193525445</v>
      </c>
      <c r="N92" s="10">
        <v>44637659</v>
      </c>
      <c r="O92" s="10">
        <v>33478244</v>
      </c>
      <c r="P92" s="10">
        <f t="shared" si="6"/>
        <v>1428085213</v>
      </c>
      <c r="Q92" s="10">
        <f t="shared" si="7"/>
        <v>2049013855</v>
      </c>
      <c r="R92" s="13"/>
    </row>
    <row r="93" spans="1:18" s="11" customFormat="1">
      <c r="A93" s="9" t="s">
        <v>22</v>
      </c>
      <c r="B93" s="9" t="s">
        <v>187</v>
      </c>
      <c r="C93" s="9" t="s">
        <v>24</v>
      </c>
      <c r="D93" s="9" t="s">
        <v>188</v>
      </c>
      <c r="E93" s="10">
        <v>0</v>
      </c>
      <c r="F93" s="10">
        <v>0</v>
      </c>
      <c r="G93" s="10">
        <f t="shared" si="4"/>
        <v>0</v>
      </c>
      <c r="H93" s="10">
        <v>500599130</v>
      </c>
      <c r="I93" s="10">
        <v>832736593</v>
      </c>
      <c r="J93" s="10">
        <v>101379948</v>
      </c>
      <c r="K93" s="10">
        <v>144467567</v>
      </c>
      <c r="L93" s="10">
        <v>9545576</v>
      </c>
      <c r="M93" s="10">
        <f t="shared" si="5"/>
        <v>154013143</v>
      </c>
      <c r="N93" s="10">
        <v>0</v>
      </c>
      <c r="O93" s="10">
        <v>0</v>
      </c>
      <c r="P93" s="10">
        <f t="shared" si="6"/>
        <v>1588728814</v>
      </c>
      <c r="Q93" s="10">
        <f t="shared" si="7"/>
        <v>1588728814</v>
      </c>
      <c r="R93" s="13"/>
    </row>
    <row r="94" spans="1:18" s="11" customFormat="1">
      <c r="A94" s="9" t="s">
        <v>22</v>
      </c>
      <c r="B94" s="9" t="s">
        <v>189</v>
      </c>
      <c r="C94" s="9" t="s">
        <v>24</v>
      </c>
      <c r="D94" s="9" t="s">
        <v>190</v>
      </c>
      <c r="E94" s="10">
        <v>375568329</v>
      </c>
      <c r="F94" s="10">
        <v>86234565</v>
      </c>
      <c r="G94" s="10">
        <f t="shared" si="4"/>
        <v>461802894</v>
      </c>
      <c r="H94" s="10">
        <v>340868729</v>
      </c>
      <c r="I94" s="10">
        <v>255051822</v>
      </c>
      <c r="J94" s="10">
        <v>178654807</v>
      </c>
      <c r="K94" s="10">
        <v>288414700</v>
      </c>
      <c r="L94" s="10">
        <v>9545576</v>
      </c>
      <c r="M94" s="10">
        <f t="shared" si="5"/>
        <v>297960276</v>
      </c>
      <c r="N94" s="10">
        <v>21430203</v>
      </c>
      <c r="O94" s="10">
        <v>16072654</v>
      </c>
      <c r="P94" s="10">
        <f t="shared" si="6"/>
        <v>1110038491</v>
      </c>
      <c r="Q94" s="10">
        <f t="shared" si="7"/>
        <v>1571841385</v>
      </c>
      <c r="R94" s="13"/>
    </row>
    <row r="95" spans="1:18" s="11" customFormat="1">
      <c r="A95" s="9" t="s">
        <v>22</v>
      </c>
      <c r="B95" s="9" t="s">
        <v>191</v>
      </c>
      <c r="C95" s="9" t="s">
        <v>24</v>
      </c>
      <c r="D95" s="9" t="s">
        <v>192</v>
      </c>
      <c r="E95" s="10">
        <v>0</v>
      </c>
      <c r="F95" s="10">
        <v>0</v>
      </c>
      <c r="G95" s="10">
        <f t="shared" si="4"/>
        <v>0</v>
      </c>
      <c r="H95" s="10">
        <v>2105769908</v>
      </c>
      <c r="I95" s="10">
        <v>218176950</v>
      </c>
      <c r="J95" s="10">
        <v>0</v>
      </c>
      <c r="K95" s="10">
        <v>453675654</v>
      </c>
      <c r="L95" s="10">
        <v>9545576</v>
      </c>
      <c r="M95" s="10">
        <f t="shared" si="5"/>
        <v>463221230</v>
      </c>
      <c r="N95" s="10">
        <v>0</v>
      </c>
      <c r="O95" s="10">
        <v>0</v>
      </c>
      <c r="P95" s="10">
        <f t="shared" si="6"/>
        <v>2787168088</v>
      </c>
      <c r="Q95" s="10">
        <f t="shared" si="7"/>
        <v>2787168088</v>
      </c>
      <c r="R95" s="13"/>
    </row>
    <row r="96" spans="1:18" s="11" customFormat="1">
      <c r="A96" s="9" t="s">
        <v>22</v>
      </c>
      <c r="B96" s="9" t="s">
        <v>193</v>
      </c>
      <c r="C96" s="9" t="s">
        <v>24</v>
      </c>
      <c r="D96" s="9" t="s">
        <v>194</v>
      </c>
      <c r="E96" s="10">
        <v>166267440</v>
      </c>
      <c r="F96" s="10">
        <v>426065561</v>
      </c>
      <c r="G96" s="10">
        <f t="shared" si="4"/>
        <v>592333001</v>
      </c>
      <c r="H96" s="10">
        <v>150905619</v>
      </c>
      <c r="I96" s="10">
        <v>1055316736</v>
      </c>
      <c r="J96" s="10">
        <v>133288160</v>
      </c>
      <c r="K96" s="10">
        <v>196850672</v>
      </c>
      <c r="L96" s="10">
        <v>9545576</v>
      </c>
      <c r="M96" s="10">
        <f t="shared" si="5"/>
        <v>206396248</v>
      </c>
      <c r="N96" s="10">
        <v>2888611</v>
      </c>
      <c r="O96" s="10">
        <v>2166458</v>
      </c>
      <c r="P96" s="10">
        <f t="shared" si="6"/>
        <v>1550961832</v>
      </c>
      <c r="Q96" s="10">
        <f t="shared" si="7"/>
        <v>2143294833</v>
      </c>
      <c r="R96" s="13"/>
    </row>
    <row r="97" spans="1:18" s="11" customFormat="1">
      <c r="A97" s="9" t="s">
        <v>22</v>
      </c>
      <c r="B97" s="9" t="s">
        <v>195</v>
      </c>
      <c r="C97" s="9" t="s">
        <v>24</v>
      </c>
      <c r="D97" s="9" t="s">
        <v>196</v>
      </c>
      <c r="E97" s="10">
        <v>0</v>
      </c>
      <c r="F97" s="10">
        <v>0</v>
      </c>
      <c r="G97" s="10">
        <f t="shared" si="4"/>
        <v>0</v>
      </c>
      <c r="H97" s="10">
        <v>916137676</v>
      </c>
      <c r="I97" s="10">
        <v>119717899</v>
      </c>
      <c r="J97" s="10">
        <v>111458604</v>
      </c>
      <c r="K97" s="10">
        <v>287852040</v>
      </c>
      <c r="L97" s="10">
        <v>9545576</v>
      </c>
      <c r="M97" s="10">
        <f t="shared" si="5"/>
        <v>297397616</v>
      </c>
      <c r="N97" s="10">
        <v>0</v>
      </c>
      <c r="O97" s="10">
        <v>0</v>
      </c>
      <c r="P97" s="10">
        <f t="shared" si="6"/>
        <v>1444711795</v>
      </c>
      <c r="Q97" s="10">
        <f t="shared" si="7"/>
        <v>1444711795</v>
      </c>
      <c r="R97" s="13"/>
    </row>
    <row r="98" spans="1:18" s="11" customFormat="1">
      <c r="A98" s="9" t="s">
        <v>22</v>
      </c>
      <c r="B98" s="9" t="s">
        <v>197</v>
      </c>
      <c r="C98" s="9" t="s">
        <v>24</v>
      </c>
      <c r="D98" s="9" t="s">
        <v>198</v>
      </c>
      <c r="E98" s="10">
        <v>361399769</v>
      </c>
      <c r="F98" s="10">
        <v>272705455</v>
      </c>
      <c r="G98" s="10">
        <f t="shared" si="4"/>
        <v>634105224</v>
      </c>
      <c r="H98" s="10">
        <v>328009234</v>
      </c>
      <c r="I98" s="10">
        <v>675460907</v>
      </c>
      <c r="J98" s="10">
        <v>111925894</v>
      </c>
      <c r="K98" s="10">
        <v>183960704</v>
      </c>
      <c r="L98" s="10">
        <v>9545576</v>
      </c>
      <c r="M98" s="10">
        <f t="shared" si="5"/>
        <v>193506280</v>
      </c>
      <c r="N98" s="10">
        <v>23157041</v>
      </c>
      <c r="O98" s="10">
        <v>17367780</v>
      </c>
      <c r="P98" s="10">
        <f t="shared" si="6"/>
        <v>1349427136</v>
      </c>
      <c r="Q98" s="10">
        <f t="shared" si="7"/>
        <v>1983532360</v>
      </c>
      <c r="R98" s="13"/>
    </row>
    <row r="99" spans="1:18" s="11" customFormat="1">
      <c r="A99" s="9" t="s">
        <v>22</v>
      </c>
      <c r="B99" s="9" t="s">
        <v>199</v>
      </c>
      <c r="C99" s="9" t="s">
        <v>24</v>
      </c>
      <c r="D99" s="9" t="s">
        <v>200</v>
      </c>
      <c r="E99" s="10">
        <v>133078908</v>
      </c>
      <c r="F99" s="10">
        <v>263252674</v>
      </c>
      <c r="G99" s="10">
        <f t="shared" si="4"/>
        <v>396331582</v>
      </c>
      <c r="H99" s="10">
        <v>141443492</v>
      </c>
      <c r="I99" s="10">
        <v>652047426</v>
      </c>
      <c r="J99" s="10">
        <v>137323978</v>
      </c>
      <c r="K99" s="10">
        <v>124729118</v>
      </c>
      <c r="L99" s="10">
        <v>9545576</v>
      </c>
      <c r="M99" s="10">
        <f t="shared" si="5"/>
        <v>134274694</v>
      </c>
      <c r="N99" s="10">
        <v>14029164</v>
      </c>
      <c r="O99" s="10">
        <v>10521875</v>
      </c>
      <c r="P99" s="10">
        <f t="shared" si="6"/>
        <v>1089640629</v>
      </c>
      <c r="Q99" s="10">
        <f t="shared" si="7"/>
        <v>1485972211</v>
      </c>
      <c r="R99" s="13"/>
    </row>
    <row r="100" spans="1:18" s="11" customFormat="1">
      <c r="A100" s="9" t="s">
        <v>22</v>
      </c>
      <c r="B100" s="9" t="s">
        <v>201</v>
      </c>
      <c r="C100" s="9" t="s">
        <v>24</v>
      </c>
      <c r="D100" s="9" t="s">
        <v>202</v>
      </c>
      <c r="E100" s="10">
        <v>324293569</v>
      </c>
      <c r="F100" s="10">
        <v>229116894</v>
      </c>
      <c r="G100" s="10">
        <f t="shared" si="4"/>
        <v>553410463</v>
      </c>
      <c r="H100" s="10">
        <v>294331359</v>
      </c>
      <c r="I100" s="10">
        <v>567496917</v>
      </c>
      <c r="J100" s="10">
        <v>32437977</v>
      </c>
      <c r="K100" s="10">
        <v>183808669</v>
      </c>
      <c r="L100" s="10">
        <v>9545576</v>
      </c>
      <c r="M100" s="10">
        <f t="shared" si="5"/>
        <v>193354245</v>
      </c>
      <c r="N100" s="10">
        <v>41358990</v>
      </c>
      <c r="O100" s="10">
        <v>31019242</v>
      </c>
      <c r="P100" s="10">
        <f t="shared" si="6"/>
        <v>1159998730</v>
      </c>
      <c r="Q100" s="10">
        <f t="shared" si="7"/>
        <v>1713409193</v>
      </c>
      <c r="R100" s="13"/>
    </row>
    <row r="101" spans="1:18" s="11" customFormat="1">
      <c r="A101" s="9" t="s">
        <v>22</v>
      </c>
      <c r="B101" s="9" t="s">
        <v>203</v>
      </c>
      <c r="C101" s="9" t="s">
        <v>24</v>
      </c>
      <c r="D101" s="9" t="s">
        <v>204</v>
      </c>
      <c r="E101" s="10">
        <v>114180729</v>
      </c>
      <c r="F101" s="10">
        <v>352849282</v>
      </c>
      <c r="G101" s="10">
        <f t="shared" si="4"/>
        <v>467030011</v>
      </c>
      <c r="H101" s="10">
        <v>139676866</v>
      </c>
      <c r="I101" s="10">
        <v>873968203</v>
      </c>
      <c r="J101" s="10">
        <v>506822535</v>
      </c>
      <c r="K101" s="10">
        <v>155103589</v>
      </c>
      <c r="L101" s="10">
        <v>9545576</v>
      </c>
      <c r="M101" s="10">
        <f t="shared" si="5"/>
        <v>164649165</v>
      </c>
      <c r="N101" s="10">
        <v>4677438</v>
      </c>
      <c r="O101" s="10">
        <v>3508077</v>
      </c>
      <c r="P101" s="10">
        <f t="shared" si="6"/>
        <v>1693302284</v>
      </c>
      <c r="Q101" s="10">
        <f t="shared" si="7"/>
        <v>2160332295</v>
      </c>
      <c r="R101" s="13"/>
    </row>
    <row r="102" spans="1:18" s="11" customFormat="1">
      <c r="A102" s="9" t="s">
        <v>22</v>
      </c>
      <c r="B102" s="9" t="s">
        <v>205</v>
      </c>
      <c r="C102" s="9" t="s">
        <v>24</v>
      </c>
      <c r="D102" s="9" t="s">
        <v>206</v>
      </c>
      <c r="E102" s="10">
        <v>251075811</v>
      </c>
      <c r="F102" s="10">
        <v>243160433</v>
      </c>
      <c r="G102" s="10">
        <f t="shared" si="4"/>
        <v>494236244</v>
      </c>
      <c r="H102" s="10">
        <v>227878354</v>
      </c>
      <c r="I102" s="10">
        <v>602281192</v>
      </c>
      <c r="J102" s="10">
        <v>80712860</v>
      </c>
      <c r="K102" s="10">
        <v>263921990</v>
      </c>
      <c r="L102" s="10">
        <v>9545576</v>
      </c>
      <c r="M102" s="10">
        <f t="shared" si="5"/>
        <v>273467566</v>
      </c>
      <c r="N102" s="10">
        <v>2975722</v>
      </c>
      <c r="O102" s="10">
        <v>2231792</v>
      </c>
      <c r="P102" s="10">
        <f t="shared" si="6"/>
        <v>1189547486</v>
      </c>
      <c r="Q102" s="10">
        <f t="shared" si="7"/>
        <v>1683783730</v>
      </c>
      <c r="R102" s="13"/>
    </row>
    <row r="103" spans="1:18" s="11" customFormat="1">
      <c r="A103" s="9" t="s">
        <v>22</v>
      </c>
      <c r="B103" s="9" t="s">
        <v>207</v>
      </c>
      <c r="C103" s="9" t="s">
        <v>24</v>
      </c>
      <c r="D103" s="9" t="s">
        <v>208</v>
      </c>
      <c r="E103" s="10">
        <v>65971088</v>
      </c>
      <c r="F103" s="10">
        <v>152122691</v>
      </c>
      <c r="G103" s="10">
        <f t="shared" si="4"/>
        <v>218093779</v>
      </c>
      <c r="H103" s="10">
        <v>59875871</v>
      </c>
      <c r="I103" s="10">
        <v>376790890</v>
      </c>
      <c r="J103" s="10">
        <v>102711117</v>
      </c>
      <c r="K103" s="10">
        <v>143279639</v>
      </c>
      <c r="L103" s="10">
        <v>9545576</v>
      </c>
      <c r="M103" s="10">
        <f t="shared" si="5"/>
        <v>152825215</v>
      </c>
      <c r="N103" s="10">
        <v>5250478</v>
      </c>
      <c r="O103" s="10">
        <v>3937858</v>
      </c>
      <c r="P103" s="10">
        <f t="shared" si="6"/>
        <v>701391429</v>
      </c>
      <c r="Q103" s="10">
        <f t="shared" si="7"/>
        <v>919485208</v>
      </c>
      <c r="R103" s="13"/>
    </row>
    <row r="104" spans="1:18" s="11" customFormat="1">
      <c r="A104" s="9" t="s">
        <v>22</v>
      </c>
      <c r="B104" s="9" t="s">
        <v>209</v>
      </c>
      <c r="C104" s="9" t="s">
        <v>24</v>
      </c>
      <c r="D104" s="9" t="s">
        <v>210</v>
      </c>
      <c r="E104" s="10">
        <v>483131650</v>
      </c>
      <c r="F104" s="10">
        <v>536207884</v>
      </c>
      <c r="G104" s="10">
        <f t="shared" si="4"/>
        <v>1019339534</v>
      </c>
      <c r="H104" s="10">
        <v>438494034</v>
      </c>
      <c r="I104" s="10">
        <v>1328126948</v>
      </c>
      <c r="J104" s="10">
        <v>486462059</v>
      </c>
      <c r="K104" s="10">
        <v>248761112</v>
      </c>
      <c r="L104" s="10">
        <v>9545576</v>
      </c>
      <c r="M104" s="10">
        <f t="shared" si="5"/>
        <v>258306688</v>
      </c>
      <c r="N104" s="10">
        <v>2771761</v>
      </c>
      <c r="O104" s="10">
        <v>2078818</v>
      </c>
      <c r="P104" s="10">
        <f t="shared" si="6"/>
        <v>2516240308</v>
      </c>
      <c r="Q104" s="10">
        <f t="shared" si="7"/>
        <v>3535579842</v>
      </c>
      <c r="R104" s="13"/>
    </row>
    <row r="105" spans="1:18" s="11" customFormat="1">
      <c r="A105" s="9" t="s">
        <v>22</v>
      </c>
      <c r="B105" s="9" t="s">
        <v>211</v>
      </c>
      <c r="C105" s="9" t="s">
        <v>24</v>
      </c>
      <c r="D105" s="9" t="s">
        <v>212</v>
      </c>
      <c r="E105" s="10">
        <v>222556002</v>
      </c>
      <c r="F105" s="10">
        <v>237305182</v>
      </c>
      <c r="G105" s="10">
        <f t="shared" si="4"/>
        <v>459861184</v>
      </c>
      <c r="H105" s="10">
        <v>212353704</v>
      </c>
      <c r="I105" s="10">
        <v>587778391</v>
      </c>
      <c r="J105" s="10">
        <v>55656484</v>
      </c>
      <c r="K105" s="10">
        <v>134685164</v>
      </c>
      <c r="L105" s="10">
        <v>9545576</v>
      </c>
      <c r="M105" s="10">
        <f t="shared" si="5"/>
        <v>144230740</v>
      </c>
      <c r="N105" s="10">
        <v>29141527</v>
      </c>
      <c r="O105" s="10">
        <v>21856148</v>
      </c>
      <c r="P105" s="10">
        <f t="shared" si="6"/>
        <v>1051016994</v>
      </c>
      <c r="Q105" s="10">
        <f t="shared" si="7"/>
        <v>1510878178</v>
      </c>
      <c r="R105" s="13"/>
    </row>
    <row r="106" spans="1:18" s="11" customFormat="1">
      <c r="A106" s="9" t="s">
        <v>22</v>
      </c>
      <c r="B106" s="9" t="s">
        <v>213</v>
      </c>
      <c r="C106" s="9" t="s">
        <v>24</v>
      </c>
      <c r="D106" s="9" t="s">
        <v>214</v>
      </c>
      <c r="E106" s="10">
        <v>0</v>
      </c>
      <c r="F106" s="10">
        <v>0</v>
      </c>
      <c r="G106" s="10">
        <f t="shared" si="4"/>
        <v>0</v>
      </c>
      <c r="H106" s="10">
        <v>464470950</v>
      </c>
      <c r="I106" s="10">
        <v>312883058</v>
      </c>
      <c r="J106" s="10">
        <v>37637185</v>
      </c>
      <c r="K106" s="10">
        <v>99012408</v>
      </c>
      <c r="L106" s="10">
        <v>9545576</v>
      </c>
      <c r="M106" s="10">
        <f t="shared" si="5"/>
        <v>108557984</v>
      </c>
      <c r="N106" s="10">
        <v>18704445</v>
      </c>
      <c r="O106" s="10">
        <v>14028334</v>
      </c>
      <c r="P106" s="10">
        <f t="shared" si="6"/>
        <v>956281956</v>
      </c>
      <c r="Q106" s="10">
        <f t="shared" si="7"/>
        <v>956281956</v>
      </c>
      <c r="R106" s="13"/>
    </row>
    <row r="107" spans="1:18" s="11" customFormat="1">
      <c r="A107" s="9" t="s">
        <v>22</v>
      </c>
      <c r="B107" s="9" t="s">
        <v>215</v>
      </c>
      <c r="C107" s="9" t="s">
        <v>24</v>
      </c>
      <c r="D107" s="9" t="s">
        <v>216</v>
      </c>
      <c r="E107" s="10">
        <v>0</v>
      </c>
      <c r="F107" s="10">
        <v>0</v>
      </c>
      <c r="G107" s="10">
        <f t="shared" si="4"/>
        <v>0</v>
      </c>
      <c r="H107" s="10">
        <v>562575262</v>
      </c>
      <c r="I107" s="10">
        <v>1444305870</v>
      </c>
      <c r="J107" s="10">
        <v>118273730</v>
      </c>
      <c r="K107" s="10">
        <v>68230006</v>
      </c>
      <c r="L107" s="10">
        <v>9545576</v>
      </c>
      <c r="M107" s="10">
        <f t="shared" si="5"/>
        <v>77775582</v>
      </c>
      <c r="N107" s="10">
        <v>0</v>
      </c>
      <c r="O107" s="10">
        <v>0</v>
      </c>
      <c r="P107" s="10">
        <f t="shared" si="6"/>
        <v>2202930444</v>
      </c>
      <c r="Q107" s="10">
        <f t="shared" si="7"/>
        <v>2202930444</v>
      </c>
      <c r="R107" s="13"/>
    </row>
    <row r="108" spans="1:18" s="11" customFormat="1">
      <c r="A108" s="9" t="s">
        <v>22</v>
      </c>
      <c r="B108" s="9" t="s">
        <v>217</v>
      </c>
      <c r="C108" s="9" t="s">
        <v>24</v>
      </c>
      <c r="D108" s="9" t="s">
        <v>218</v>
      </c>
      <c r="E108" s="10">
        <v>266462299</v>
      </c>
      <c r="F108" s="10">
        <v>248085127</v>
      </c>
      <c r="G108" s="10">
        <f t="shared" si="4"/>
        <v>514547426</v>
      </c>
      <c r="H108" s="10">
        <v>241843250</v>
      </c>
      <c r="I108" s="10">
        <v>614479110</v>
      </c>
      <c r="J108" s="10">
        <v>200604266</v>
      </c>
      <c r="K108" s="10">
        <v>174579107</v>
      </c>
      <c r="L108" s="10">
        <v>9545576</v>
      </c>
      <c r="M108" s="10">
        <f t="shared" si="5"/>
        <v>184124683</v>
      </c>
      <c r="N108" s="10">
        <v>17825351</v>
      </c>
      <c r="O108" s="10">
        <v>13369015</v>
      </c>
      <c r="P108" s="10">
        <f t="shared" si="6"/>
        <v>1272245675</v>
      </c>
      <c r="Q108" s="10">
        <f t="shared" si="7"/>
        <v>1786793101</v>
      </c>
      <c r="R108" s="13"/>
    </row>
    <row r="109" spans="1:18" s="11" customFormat="1">
      <c r="A109" s="9" t="s">
        <v>22</v>
      </c>
      <c r="B109" s="9" t="s">
        <v>219</v>
      </c>
      <c r="C109" s="9" t="s">
        <v>24</v>
      </c>
      <c r="D109" s="9" t="s">
        <v>220</v>
      </c>
      <c r="E109" s="10">
        <v>349423479</v>
      </c>
      <c r="F109" s="10">
        <v>269412736</v>
      </c>
      <c r="G109" s="10">
        <f t="shared" si="4"/>
        <v>618836215</v>
      </c>
      <c r="H109" s="10">
        <v>317139460</v>
      </c>
      <c r="I109" s="10">
        <v>667305210</v>
      </c>
      <c r="J109" s="10">
        <v>20888024</v>
      </c>
      <c r="K109" s="10">
        <v>218502712</v>
      </c>
      <c r="L109" s="10">
        <v>9545576</v>
      </c>
      <c r="M109" s="10">
        <f t="shared" si="5"/>
        <v>228048288</v>
      </c>
      <c r="N109" s="10">
        <v>19559695</v>
      </c>
      <c r="O109" s="10">
        <v>14669770</v>
      </c>
      <c r="P109" s="10">
        <f t="shared" si="6"/>
        <v>1267610447</v>
      </c>
      <c r="Q109" s="10">
        <f t="shared" si="7"/>
        <v>1886446662</v>
      </c>
      <c r="R109" s="13"/>
    </row>
    <row r="110" spans="1:18" s="11" customFormat="1">
      <c r="A110" s="9" t="s">
        <v>22</v>
      </c>
      <c r="B110" s="9" t="s">
        <v>221</v>
      </c>
      <c r="C110" s="9" t="s">
        <v>24</v>
      </c>
      <c r="D110" s="9" t="s">
        <v>222</v>
      </c>
      <c r="E110" s="10">
        <v>362881581</v>
      </c>
      <c r="F110" s="10">
        <v>211503130</v>
      </c>
      <c r="G110" s="10">
        <f t="shared" si="4"/>
        <v>574384711</v>
      </c>
      <c r="H110" s="10">
        <v>329354138</v>
      </c>
      <c r="I110" s="10">
        <v>556000208</v>
      </c>
      <c r="J110" s="10">
        <v>16222523</v>
      </c>
      <c r="K110" s="10">
        <v>162351472</v>
      </c>
      <c r="L110" s="10">
        <v>9545576</v>
      </c>
      <c r="M110" s="10">
        <f t="shared" si="5"/>
        <v>171897048</v>
      </c>
      <c r="N110" s="10">
        <v>46044641</v>
      </c>
      <c r="O110" s="10">
        <v>34533480</v>
      </c>
      <c r="P110" s="10">
        <f t="shared" si="6"/>
        <v>1154052038</v>
      </c>
      <c r="Q110" s="10">
        <f t="shared" si="7"/>
        <v>1728436749</v>
      </c>
      <c r="R110" s="13"/>
    </row>
    <row r="111" spans="1:18" s="11" customFormat="1">
      <c r="A111" s="9" t="s">
        <v>22</v>
      </c>
      <c r="B111" s="9" t="s">
        <v>223</v>
      </c>
      <c r="C111" s="9" t="s">
        <v>24</v>
      </c>
      <c r="D111" s="9" t="s">
        <v>224</v>
      </c>
      <c r="E111" s="10">
        <v>457859649</v>
      </c>
      <c r="F111" s="10">
        <v>201150627</v>
      </c>
      <c r="G111" s="10">
        <f t="shared" si="4"/>
        <v>659010276</v>
      </c>
      <c r="H111" s="10">
        <v>415556969</v>
      </c>
      <c r="I111" s="10">
        <v>498227603</v>
      </c>
      <c r="J111" s="10">
        <v>0</v>
      </c>
      <c r="K111" s="10">
        <v>23843499</v>
      </c>
      <c r="L111" s="10">
        <v>9545576</v>
      </c>
      <c r="M111" s="10">
        <f t="shared" si="5"/>
        <v>33389075</v>
      </c>
      <c r="N111" s="10">
        <v>42656772</v>
      </c>
      <c r="O111" s="10">
        <v>31992579</v>
      </c>
      <c r="P111" s="10">
        <f t="shared" si="6"/>
        <v>1021822998</v>
      </c>
      <c r="Q111" s="10">
        <f t="shared" si="7"/>
        <v>1680833274</v>
      </c>
      <c r="R111" s="13"/>
    </row>
    <row r="112" spans="1:18" s="11" customFormat="1">
      <c r="A112" s="9" t="s">
        <v>22</v>
      </c>
      <c r="B112" s="9" t="s">
        <v>225</v>
      </c>
      <c r="C112" s="9" t="s">
        <v>24</v>
      </c>
      <c r="D112" s="9" t="s">
        <v>226</v>
      </c>
      <c r="E112" s="10">
        <v>0</v>
      </c>
      <c r="F112" s="10">
        <v>0</v>
      </c>
      <c r="G112" s="10">
        <f t="shared" si="4"/>
        <v>0</v>
      </c>
      <c r="H112" s="10">
        <v>631828616</v>
      </c>
      <c r="I112" s="10">
        <v>411754881</v>
      </c>
      <c r="J112" s="10">
        <v>96036177</v>
      </c>
      <c r="K112" s="10">
        <v>189511032</v>
      </c>
      <c r="L112" s="10">
        <v>9545576</v>
      </c>
      <c r="M112" s="10">
        <f t="shared" si="5"/>
        <v>199056608</v>
      </c>
      <c r="N112" s="10">
        <v>0</v>
      </c>
      <c r="O112" s="10">
        <v>0</v>
      </c>
      <c r="P112" s="10">
        <f t="shared" si="6"/>
        <v>1338676282</v>
      </c>
      <c r="Q112" s="10">
        <f t="shared" si="7"/>
        <v>1338676282</v>
      </c>
      <c r="R112" s="13"/>
    </row>
    <row r="113" spans="1:18" s="11" customFormat="1">
      <c r="A113" s="9" t="s">
        <v>22</v>
      </c>
      <c r="B113" s="9" t="s">
        <v>227</v>
      </c>
      <c r="C113" s="9" t="s">
        <v>24</v>
      </c>
      <c r="D113" s="9" t="s">
        <v>228</v>
      </c>
      <c r="E113" s="10">
        <v>218394749</v>
      </c>
      <c r="F113" s="10">
        <v>205505904</v>
      </c>
      <c r="G113" s="10">
        <f t="shared" si="4"/>
        <v>423900653</v>
      </c>
      <c r="H113" s="10">
        <v>198216769</v>
      </c>
      <c r="I113" s="10">
        <v>509015135</v>
      </c>
      <c r="J113" s="10">
        <v>259281484</v>
      </c>
      <c r="K113" s="10">
        <v>184448394</v>
      </c>
      <c r="L113" s="10">
        <v>9545576</v>
      </c>
      <c r="M113" s="10">
        <f t="shared" si="5"/>
        <v>193993970</v>
      </c>
      <c r="N113" s="10">
        <v>4937844</v>
      </c>
      <c r="O113" s="10">
        <v>3703382</v>
      </c>
      <c r="P113" s="10">
        <f t="shared" si="6"/>
        <v>1169148584</v>
      </c>
      <c r="Q113" s="10">
        <f t="shared" si="7"/>
        <v>1593049237</v>
      </c>
      <c r="R113" s="13"/>
    </row>
    <row r="114" spans="1:18" s="11" customFormat="1">
      <c r="A114" s="9" t="s">
        <v>22</v>
      </c>
      <c r="B114" s="9" t="s">
        <v>229</v>
      </c>
      <c r="C114" s="9" t="s">
        <v>24</v>
      </c>
      <c r="D114" s="9" t="s">
        <v>230</v>
      </c>
      <c r="E114" s="10">
        <v>0</v>
      </c>
      <c r="F114" s="10">
        <v>0</v>
      </c>
      <c r="G114" s="10">
        <f t="shared" si="4"/>
        <v>0</v>
      </c>
      <c r="H114" s="10">
        <v>495772213</v>
      </c>
      <c r="I114" s="10">
        <v>362983528</v>
      </c>
      <c r="J114" s="10">
        <v>120729449</v>
      </c>
      <c r="K114" s="10">
        <v>186018130</v>
      </c>
      <c r="L114" s="10">
        <v>9545576</v>
      </c>
      <c r="M114" s="10">
        <f t="shared" si="5"/>
        <v>195563706</v>
      </c>
      <c r="N114" s="10">
        <v>14501630</v>
      </c>
      <c r="O114" s="10">
        <v>10876223</v>
      </c>
      <c r="P114" s="10">
        <f t="shared" si="6"/>
        <v>1200426749</v>
      </c>
      <c r="Q114" s="10">
        <f t="shared" si="7"/>
        <v>1200426749</v>
      </c>
      <c r="R114" s="13"/>
    </row>
    <row r="115" spans="1:18" s="11" customFormat="1">
      <c r="A115" s="9" t="s">
        <v>22</v>
      </c>
      <c r="B115" s="9" t="s">
        <v>231</v>
      </c>
      <c r="C115" s="9" t="s">
        <v>24</v>
      </c>
      <c r="D115" s="9" t="s">
        <v>232</v>
      </c>
      <c r="E115" s="10">
        <v>0</v>
      </c>
      <c r="F115" s="10">
        <v>0</v>
      </c>
      <c r="G115" s="10">
        <f t="shared" si="4"/>
        <v>0</v>
      </c>
      <c r="H115" s="10">
        <v>712264940</v>
      </c>
      <c r="I115" s="10">
        <v>724226476</v>
      </c>
      <c r="J115" s="10">
        <v>172101511</v>
      </c>
      <c r="K115" s="10">
        <v>52700277</v>
      </c>
      <c r="L115" s="10">
        <v>9545576</v>
      </c>
      <c r="M115" s="10">
        <f t="shared" si="5"/>
        <v>62245853</v>
      </c>
      <c r="N115" s="10">
        <v>553145</v>
      </c>
      <c r="O115" s="10">
        <v>414858</v>
      </c>
      <c r="P115" s="10">
        <f t="shared" si="6"/>
        <v>1671806783</v>
      </c>
      <c r="Q115" s="10">
        <f t="shared" si="7"/>
        <v>1671806783</v>
      </c>
      <c r="R115" s="13"/>
    </row>
    <row r="116" spans="1:18" s="11" customFormat="1">
      <c r="A116" s="9" t="s">
        <v>22</v>
      </c>
      <c r="B116" s="9" t="s">
        <v>233</v>
      </c>
      <c r="C116" s="9" t="s">
        <v>24</v>
      </c>
      <c r="D116" s="9" t="s">
        <v>234</v>
      </c>
      <c r="E116" s="10">
        <v>0</v>
      </c>
      <c r="F116" s="10">
        <v>0</v>
      </c>
      <c r="G116" s="10">
        <f t="shared" si="4"/>
        <v>0</v>
      </c>
      <c r="H116" s="10">
        <v>671438808</v>
      </c>
      <c r="I116" s="10">
        <v>590847257</v>
      </c>
      <c r="J116" s="10">
        <v>0</v>
      </c>
      <c r="K116" s="10">
        <v>356685256</v>
      </c>
      <c r="L116" s="10">
        <v>9545576</v>
      </c>
      <c r="M116" s="10">
        <f t="shared" si="5"/>
        <v>366230832</v>
      </c>
      <c r="N116" s="10">
        <v>0</v>
      </c>
      <c r="O116" s="10">
        <v>0</v>
      </c>
      <c r="P116" s="10">
        <f t="shared" si="6"/>
        <v>1628516897</v>
      </c>
      <c r="Q116" s="10">
        <f t="shared" si="7"/>
        <v>1628516897</v>
      </c>
      <c r="R116" s="13"/>
    </row>
    <row r="117" spans="1:18" s="11" customFormat="1">
      <c r="A117" s="9" t="s">
        <v>22</v>
      </c>
      <c r="B117" s="9" t="s">
        <v>235</v>
      </c>
      <c r="C117" s="9" t="s">
        <v>24</v>
      </c>
      <c r="D117" s="9" t="s">
        <v>236</v>
      </c>
      <c r="E117" s="10">
        <v>290820854</v>
      </c>
      <c r="F117" s="10">
        <v>237161566</v>
      </c>
      <c r="G117" s="10">
        <f t="shared" si="4"/>
        <v>527982420</v>
      </c>
      <c r="H117" s="10">
        <v>263951264</v>
      </c>
      <c r="I117" s="10">
        <v>587422671</v>
      </c>
      <c r="J117" s="10">
        <v>86279011</v>
      </c>
      <c r="K117" s="10">
        <v>196240477</v>
      </c>
      <c r="L117" s="10">
        <v>9545576</v>
      </c>
      <c r="M117" s="10">
        <f t="shared" si="5"/>
        <v>205786053</v>
      </c>
      <c r="N117" s="10">
        <v>8257463</v>
      </c>
      <c r="O117" s="10">
        <v>6193097</v>
      </c>
      <c r="P117" s="10">
        <f t="shared" si="6"/>
        <v>1157889559</v>
      </c>
      <c r="Q117" s="10">
        <f t="shared" si="7"/>
        <v>1685871979</v>
      </c>
      <c r="R117" s="13"/>
    </row>
    <row r="118" spans="1:18" s="11" customFormat="1">
      <c r="A118" s="9" t="s">
        <v>22</v>
      </c>
      <c r="B118" s="9" t="s">
        <v>237</v>
      </c>
      <c r="C118" s="9" t="s">
        <v>24</v>
      </c>
      <c r="D118" s="9" t="s">
        <v>238</v>
      </c>
      <c r="E118" s="10">
        <v>308907082</v>
      </c>
      <c r="F118" s="10">
        <v>199666954</v>
      </c>
      <c r="G118" s="10">
        <f t="shared" si="4"/>
        <v>508574036</v>
      </c>
      <c r="H118" s="10">
        <v>280366464</v>
      </c>
      <c r="I118" s="10">
        <v>494552710</v>
      </c>
      <c r="J118" s="10">
        <v>168062237</v>
      </c>
      <c r="K118" s="10">
        <v>59382539</v>
      </c>
      <c r="L118" s="10">
        <v>9545576</v>
      </c>
      <c r="M118" s="10">
        <f t="shared" si="5"/>
        <v>68928115</v>
      </c>
      <c r="N118" s="10">
        <v>11068036</v>
      </c>
      <c r="O118" s="10">
        <v>8301027</v>
      </c>
      <c r="P118" s="10">
        <f t="shared" si="6"/>
        <v>1031278589</v>
      </c>
      <c r="Q118" s="10">
        <f t="shared" si="7"/>
        <v>1539852625</v>
      </c>
      <c r="R118" s="13"/>
    </row>
    <row r="119" spans="1:18" s="11" customFormat="1">
      <c r="A119" s="9" t="s">
        <v>22</v>
      </c>
      <c r="B119" s="9" t="s">
        <v>239</v>
      </c>
      <c r="C119" s="9" t="s">
        <v>24</v>
      </c>
      <c r="D119" s="9" t="s">
        <v>240</v>
      </c>
      <c r="E119" s="10">
        <v>0</v>
      </c>
      <c r="F119" s="10">
        <v>0</v>
      </c>
      <c r="G119" s="10">
        <f t="shared" si="4"/>
        <v>0</v>
      </c>
      <c r="H119" s="10">
        <v>723245254</v>
      </c>
      <c r="I119" s="10">
        <v>1084945832</v>
      </c>
      <c r="J119" s="10">
        <v>0</v>
      </c>
      <c r="K119" s="10">
        <v>32540278</v>
      </c>
      <c r="L119" s="10">
        <v>9545576</v>
      </c>
      <c r="M119" s="10">
        <f t="shared" si="5"/>
        <v>42085854</v>
      </c>
      <c r="N119" s="10">
        <v>0</v>
      </c>
      <c r="O119" s="10">
        <v>0</v>
      </c>
      <c r="P119" s="10">
        <f t="shared" si="6"/>
        <v>1850276940</v>
      </c>
      <c r="Q119" s="10">
        <f t="shared" si="7"/>
        <v>1850276940</v>
      </c>
      <c r="R119" s="13"/>
    </row>
    <row r="120" spans="1:18" s="11" customFormat="1">
      <c r="A120" s="9" t="s">
        <v>22</v>
      </c>
      <c r="B120" s="9" t="s">
        <v>241</v>
      </c>
      <c r="C120" s="9" t="s">
        <v>24</v>
      </c>
      <c r="D120" s="9" t="s">
        <v>242</v>
      </c>
      <c r="E120" s="10">
        <v>153093522</v>
      </c>
      <c r="F120" s="10">
        <v>275271977</v>
      </c>
      <c r="G120" s="10">
        <f t="shared" si="4"/>
        <v>428365499</v>
      </c>
      <c r="H120" s="10">
        <v>138948868</v>
      </c>
      <c r="I120" s="10">
        <v>681817895</v>
      </c>
      <c r="J120" s="10">
        <v>0</v>
      </c>
      <c r="K120" s="10">
        <v>93495397</v>
      </c>
      <c r="L120" s="10">
        <v>9545576</v>
      </c>
      <c r="M120" s="10">
        <f t="shared" si="5"/>
        <v>103040973</v>
      </c>
      <c r="N120" s="10">
        <v>46582421</v>
      </c>
      <c r="O120" s="10">
        <v>34936814</v>
      </c>
      <c r="P120" s="10">
        <f t="shared" si="6"/>
        <v>1005326971</v>
      </c>
      <c r="Q120" s="10">
        <f t="shared" si="7"/>
        <v>1433692470</v>
      </c>
      <c r="R120" s="13"/>
    </row>
    <row r="121" spans="1:18" s="11" customFormat="1">
      <c r="A121" s="9" t="s">
        <v>22</v>
      </c>
      <c r="B121" s="9" t="s">
        <v>243</v>
      </c>
      <c r="C121" s="9" t="s">
        <v>24</v>
      </c>
      <c r="D121" s="9" t="s">
        <v>244</v>
      </c>
      <c r="E121" s="10">
        <v>286050637</v>
      </c>
      <c r="F121" s="10">
        <v>196379706</v>
      </c>
      <c r="G121" s="10">
        <f t="shared" si="4"/>
        <v>482430343</v>
      </c>
      <c r="H121" s="10">
        <v>259621777</v>
      </c>
      <c r="I121" s="10">
        <v>486410565</v>
      </c>
      <c r="J121" s="10">
        <v>96497102</v>
      </c>
      <c r="K121" s="10">
        <v>25455133</v>
      </c>
      <c r="L121" s="10">
        <v>9545576</v>
      </c>
      <c r="M121" s="10">
        <f t="shared" si="5"/>
        <v>35000709</v>
      </c>
      <c r="N121" s="10">
        <v>29913837</v>
      </c>
      <c r="O121" s="10">
        <v>22435376</v>
      </c>
      <c r="P121" s="10">
        <f t="shared" si="6"/>
        <v>929879366</v>
      </c>
      <c r="Q121" s="10">
        <f t="shared" si="7"/>
        <v>1412309709</v>
      </c>
      <c r="R121" s="13"/>
    </row>
    <row r="122" spans="1:18" s="11" customFormat="1">
      <c r="A122" s="9" t="s">
        <v>22</v>
      </c>
      <c r="B122" s="9" t="s">
        <v>245</v>
      </c>
      <c r="C122" s="9" t="s">
        <v>24</v>
      </c>
      <c r="D122" s="9" t="s">
        <v>246</v>
      </c>
      <c r="E122" s="10">
        <v>124715804</v>
      </c>
      <c r="F122" s="10">
        <v>356770546</v>
      </c>
      <c r="G122" s="10">
        <f t="shared" si="4"/>
        <v>481486350</v>
      </c>
      <c r="H122" s="10">
        <v>143041546</v>
      </c>
      <c r="I122" s="10">
        <v>883680735</v>
      </c>
      <c r="J122" s="10">
        <v>77139847</v>
      </c>
      <c r="K122" s="10">
        <v>0</v>
      </c>
      <c r="L122" s="10">
        <v>0</v>
      </c>
      <c r="M122" s="10">
        <f t="shared" si="5"/>
        <v>0</v>
      </c>
      <c r="N122" s="10">
        <v>24022440</v>
      </c>
      <c r="O122" s="10">
        <v>18016830</v>
      </c>
      <c r="P122" s="10">
        <f t="shared" si="6"/>
        <v>1145901398</v>
      </c>
      <c r="Q122" s="10">
        <f t="shared" si="7"/>
        <v>1627387748</v>
      </c>
      <c r="R122" s="13"/>
    </row>
    <row r="123" spans="1:18" s="11" customFormat="1">
      <c r="A123" s="9" t="s">
        <v>22</v>
      </c>
      <c r="B123" s="9" t="s">
        <v>247</v>
      </c>
      <c r="C123" s="9" t="s">
        <v>24</v>
      </c>
      <c r="D123" s="9" t="s">
        <v>248</v>
      </c>
      <c r="E123" s="10">
        <v>0</v>
      </c>
      <c r="F123" s="10">
        <v>0</v>
      </c>
      <c r="G123" s="10">
        <f t="shared" si="4"/>
        <v>0</v>
      </c>
      <c r="H123" s="10">
        <v>2712708585</v>
      </c>
      <c r="I123" s="10">
        <v>1179708861</v>
      </c>
      <c r="J123" s="10">
        <v>20397505</v>
      </c>
      <c r="K123" s="10">
        <v>166408786</v>
      </c>
      <c r="L123" s="10">
        <v>9545576</v>
      </c>
      <c r="M123" s="10">
        <f t="shared" si="5"/>
        <v>175954362</v>
      </c>
      <c r="N123" s="10">
        <v>0</v>
      </c>
      <c r="O123" s="10">
        <v>0</v>
      </c>
      <c r="P123" s="10">
        <f t="shared" si="6"/>
        <v>4088769313</v>
      </c>
      <c r="Q123" s="10">
        <f t="shared" si="7"/>
        <v>4088769313</v>
      </c>
      <c r="R123" s="13"/>
    </row>
    <row r="124" spans="1:18" s="11" customFormat="1">
      <c r="A124" s="9" t="s">
        <v>22</v>
      </c>
      <c r="B124" s="9" t="s">
        <v>249</v>
      </c>
      <c r="C124" s="9" t="s">
        <v>24</v>
      </c>
      <c r="D124" s="9" t="s">
        <v>250</v>
      </c>
      <c r="E124" s="10">
        <v>167688356</v>
      </c>
      <c r="F124" s="10">
        <v>449498611</v>
      </c>
      <c r="G124" s="10">
        <f t="shared" si="4"/>
        <v>617186967</v>
      </c>
      <c r="H124" s="10">
        <v>152195253</v>
      </c>
      <c r="I124" s="10">
        <v>1113357780</v>
      </c>
      <c r="J124" s="10">
        <v>0</v>
      </c>
      <c r="K124" s="10">
        <v>97480621</v>
      </c>
      <c r="L124" s="10">
        <v>9545576</v>
      </c>
      <c r="M124" s="10">
        <f t="shared" si="5"/>
        <v>107026197</v>
      </c>
      <c r="N124" s="10">
        <v>11531948</v>
      </c>
      <c r="O124" s="10">
        <v>8648960</v>
      </c>
      <c r="P124" s="10">
        <f t="shared" si="6"/>
        <v>1392760138</v>
      </c>
      <c r="Q124" s="10">
        <f t="shared" si="7"/>
        <v>2009947105</v>
      </c>
      <c r="R124" s="13"/>
    </row>
    <row r="125" spans="1:18" s="11" customFormat="1">
      <c r="A125" s="9" t="s">
        <v>22</v>
      </c>
      <c r="B125" s="9" t="s">
        <v>251</v>
      </c>
      <c r="C125" s="9" t="s">
        <v>24</v>
      </c>
      <c r="D125" s="9" t="s">
        <v>252</v>
      </c>
      <c r="E125" s="10">
        <v>0</v>
      </c>
      <c r="F125" s="10">
        <v>0</v>
      </c>
      <c r="G125" s="10">
        <f t="shared" si="4"/>
        <v>0</v>
      </c>
      <c r="H125" s="10">
        <v>789385062</v>
      </c>
      <c r="I125" s="10">
        <v>703801457</v>
      </c>
      <c r="J125" s="10">
        <v>119691832</v>
      </c>
      <c r="K125" s="10">
        <v>31540666</v>
      </c>
      <c r="L125" s="10">
        <v>9545576</v>
      </c>
      <c r="M125" s="10">
        <f t="shared" si="5"/>
        <v>41086242</v>
      </c>
      <c r="N125" s="10">
        <v>3084399</v>
      </c>
      <c r="O125" s="10">
        <v>2313300</v>
      </c>
      <c r="P125" s="10">
        <f t="shared" si="6"/>
        <v>1659362292</v>
      </c>
      <c r="Q125" s="10">
        <f t="shared" si="7"/>
        <v>1659362292</v>
      </c>
      <c r="R125" s="13"/>
    </row>
    <row r="126" spans="1:18" s="11" customFormat="1">
      <c r="A126" s="9" t="s">
        <v>22</v>
      </c>
      <c r="B126" s="9" t="s">
        <v>253</v>
      </c>
      <c r="C126" s="9" t="s">
        <v>24</v>
      </c>
      <c r="D126" s="9" t="s">
        <v>254</v>
      </c>
      <c r="E126" s="10">
        <v>417424447</v>
      </c>
      <c r="F126" s="10">
        <v>385156770</v>
      </c>
      <c r="G126" s="10">
        <f t="shared" si="4"/>
        <v>802581217</v>
      </c>
      <c r="H126" s="10">
        <v>378857666</v>
      </c>
      <c r="I126" s="10">
        <v>953990235</v>
      </c>
      <c r="J126" s="10">
        <v>0</v>
      </c>
      <c r="K126" s="10">
        <v>164150873</v>
      </c>
      <c r="L126" s="10">
        <v>9545576</v>
      </c>
      <c r="M126" s="10">
        <f t="shared" si="5"/>
        <v>173696449</v>
      </c>
      <c r="N126" s="10">
        <v>45797952</v>
      </c>
      <c r="O126" s="10">
        <v>34348463</v>
      </c>
      <c r="P126" s="10">
        <f t="shared" si="6"/>
        <v>1586690765</v>
      </c>
      <c r="Q126" s="10">
        <f t="shared" si="7"/>
        <v>2389271982</v>
      </c>
      <c r="R126" s="13"/>
    </row>
    <row r="127" spans="1:18" s="11" customFormat="1">
      <c r="A127" s="9" t="s">
        <v>22</v>
      </c>
      <c r="B127" s="9" t="s">
        <v>255</v>
      </c>
      <c r="C127" s="9" t="s">
        <v>24</v>
      </c>
      <c r="D127" s="9" t="s">
        <v>256</v>
      </c>
      <c r="E127" s="10">
        <v>126400604</v>
      </c>
      <c r="F127" s="10">
        <v>185515626</v>
      </c>
      <c r="G127" s="10">
        <f t="shared" si="4"/>
        <v>311916230</v>
      </c>
      <c r="H127" s="10">
        <v>114722169</v>
      </c>
      <c r="I127" s="10">
        <v>459501454</v>
      </c>
      <c r="J127" s="10">
        <v>113233511</v>
      </c>
      <c r="K127" s="10">
        <v>191055048</v>
      </c>
      <c r="L127" s="10">
        <v>9545576</v>
      </c>
      <c r="M127" s="10">
        <f t="shared" si="5"/>
        <v>200600624</v>
      </c>
      <c r="N127" s="10">
        <v>7334459</v>
      </c>
      <c r="O127" s="10">
        <v>5500845</v>
      </c>
      <c r="P127" s="10">
        <f t="shared" si="6"/>
        <v>900893062</v>
      </c>
      <c r="Q127" s="10">
        <f t="shared" si="7"/>
        <v>1212809292</v>
      </c>
      <c r="R127" s="13"/>
    </row>
    <row r="128" spans="1:18" s="11" customFormat="1">
      <c r="A128" s="9" t="s">
        <v>22</v>
      </c>
      <c r="B128" s="9" t="s">
        <v>257</v>
      </c>
      <c r="C128" s="9" t="s">
        <v>24</v>
      </c>
      <c r="D128" s="9" t="s">
        <v>258</v>
      </c>
      <c r="E128" s="10">
        <v>202297804</v>
      </c>
      <c r="F128" s="10">
        <v>327444882</v>
      </c>
      <c r="G128" s="10">
        <f t="shared" si="4"/>
        <v>529742686</v>
      </c>
      <c r="H128" s="10">
        <v>233296497</v>
      </c>
      <c r="I128" s="10">
        <v>811044346</v>
      </c>
      <c r="J128" s="10">
        <v>0</v>
      </c>
      <c r="K128" s="10">
        <v>166385758</v>
      </c>
      <c r="L128" s="10">
        <v>9545576</v>
      </c>
      <c r="M128" s="10">
        <f t="shared" si="5"/>
        <v>175931334</v>
      </c>
      <c r="N128" s="10">
        <v>22975420</v>
      </c>
      <c r="O128" s="10">
        <v>17231565</v>
      </c>
      <c r="P128" s="10">
        <f t="shared" si="6"/>
        <v>1260479162</v>
      </c>
      <c r="Q128" s="10">
        <f t="shared" si="7"/>
        <v>1790221848</v>
      </c>
      <c r="R128" s="13"/>
    </row>
    <row r="129" spans="1:18" s="11" customFormat="1">
      <c r="A129" s="9" t="s">
        <v>22</v>
      </c>
      <c r="B129" s="9" t="s">
        <v>259</v>
      </c>
      <c r="C129" s="9" t="s">
        <v>24</v>
      </c>
      <c r="D129" s="9" t="s">
        <v>260</v>
      </c>
      <c r="E129" s="10">
        <v>270258174</v>
      </c>
      <c r="F129" s="10">
        <v>183876381</v>
      </c>
      <c r="G129" s="10">
        <f t="shared" si="4"/>
        <v>454134555</v>
      </c>
      <c r="H129" s="10">
        <v>245288415</v>
      </c>
      <c r="I129" s="10">
        <v>455441227</v>
      </c>
      <c r="J129" s="10">
        <v>83093423</v>
      </c>
      <c r="K129" s="10">
        <v>64478579</v>
      </c>
      <c r="L129" s="10">
        <v>9545576</v>
      </c>
      <c r="M129" s="10">
        <f t="shared" si="5"/>
        <v>74024155</v>
      </c>
      <c r="N129" s="10">
        <v>29125258</v>
      </c>
      <c r="O129" s="10">
        <v>21843945</v>
      </c>
      <c r="P129" s="10">
        <f t="shared" si="6"/>
        <v>908816423</v>
      </c>
      <c r="Q129" s="10">
        <f t="shared" si="7"/>
        <v>1362950978</v>
      </c>
      <c r="R129" s="13"/>
    </row>
    <row r="130" spans="1:18" s="11" customFormat="1">
      <c r="A130" s="9" t="s">
        <v>22</v>
      </c>
      <c r="B130" s="9" t="s">
        <v>261</v>
      </c>
      <c r="C130" s="9" t="s">
        <v>24</v>
      </c>
      <c r="D130" s="9" t="s">
        <v>262</v>
      </c>
      <c r="E130" s="10">
        <v>112516228</v>
      </c>
      <c r="F130" s="10">
        <v>483087738</v>
      </c>
      <c r="G130" s="10">
        <f t="shared" si="4"/>
        <v>595603966</v>
      </c>
      <c r="H130" s="10">
        <v>167504222</v>
      </c>
      <c r="I130" s="10">
        <v>1196554290</v>
      </c>
      <c r="J130" s="10">
        <v>682029256</v>
      </c>
      <c r="K130" s="10">
        <v>136639930</v>
      </c>
      <c r="L130" s="10">
        <v>9545576</v>
      </c>
      <c r="M130" s="10">
        <f t="shared" si="5"/>
        <v>146185506</v>
      </c>
      <c r="N130" s="10">
        <v>0</v>
      </c>
      <c r="O130" s="10">
        <v>0</v>
      </c>
      <c r="P130" s="10">
        <f t="shared" si="6"/>
        <v>2192273274</v>
      </c>
      <c r="Q130" s="10">
        <f t="shared" si="7"/>
        <v>2787877240</v>
      </c>
      <c r="R130" s="13"/>
    </row>
    <row r="131" spans="1:18" s="11" customFormat="1">
      <c r="A131" s="9" t="s">
        <v>22</v>
      </c>
      <c r="B131" s="9" t="s">
        <v>263</v>
      </c>
      <c r="C131" s="9" t="s">
        <v>24</v>
      </c>
      <c r="D131" s="9" t="s">
        <v>264</v>
      </c>
      <c r="E131" s="10">
        <v>164379652</v>
      </c>
      <c r="F131" s="10">
        <v>317660294</v>
      </c>
      <c r="G131" s="10">
        <f t="shared" si="4"/>
        <v>482039946</v>
      </c>
      <c r="H131" s="10">
        <v>149192248</v>
      </c>
      <c r="I131" s="10">
        <v>786809015</v>
      </c>
      <c r="J131" s="10">
        <v>0</v>
      </c>
      <c r="K131" s="10">
        <v>0</v>
      </c>
      <c r="L131" s="10">
        <v>0</v>
      </c>
      <c r="M131" s="10">
        <f t="shared" si="5"/>
        <v>0</v>
      </c>
      <c r="N131" s="10">
        <v>26420756</v>
      </c>
      <c r="O131" s="10">
        <v>19815566</v>
      </c>
      <c r="P131" s="10">
        <f t="shared" si="6"/>
        <v>982237585</v>
      </c>
      <c r="Q131" s="10">
        <f t="shared" si="7"/>
        <v>1464277531</v>
      </c>
      <c r="R131" s="13"/>
    </row>
    <row r="132" spans="1:18" s="11" customFormat="1">
      <c r="A132" s="9" t="s">
        <v>22</v>
      </c>
      <c r="B132" s="9" t="s">
        <v>265</v>
      </c>
      <c r="C132" s="9" t="s">
        <v>24</v>
      </c>
      <c r="D132" s="9" t="s">
        <v>266</v>
      </c>
      <c r="E132" s="10">
        <v>0</v>
      </c>
      <c r="F132" s="10">
        <v>0</v>
      </c>
      <c r="G132" s="10">
        <f t="shared" si="4"/>
        <v>0</v>
      </c>
      <c r="H132" s="10">
        <v>832311456</v>
      </c>
      <c r="I132" s="10">
        <v>494694994</v>
      </c>
      <c r="J132" s="10">
        <v>4285257</v>
      </c>
      <c r="K132" s="10">
        <v>112507388</v>
      </c>
      <c r="L132" s="10">
        <v>9545576</v>
      </c>
      <c r="M132" s="10">
        <f t="shared" si="5"/>
        <v>122052964</v>
      </c>
      <c r="N132" s="10">
        <v>0</v>
      </c>
      <c r="O132" s="10">
        <v>0</v>
      </c>
      <c r="P132" s="10">
        <f t="shared" si="6"/>
        <v>1453344671</v>
      </c>
      <c r="Q132" s="10">
        <f t="shared" si="7"/>
        <v>1453344671</v>
      </c>
      <c r="R132" s="13"/>
    </row>
    <row r="133" spans="1:18" s="11" customFormat="1">
      <c r="A133" s="9" t="s">
        <v>22</v>
      </c>
      <c r="B133" s="9" t="s">
        <v>267</v>
      </c>
      <c r="C133" s="9" t="s">
        <v>24</v>
      </c>
      <c r="D133" s="9" t="s">
        <v>268</v>
      </c>
      <c r="E133" s="10">
        <v>461391640</v>
      </c>
      <c r="F133" s="10">
        <v>287175293</v>
      </c>
      <c r="G133" s="10">
        <f t="shared" si="4"/>
        <v>748566933</v>
      </c>
      <c r="H133" s="10">
        <v>418762631</v>
      </c>
      <c r="I133" s="10">
        <v>711301079</v>
      </c>
      <c r="J133" s="10">
        <v>307494396</v>
      </c>
      <c r="K133" s="10">
        <v>134257988</v>
      </c>
      <c r="L133" s="10">
        <v>9545576</v>
      </c>
      <c r="M133" s="10">
        <f t="shared" si="5"/>
        <v>143803564</v>
      </c>
      <c r="N133" s="10">
        <v>892442</v>
      </c>
      <c r="O133" s="10">
        <v>669332</v>
      </c>
      <c r="P133" s="10">
        <f t="shared" si="6"/>
        <v>1582923444</v>
      </c>
      <c r="Q133" s="10">
        <f t="shared" si="7"/>
        <v>2331490377</v>
      </c>
      <c r="R133" s="13"/>
    </row>
    <row r="134" spans="1:18" s="11" customFormat="1">
      <c r="A134" s="9" t="s">
        <v>22</v>
      </c>
      <c r="B134" s="9" t="s">
        <v>269</v>
      </c>
      <c r="C134" s="9" t="s">
        <v>24</v>
      </c>
      <c r="D134" s="9" t="s">
        <v>270</v>
      </c>
      <c r="E134" s="10">
        <v>355289831</v>
      </c>
      <c r="F134" s="10">
        <v>417415832</v>
      </c>
      <c r="G134" s="10">
        <f t="shared" si="4"/>
        <v>772705663</v>
      </c>
      <c r="H134" s="10">
        <v>322463807</v>
      </c>
      <c r="I134" s="10">
        <v>1033892325</v>
      </c>
      <c r="J134" s="10">
        <v>193393620</v>
      </c>
      <c r="K134" s="10">
        <v>437244485</v>
      </c>
      <c r="L134" s="10">
        <v>9545576</v>
      </c>
      <c r="M134" s="10">
        <f t="shared" si="5"/>
        <v>446790061</v>
      </c>
      <c r="N134" s="10">
        <v>316561</v>
      </c>
      <c r="O134" s="10">
        <v>237422</v>
      </c>
      <c r="P134" s="10">
        <f t="shared" si="6"/>
        <v>1997093796</v>
      </c>
      <c r="Q134" s="10">
        <f t="shared" si="7"/>
        <v>2769799459</v>
      </c>
      <c r="R134" s="13"/>
    </row>
    <row r="135" spans="1:18" s="11" customFormat="1">
      <c r="A135" s="9" t="s">
        <v>22</v>
      </c>
      <c r="B135" s="9" t="s">
        <v>271</v>
      </c>
      <c r="C135" s="9" t="s">
        <v>24</v>
      </c>
      <c r="D135" s="9" t="s">
        <v>272</v>
      </c>
      <c r="E135" s="10">
        <v>0</v>
      </c>
      <c r="F135" s="10">
        <v>0</v>
      </c>
      <c r="G135" s="10">
        <f t="shared" si="4"/>
        <v>0</v>
      </c>
      <c r="H135" s="10">
        <v>545588938</v>
      </c>
      <c r="I135" s="10">
        <v>1125704293</v>
      </c>
      <c r="J135" s="10">
        <v>835646616</v>
      </c>
      <c r="K135" s="10">
        <v>183190147</v>
      </c>
      <c r="L135" s="10">
        <v>9545576</v>
      </c>
      <c r="M135" s="10">
        <f t="shared" si="5"/>
        <v>192735723</v>
      </c>
      <c r="N135" s="10">
        <v>0</v>
      </c>
      <c r="O135" s="10">
        <v>0</v>
      </c>
      <c r="P135" s="10">
        <f t="shared" si="6"/>
        <v>2699675570</v>
      </c>
      <c r="Q135" s="10">
        <f t="shared" si="7"/>
        <v>2699675570</v>
      </c>
      <c r="R135" s="13"/>
    </row>
    <row r="136" spans="1:18" s="11" customFormat="1">
      <c r="A136" s="9" t="s">
        <v>273</v>
      </c>
      <c r="B136" s="9" t="s">
        <v>274</v>
      </c>
      <c r="C136" s="9" t="s">
        <v>275</v>
      </c>
      <c r="D136" s="9" t="s">
        <v>276</v>
      </c>
      <c r="E136" s="10">
        <v>0</v>
      </c>
      <c r="F136" s="10">
        <v>0</v>
      </c>
      <c r="G136" s="10">
        <f t="shared" si="4"/>
        <v>0</v>
      </c>
      <c r="H136" s="10">
        <v>22117465151</v>
      </c>
      <c r="I136" s="10">
        <v>310198380</v>
      </c>
      <c r="J136" s="10">
        <v>486462059</v>
      </c>
      <c r="K136" s="10">
        <v>276993185</v>
      </c>
      <c r="L136" s="10">
        <v>9545576</v>
      </c>
      <c r="M136" s="10">
        <f t="shared" si="5"/>
        <v>286538761</v>
      </c>
      <c r="N136" s="10">
        <v>0</v>
      </c>
      <c r="O136" s="10">
        <v>0</v>
      </c>
      <c r="P136" s="10">
        <f t="shared" si="6"/>
        <v>23200664351</v>
      </c>
      <c r="Q136" s="10">
        <f t="shared" si="7"/>
        <v>23200664351</v>
      </c>
      <c r="R136" s="13"/>
    </row>
    <row r="137" spans="1:18" s="11" customFormat="1">
      <c r="A137" s="9" t="s">
        <v>273</v>
      </c>
      <c r="B137" s="9" t="s">
        <v>277</v>
      </c>
      <c r="C137" s="9" t="s">
        <v>275</v>
      </c>
      <c r="D137" s="9" t="s">
        <v>278</v>
      </c>
      <c r="E137" s="10">
        <v>0</v>
      </c>
      <c r="F137" s="10">
        <v>0</v>
      </c>
      <c r="G137" s="10">
        <f t="shared" si="4"/>
        <v>0</v>
      </c>
      <c r="H137" s="10">
        <v>1032278443</v>
      </c>
      <c r="I137" s="10">
        <v>469503552</v>
      </c>
      <c r="J137" s="10">
        <v>259875513</v>
      </c>
      <c r="K137" s="10">
        <v>83689368</v>
      </c>
      <c r="L137" s="10">
        <v>9545576</v>
      </c>
      <c r="M137" s="10">
        <f t="shared" si="5"/>
        <v>93234944</v>
      </c>
      <c r="N137" s="10">
        <v>0</v>
      </c>
      <c r="O137" s="10">
        <v>0</v>
      </c>
      <c r="P137" s="10">
        <f t="shared" si="6"/>
        <v>1854892452</v>
      </c>
      <c r="Q137" s="10">
        <f t="shared" si="7"/>
        <v>1854892452</v>
      </c>
      <c r="R137" s="13"/>
    </row>
    <row r="138" spans="1:18" s="11" customFormat="1">
      <c r="A138" s="9" t="s">
        <v>273</v>
      </c>
      <c r="B138" s="9" t="s">
        <v>279</v>
      </c>
      <c r="C138" s="9" t="s">
        <v>275</v>
      </c>
      <c r="D138" s="9" t="s">
        <v>280</v>
      </c>
      <c r="E138" s="10">
        <v>343272944</v>
      </c>
      <c r="F138" s="10">
        <v>444346332</v>
      </c>
      <c r="G138" s="10">
        <f t="shared" si="4"/>
        <v>787619276</v>
      </c>
      <c r="H138" s="10">
        <v>338769820</v>
      </c>
      <c r="I138" s="10">
        <v>1100596160</v>
      </c>
      <c r="J138" s="10">
        <v>0</v>
      </c>
      <c r="K138" s="10">
        <v>0</v>
      </c>
      <c r="L138" s="10">
        <v>0</v>
      </c>
      <c r="M138" s="10">
        <f t="shared" si="5"/>
        <v>0</v>
      </c>
      <c r="N138" s="10">
        <v>28990852</v>
      </c>
      <c r="O138" s="10">
        <v>21743139</v>
      </c>
      <c r="P138" s="10">
        <f t="shared" si="6"/>
        <v>1490099971</v>
      </c>
      <c r="Q138" s="10">
        <f t="shared" si="7"/>
        <v>2277719247</v>
      </c>
      <c r="R138" s="13"/>
    </row>
    <row r="139" spans="1:18" s="11" customFormat="1">
      <c r="A139" s="9" t="s">
        <v>273</v>
      </c>
      <c r="B139" s="9" t="s">
        <v>281</v>
      </c>
      <c r="C139" s="9" t="s">
        <v>275</v>
      </c>
      <c r="D139" s="9" t="s">
        <v>282</v>
      </c>
      <c r="E139" s="10">
        <v>251157006</v>
      </c>
      <c r="F139" s="10">
        <v>524582225</v>
      </c>
      <c r="G139" s="10">
        <f t="shared" si="4"/>
        <v>775739231</v>
      </c>
      <c r="H139" s="10">
        <v>227952047</v>
      </c>
      <c r="I139" s="10">
        <v>1299331491</v>
      </c>
      <c r="J139" s="10">
        <v>0</v>
      </c>
      <c r="K139" s="10">
        <v>123135136</v>
      </c>
      <c r="L139" s="10">
        <v>0</v>
      </c>
      <c r="M139" s="10">
        <f t="shared" si="5"/>
        <v>123135136</v>
      </c>
      <c r="N139" s="10">
        <v>18968008</v>
      </c>
      <c r="O139" s="10">
        <v>14226006</v>
      </c>
      <c r="P139" s="10">
        <f t="shared" si="6"/>
        <v>1683612688</v>
      </c>
      <c r="Q139" s="10">
        <f t="shared" si="7"/>
        <v>2459351919</v>
      </c>
      <c r="R139" s="13"/>
    </row>
    <row r="140" spans="1:18" s="11" customFormat="1">
      <c r="A140" s="9" t="s">
        <v>273</v>
      </c>
      <c r="B140" s="9" t="s">
        <v>283</v>
      </c>
      <c r="C140" s="9" t="s">
        <v>275</v>
      </c>
      <c r="D140" s="9" t="s">
        <v>284</v>
      </c>
      <c r="E140" s="10">
        <v>0</v>
      </c>
      <c r="F140" s="10">
        <v>0</v>
      </c>
      <c r="G140" s="10">
        <f t="shared" ref="G140:G203" si="8">+E140+F140</f>
        <v>0</v>
      </c>
      <c r="H140" s="10">
        <v>724037458</v>
      </c>
      <c r="I140" s="10">
        <v>686165938</v>
      </c>
      <c r="J140" s="10">
        <v>107093420</v>
      </c>
      <c r="K140" s="10">
        <v>279157052</v>
      </c>
      <c r="L140" s="10">
        <v>9545576</v>
      </c>
      <c r="M140" s="10">
        <f t="shared" ref="M140:M203" si="9">+K140+L140</f>
        <v>288702628</v>
      </c>
      <c r="N140" s="10">
        <v>0</v>
      </c>
      <c r="O140" s="10">
        <v>0</v>
      </c>
      <c r="P140" s="10">
        <f t="shared" ref="P140:P203" si="10">+H140+I140+J140+M140+N140+O140</f>
        <v>1805999444</v>
      </c>
      <c r="Q140" s="10">
        <f t="shared" ref="Q140:Q203" si="11">+G140+P140</f>
        <v>1805999444</v>
      </c>
      <c r="R140" s="13"/>
    </row>
    <row r="141" spans="1:18" s="11" customFormat="1">
      <c r="A141" s="9" t="s">
        <v>273</v>
      </c>
      <c r="B141" s="9" t="s">
        <v>285</v>
      </c>
      <c r="C141" s="9" t="s">
        <v>275</v>
      </c>
      <c r="D141" s="9" t="s">
        <v>286</v>
      </c>
      <c r="E141" s="10">
        <v>327419584</v>
      </c>
      <c r="F141" s="10">
        <v>218784539</v>
      </c>
      <c r="G141" s="10">
        <f t="shared" si="8"/>
        <v>546204123</v>
      </c>
      <c r="H141" s="10">
        <v>297168555</v>
      </c>
      <c r="I141" s="10">
        <v>541904830</v>
      </c>
      <c r="J141" s="10">
        <v>0</v>
      </c>
      <c r="K141" s="10">
        <v>224766395</v>
      </c>
      <c r="L141" s="10">
        <v>9545576</v>
      </c>
      <c r="M141" s="10">
        <f t="shared" si="9"/>
        <v>234311971</v>
      </c>
      <c r="N141" s="10">
        <v>12803614</v>
      </c>
      <c r="O141" s="10">
        <v>9602709</v>
      </c>
      <c r="P141" s="10">
        <f t="shared" si="10"/>
        <v>1095791679</v>
      </c>
      <c r="Q141" s="10">
        <f t="shared" si="11"/>
        <v>1641995802</v>
      </c>
      <c r="R141" s="13"/>
    </row>
    <row r="142" spans="1:18" s="11" customFormat="1">
      <c r="A142" s="9" t="s">
        <v>273</v>
      </c>
      <c r="B142" s="9" t="s">
        <v>287</v>
      </c>
      <c r="C142" s="9" t="s">
        <v>275</v>
      </c>
      <c r="D142" s="9" t="s">
        <v>288</v>
      </c>
      <c r="E142" s="10">
        <v>0</v>
      </c>
      <c r="F142" s="10">
        <v>0</v>
      </c>
      <c r="G142" s="10">
        <f t="shared" si="8"/>
        <v>0</v>
      </c>
      <c r="H142" s="10">
        <v>476464548</v>
      </c>
      <c r="I142" s="10">
        <v>884878055</v>
      </c>
      <c r="J142" s="10">
        <v>0</v>
      </c>
      <c r="K142" s="10">
        <v>2267925</v>
      </c>
      <c r="L142" s="10">
        <v>0</v>
      </c>
      <c r="M142" s="10">
        <f t="shared" si="9"/>
        <v>2267925</v>
      </c>
      <c r="N142" s="10">
        <v>12799742</v>
      </c>
      <c r="O142" s="10">
        <v>9599809</v>
      </c>
      <c r="P142" s="10">
        <f t="shared" si="10"/>
        <v>1386010079</v>
      </c>
      <c r="Q142" s="10">
        <f t="shared" si="11"/>
        <v>1386010079</v>
      </c>
      <c r="R142" s="13"/>
    </row>
    <row r="143" spans="1:18" s="11" customFormat="1">
      <c r="A143" s="9" t="s">
        <v>273</v>
      </c>
      <c r="B143" s="9" t="s">
        <v>289</v>
      </c>
      <c r="C143" s="9" t="s">
        <v>275</v>
      </c>
      <c r="D143" s="9" t="s">
        <v>290</v>
      </c>
      <c r="E143" s="10">
        <v>0</v>
      </c>
      <c r="F143" s="10">
        <v>0</v>
      </c>
      <c r="G143" s="10">
        <f t="shared" si="8"/>
        <v>0</v>
      </c>
      <c r="H143" s="10">
        <v>2123732669</v>
      </c>
      <c r="I143" s="10">
        <v>557505503</v>
      </c>
      <c r="J143" s="10">
        <v>0</v>
      </c>
      <c r="K143" s="10">
        <v>0</v>
      </c>
      <c r="L143" s="10">
        <v>0</v>
      </c>
      <c r="M143" s="10">
        <f t="shared" si="9"/>
        <v>0</v>
      </c>
      <c r="N143" s="10">
        <v>11254858</v>
      </c>
      <c r="O143" s="10">
        <v>8441142</v>
      </c>
      <c r="P143" s="10">
        <f t="shared" si="10"/>
        <v>2700934172</v>
      </c>
      <c r="Q143" s="10">
        <f t="shared" si="11"/>
        <v>2700934172</v>
      </c>
      <c r="R143" s="13"/>
    </row>
    <row r="144" spans="1:18" s="11" customFormat="1">
      <c r="A144" s="9" t="s">
        <v>273</v>
      </c>
      <c r="B144" s="9" t="s">
        <v>291</v>
      </c>
      <c r="C144" s="9" t="s">
        <v>275</v>
      </c>
      <c r="D144" s="9" t="s">
        <v>292</v>
      </c>
      <c r="E144" s="10">
        <v>307344075</v>
      </c>
      <c r="F144" s="10">
        <v>403915203</v>
      </c>
      <c r="G144" s="10">
        <f t="shared" si="8"/>
        <v>711259278</v>
      </c>
      <c r="H144" s="10">
        <v>278947866</v>
      </c>
      <c r="I144" s="10">
        <v>1000452775</v>
      </c>
      <c r="J144" s="10">
        <v>109534816</v>
      </c>
      <c r="K144" s="10">
        <v>51306235</v>
      </c>
      <c r="L144" s="10">
        <v>9545576</v>
      </c>
      <c r="M144" s="10">
        <f t="shared" si="9"/>
        <v>60851811</v>
      </c>
      <c r="N144" s="10">
        <v>33693832</v>
      </c>
      <c r="O144" s="10">
        <v>25270375</v>
      </c>
      <c r="P144" s="10">
        <f t="shared" si="10"/>
        <v>1508751475</v>
      </c>
      <c r="Q144" s="10">
        <f t="shared" si="11"/>
        <v>2220010753</v>
      </c>
      <c r="R144" s="13"/>
    </row>
    <row r="145" spans="1:18" s="11" customFormat="1">
      <c r="A145" s="9" t="s">
        <v>273</v>
      </c>
      <c r="B145" s="9" t="s">
        <v>293</v>
      </c>
      <c r="C145" s="9" t="s">
        <v>275</v>
      </c>
      <c r="D145" s="9" t="s">
        <v>294</v>
      </c>
      <c r="E145" s="10">
        <v>504871661</v>
      </c>
      <c r="F145" s="10">
        <v>266216658</v>
      </c>
      <c r="G145" s="10">
        <f t="shared" si="8"/>
        <v>771088319</v>
      </c>
      <c r="H145" s="10">
        <v>458225436</v>
      </c>
      <c r="I145" s="10">
        <v>659388884</v>
      </c>
      <c r="J145" s="10">
        <v>0</v>
      </c>
      <c r="K145" s="10">
        <v>208069518</v>
      </c>
      <c r="L145" s="10">
        <v>9545576</v>
      </c>
      <c r="M145" s="10">
        <f t="shared" si="9"/>
        <v>217615094</v>
      </c>
      <c r="N145" s="10">
        <v>29203193</v>
      </c>
      <c r="O145" s="10">
        <v>21902394</v>
      </c>
      <c r="P145" s="10">
        <f t="shared" si="10"/>
        <v>1386335001</v>
      </c>
      <c r="Q145" s="10">
        <f t="shared" si="11"/>
        <v>2157423320</v>
      </c>
      <c r="R145" s="13"/>
    </row>
    <row r="146" spans="1:18" s="11" customFormat="1">
      <c r="A146" s="9" t="s">
        <v>273</v>
      </c>
      <c r="B146" s="9" t="s">
        <v>295</v>
      </c>
      <c r="C146" s="9" t="s">
        <v>275</v>
      </c>
      <c r="D146" s="9" t="s">
        <v>296</v>
      </c>
      <c r="E146" s="10">
        <v>103605056</v>
      </c>
      <c r="F146" s="10">
        <v>381932368</v>
      </c>
      <c r="G146" s="10">
        <f t="shared" si="8"/>
        <v>485537424</v>
      </c>
      <c r="H146" s="10">
        <v>100778533</v>
      </c>
      <c r="I146" s="10">
        <v>946003753</v>
      </c>
      <c r="J146" s="10">
        <v>56648650</v>
      </c>
      <c r="K146" s="10">
        <v>45538379</v>
      </c>
      <c r="L146" s="10">
        <v>0</v>
      </c>
      <c r="M146" s="10">
        <f t="shared" si="9"/>
        <v>45538379</v>
      </c>
      <c r="N146" s="10">
        <v>0</v>
      </c>
      <c r="O146" s="10">
        <v>0</v>
      </c>
      <c r="P146" s="10">
        <f t="shared" si="10"/>
        <v>1148969315</v>
      </c>
      <c r="Q146" s="10">
        <f t="shared" si="11"/>
        <v>1634506739</v>
      </c>
      <c r="R146" s="13"/>
    </row>
    <row r="147" spans="1:18" s="11" customFormat="1">
      <c r="A147" s="9" t="s">
        <v>273</v>
      </c>
      <c r="B147" s="9" t="s">
        <v>297</v>
      </c>
      <c r="C147" s="9" t="s">
        <v>275</v>
      </c>
      <c r="D147" s="9" t="s">
        <v>298</v>
      </c>
      <c r="E147" s="10">
        <v>302228778</v>
      </c>
      <c r="F147" s="10">
        <v>249953050</v>
      </c>
      <c r="G147" s="10">
        <f t="shared" si="8"/>
        <v>552181828</v>
      </c>
      <c r="H147" s="10">
        <v>274305183</v>
      </c>
      <c r="I147" s="10">
        <v>619105746</v>
      </c>
      <c r="J147" s="10">
        <v>0</v>
      </c>
      <c r="K147" s="10">
        <v>99635651</v>
      </c>
      <c r="L147" s="10">
        <v>0</v>
      </c>
      <c r="M147" s="10">
        <f t="shared" si="9"/>
        <v>99635651</v>
      </c>
      <c r="N147" s="10">
        <v>17001567</v>
      </c>
      <c r="O147" s="10">
        <v>12751173</v>
      </c>
      <c r="P147" s="10">
        <f t="shared" si="10"/>
        <v>1022799320</v>
      </c>
      <c r="Q147" s="10">
        <f t="shared" si="11"/>
        <v>1574981148</v>
      </c>
      <c r="R147" s="13"/>
    </row>
    <row r="148" spans="1:18" s="11" customFormat="1">
      <c r="A148" s="9" t="s">
        <v>273</v>
      </c>
      <c r="B148" s="9" t="s">
        <v>299</v>
      </c>
      <c r="C148" s="9" t="s">
        <v>275</v>
      </c>
      <c r="D148" s="9" t="s">
        <v>300</v>
      </c>
      <c r="E148" s="10">
        <v>431410317</v>
      </c>
      <c r="F148" s="10">
        <v>353654675</v>
      </c>
      <c r="G148" s="10">
        <f t="shared" si="8"/>
        <v>785064992</v>
      </c>
      <c r="H148" s="10">
        <v>391551351</v>
      </c>
      <c r="I148" s="10">
        <v>875963072</v>
      </c>
      <c r="J148" s="10">
        <v>356871751</v>
      </c>
      <c r="K148" s="10">
        <v>162784075</v>
      </c>
      <c r="L148" s="10">
        <v>0</v>
      </c>
      <c r="M148" s="10">
        <f t="shared" si="9"/>
        <v>162784075</v>
      </c>
      <c r="N148" s="10">
        <v>0</v>
      </c>
      <c r="O148" s="10">
        <v>0</v>
      </c>
      <c r="P148" s="10">
        <f t="shared" si="10"/>
        <v>1787170249</v>
      </c>
      <c r="Q148" s="10">
        <f t="shared" si="11"/>
        <v>2572235241</v>
      </c>
      <c r="R148" s="13"/>
    </row>
    <row r="149" spans="1:18" s="11" customFormat="1">
      <c r="A149" s="9" t="s">
        <v>273</v>
      </c>
      <c r="B149" s="9" t="s">
        <v>301</v>
      </c>
      <c r="C149" s="9" t="s">
        <v>275</v>
      </c>
      <c r="D149" s="9" t="s">
        <v>302</v>
      </c>
      <c r="E149" s="10">
        <v>0</v>
      </c>
      <c r="F149" s="10">
        <v>0</v>
      </c>
      <c r="G149" s="10">
        <f t="shared" si="8"/>
        <v>0</v>
      </c>
      <c r="H149" s="10">
        <v>567540212</v>
      </c>
      <c r="I149" s="10">
        <v>433134169</v>
      </c>
      <c r="J149" s="10">
        <v>336966359</v>
      </c>
      <c r="K149" s="10">
        <v>143725719</v>
      </c>
      <c r="L149" s="10">
        <v>9545576</v>
      </c>
      <c r="M149" s="10">
        <f t="shared" si="9"/>
        <v>153271295</v>
      </c>
      <c r="N149" s="10">
        <v>0</v>
      </c>
      <c r="O149" s="10">
        <v>0</v>
      </c>
      <c r="P149" s="10">
        <f t="shared" si="10"/>
        <v>1490912035</v>
      </c>
      <c r="Q149" s="10">
        <f t="shared" si="11"/>
        <v>1490912035</v>
      </c>
      <c r="R149" s="13"/>
    </row>
    <row r="150" spans="1:18" s="11" customFormat="1">
      <c r="A150" s="9" t="s">
        <v>273</v>
      </c>
      <c r="B150" s="9" t="s">
        <v>303</v>
      </c>
      <c r="C150" s="9" t="s">
        <v>275</v>
      </c>
      <c r="D150" s="9" t="s">
        <v>304</v>
      </c>
      <c r="E150" s="10">
        <v>0</v>
      </c>
      <c r="F150" s="10">
        <v>0</v>
      </c>
      <c r="G150" s="10">
        <f t="shared" si="8"/>
        <v>0</v>
      </c>
      <c r="H150" s="10">
        <v>462112762</v>
      </c>
      <c r="I150" s="10">
        <v>916180774</v>
      </c>
      <c r="J150" s="10">
        <v>0</v>
      </c>
      <c r="K150" s="10">
        <v>131584640</v>
      </c>
      <c r="L150" s="10">
        <v>9545576</v>
      </c>
      <c r="M150" s="10">
        <f t="shared" si="9"/>
        <v>141130216</v>
      </c>
      <c r="N150" s="10">
        <v>12226545</v>
      </c>
      <c r="O150" s="10">
        <v>9169909</v>
      </c>
      <c r="P150" s="10">
        <f t="shared" si="10"/>
        <v>1540820206</v>
      </c>
      <c r="Q150" s="10">
        <f t="shared" si="11"/>
        <v>1540820206</v>
      </c>
      <c r="R150" s="13"/>
    </row>
    <row r="151" spans="1:18" s="11" customFormat="1">
      <c r="A151" s="9" t="s">
        <v>273</v>
      </c>
      <c r="B151" s="9" t="s">
        <v>305</v>
      </c>
      <c r="C151" s="9" t="s">
        <v>275</v>
      </c>
      <c r="D151" s="9" t="s">
        <v>306</v>
      </c>
      <c r="E151" s="10">
        <v>0</v>
      </c>
      <c r="F151" s="10">
        <v>0</v>
      </c>
      <c r="G151" s="10">
        <f t="shared" si="8"/>
        <v>0</v>
      </c>
      <c r="H151" s="10">
        <v>547302309</v>
      </c>
      <c r="I151" s="10">
        <v>698184016</v>
      </c>
      <c r="J151" s="10">
        <v>234535402</v>
      </c>
      <c r="K151" s="10">
        <v>138674466</v>
      </c>
      <c r="L151" s="10">
        <v>9545576</v>
      </c>
      <c r="M151" s="10">
        <f t="shared" si="9"/>
        <v>148220042</v>
      </c>
      <c r="N151" s="10">
        <v>0</v>
      </c>
      <c r="O151" s="10">
        <v>0</v>
      </c>
      <c r="P151" s="10">
        <f t="shared" si="10"/>
        <v>1628241769</v>
      </c>
      <c r="Q151" s="10">
        <f t="shared" si="11"/>
        <v>1628241769</v>
      </c>
      <c r="R151" s="13"/>
    </row>
    <row r="152" spans="1:18" s="11" customFormat="1">
      <c r="A152" s="9" t="s">
        <v>273</v>
      </c>
      <c r="B152" s="9" t="s">
        <v>307</v>
      </c>
      <c r="C152" s="9" t="s">
        <v>275</v>
      </c>
      <c r="D152" s="9" t="s">
        <v>194</v>
      </c>
      <c r="E152" s="10">
        <v>0</v>
      </c>
      <c r="F152" s="10">
        <v>0</v>
      </c>
      <c r="G152" s="10">
        <f t="shared" si="8"/>
        <v>0</v>
      </c>
      <c r="H152" s="10">
        <v>1747214768</v>
      </c>
      <c r="I152" s="10">
        <v>685255484</v>
      </c>
      <c r="J152" s="10">
        <v>80049646</v>
      </c>
      <c r="K152" s="10">
        <v>172564580</v>
      </c>
      <c r="L152" s="10">
        <v>0</v>
      </c>
      <c r="M152" s="10">
        <f t="shared" si="9"/>
        <v>172564580</v>
      </c>
      <c r="N152" s="10">
        <v>916681</v>
      </c>
      <c r="O152" s="10">
        <v>687511</v>
      </c>
      <c r="P152" s="10">
        <f t="shared" si="10"/>
        <v>2686688670</v>
      </c>
      <c r="Q152" s="10">
        <f t="shared" si="11"/>
        <v>2686688670</v>
      </c>
      <c r="R152" s="13"/>
    </row>
    <row r="153" spans="1:18" s="11" customFormat="1">
      <c r="A153" s="9" t="s">
        <v>273</v>
      </c>
      <c r="B153" s="9" t="s">
        <v>308</v>
      </c>
      <c r="C153" s="9" t="s">
        <v>275</v>
      </c>
      <c r="D153" s="9" t="s">
        <v>309</v>
      </c>
      <c r="E153" s="10">
        <v>240885816</v>
      </c>
      <c r="F153" s="10">
        <v>424124225</v>
      </c>
      <c r="G153" s="10">
        <f t="shared" si="8"/>
        <v>665010041</v>
      </c>
      <c r="H153" s="10">
        <v>246468771</v>
      </c>
      <c r="I153" s="10">
        <v>1050508264</v>
      </c>
      <c r="J153" s="10">
        <v>0</v>
      </c>
      <c r="K153" s="10">
        <v>162571370</v>
      </c>
      <c r="L153" s="10">
        <v>9545576</v>
      </c>
      <c r="M153" s="10">
        <f t="shared" si="9"/>
        <v>172116946</v>
      </c>
      <c r="N153" s="10">
        <v>21871205</v>
      </c>
      <c r="O153" s="10">
        <v>16403402</v>
      </c>
      <c r="P153" s="10">
        <f t="shared" si="10"/>
        <v>1507368588</v>
      </c>
      <c r="Q153" s="10">
        <f t="shared" si="11"/>
        <v>2172378629</v>
      </c>
      <c r="R153" s="13"/>
    </row>
    <row r="154" spans="1:18" s="11" customFormat="1">
      <c r="A154" s="9" t="s">
        <v>273</v>
      </c>
      <c r="B154" s="9" t="s">
        <v>310</v>
      </c>
      <c r="C154" s="9" t="s">
        <v>275</v>
      </c>
      <c r="D154" s="9" t="s">
        <v>311</v>
      </c>
      <c r="E154" s="10">
        <v>506130187</v>
      </c>
      <c r="F154" s="10">
        <v>239199794</v>
      </c>
      <c r="G154" s="10">
        <f t="shared" si="8"/>
        <v>745329981</v>
      </c>
      <c r="H154" s="10">
        <v>459367684</v>
      </c>
      <c r="I154" s="10">
        <v>592471134</v>
      </c>
      <c r="J154" s="10">
        <v>199208419</v>
      </c>
      <c r="K154" s="10">
        <v>166114545</v>
      </c>
      <c r="L154" s="10">
        <v>9545576</v>
      </c>
      <c r="M154" s="10">
        <f t="shared" si="9"/>
        <v>175660121</v>
      </c>
      <c r="N154" s="10">
        <v>13253522</v>
      </c>
      <c r="O154" s="10">
        <v>9940139</v>
      </c>
      <c r="P154" s="10">
        <f t="shared" si="10"/>
        <v>1449901019</v>
      </c>
      <c r="Q154" s="10">
        <f t="shared" si="11"/>
        <v>2195231000</v>
      </c>
      <c r="R154" s="13"/>
    </row>
    <row r="155" spans="1:18" s="11" customFormat="1">
      <c r="A155" s="9" t="s">
        <v>273</v>
      </c>
      <c r="B155" s="9" t="s">
        <v>312</v>
      </c>
      <c r="C155" s="9" t="s">
        <v>275</v>
      </c>
      <c r="D155" s="9" t="s">
        <v>313</v>
      </c>
      <c r="E155" s="10">
        <v>0</v>
      </c>
      <c r="F155" s="10">
        <v>0</v>
      </c>
      <c r="G155" s="10">
        <f t="shared" si="8"/>
        <v>0</v>
      </c>
      <c r="H155" s="10">
        <v>10442057161</v>
      </c>
      <c r="I155" s="10">
        <v>421368145</v>
      </c>
      <c r="J155" s="10">
        <v>82499722</v>
      </c>
      <c r="K155" s="10">
        <v>36109046</v>
      </c>
      <c r="L155" s="10">
        <v>0</v>
      </c>
      <c r="M155" s="10">
        <f t="shared" si="9"/>
        <v>36109046</v>
      </c>
      <c r="N155" s="10">
        <v>0</v>
      </c>
      <c r="O155" s="10">
        <v>0</v>
      </c>
      <c r="P155" s="10">
        <f t="shared" si="10"/>
        <v>10982034074</v>
      </c>
      <c r="Q155" s="10">
        <f t="shared" si="11"/>
        <v>10982034074</v>
      </c>
      <c r="R155" s="13"/>
    </row>
    <row r="156" spans="1:18" s="11" customFormat="1">
      <c r="A156" s="9" t="s">
        <v>273</v>
      </c>
      <c r="B156" s="9" t="s">
        <v>314</v>
      </c>
      <c r="C156" s="9" t="s">
        <v>275</v>
      </c>
      <c r="D156" s="9" t="s">
        <v>315</v>
      </c>
      <c r="E156" s="10">
        <v>183846198</v>
      </c>
      <c r="F156" s="10">
        <v>391576962</v>
      </c>
      <c r="G156" s="10">
        <f t="shared" si="8"/>
        <v>575423160</v>
      </c>
      <c r="H156" s="10">
        <v>166860235</v>
      </c>
      <c r="I156" s="10">
        <v>969892332</v>
      </c>
      <c r="J156" s="10">
        <v>0</v>
      </c>
      <c r="K156" s="10">
        <v>197886436</v>
      </c>
      <c r="L156" s="10">
        <v>9545576</v>
      </c>
      <c r="M156" s="10">
        <f t="shared" si="9"/>
        <v>207432012</v>
      </c>
      <c r="N156" s="10">
        <v>28069418</v>
      </c>
      <c r="O156" s="10">
        <v>21052063</v>
      </c>
      <c r="P156" s="10">
        <f t="shared" si="10"/>
        <v>1393306060</v>
      </c>
      <c r="Q156" s="10">
        <f t="shared" si="11"/>
        <v>1968729220</v>
      </c>
      <c r="R156" s="13"/>
    </row>
    <row r="157" spans="1:18" s="11" customFormat="1">
      <c r="A157" s="9" t="s">
        <v>273</v>
      </c>
      <c r="B157" s="9" t="s">
        <v>316</v>
      </c>
      <c r="C157" s="9" t="s">
        <v>275</v>
      </c>
      <c r="D157" s="9" t="s">
        <v>317</v>
      </c>
      <c r="E157" s="10">
        <v>223347656</v>
      </c>
      <c r="F157" s="10">
        <v>253769680</v>
      </c>
      <c r="G157" s="10">
        <f t="shared" si="8"/>
        <v>477117336</v>
      </c>
      <c r="H157" s="10">
        <v>202712065</v>
      </c>
      <c r="I157" s="10">
        <v>628559110</v>
      </c>
      <c r="J157" s="10">
        <v>0</v>
      </c>
      <c r="K157" s="10">
        <v>89615475</v>
      </c>
      <c r="L157" s="10">
        <v>9545576</v>
      </c>
      <c r="M157" s="10">
        <f t="shared" si="9"/>
        <v>99161051</v>
      </c>
      <c r="N157" s="10">
        <v>18193420</v>
      </c>
      <c r="O157" s="10">
        <v>13645064</v>
      </c>
      <c r="P157" s="10">
        <f t="shared" si="10"/>
        <v>962270710</v>
      </c>
      <c r="Q157" s="10">
        <f t="shared" si="11"/>
        <v>1439388046</v>
      </c>
      <c r="R157" s="13"/>
    </row>
    <row r="158" spans="1:18" s="11" customFormat="1">
      <c r="A158" s="9" t="s">
        <v>273</v>
      </c>
      <c r="B158" s="9" t="s">
        <v>318</v>
      </c>
      <c r="C158" s="9" t="s">
        <v>275</v>
      </c>
      <c r="D158" s="9" t="s">
        <v>319</v>
      </c>
      <c r="E158" s="10">
        <v>187398487</v>
      </c>
      <c r="F158" s="10">
        <v>305913709</v>
      </c>
      <c r="G158" s="10">
        <f t="shared" si="8"/>
        <v>493312196</v>
      </c>
      <c r="H158" s="10">
        <v>170084321</v>
      </c>
      <c r="I158" s="10">
        <v>757714039</v>
      </c>
      <c r="J158" s="10">
        <v>322587263</v>
      </c>
      <c r="K158" s="10">
        <v>280549544</v>
      </c>
      <c r="L158" s="10">
        <v>9545576</v>
      </c>
      <c r="M158" s="10">
        <f t="shared" si="9"/>
        <v>290095120</v>
      </c>
      <c r="N158" s="10">
        <v>0</v>
      </c>
      <c r="O158" s="10">
        <v>0</v>
      </c>
      <c r="P158" s="10">
        <f t="shared" si="10"/>
        <v>1540480743</v>
      </c>
      <c r="Q158" s="10">
        <f t="shared" si="11"/>
        <v>2033792939</v>
      </c>
      <c r="R158" s="13"/>
    </row>
    <row r="159" spans="1:18" s="11" customFormat="1">
      <c r="A159" s="9" t="s">
        <v>320</v>
      </c>
      <c r="B159" s="9" t="s">
        <v>321</v>
      </c>
      <c r="C159" s="9" t="s">
        <v>322</v>
      </c>
      <c r="D159" s="9" t="s">
        <v>323</v>
      </c>
      <c r="E159" s="10">
        <v>0</v>
      </c>
      <c r="F159" s="10">
        <v>0</v>
      </c>
      <c r="G159" s="10">
        <f t="shared" si="8"/>
        <v>0</v>
      </c>
      <c r="H159" s="10">
        <v>139489500889</v>
      </c>
      <c r="I159" s="10">
        <v>170724227</v>
      </c>
      <c r="J159" s="10">
        <v>0</v>
      </c>
      <c r="K159" s="10">
        <v>129455527</v>
      </c>
      <c r="L159" s="10">
        <v>9545576</v>
      </c>
      <c r="M159" s="10">
        <f t="shared" si="9"/>
        <v>139001103</v>
      </c>
      <c r="N159" s="10">
        <v>0</v>
      </c>
      <c r="O159" s="10">
        <v>0</v>
      </c>
      <c r="P159" s="10">
        <f t="shared" si="10"/>
        <v>139799226219</v>
      </c>
      <c r="Q159" s="10">
        <f t="shared" si="11"/>
        <v>139799226219</v>
      </c>
      <c r="R159" s="13"/>
    </row>
    <row r="160" spans="1:18" s="11" customFormat="1">
      <c r="A160" s="9" t="s">
        <v>324</v>
      </c>
      <c r="B160" s="9" t="s">
        <v>325</v>
      </c>
      <c r="C160" s="9" t="s">
        <v>66</v>
      </c>
      <c r="D160" s="9" t="s">
        <v>326</v>
      </c>
      <c r="E160" s="10">
        <v>0</v>
      </c>
      <c r="F160" s="10">
        <v>0</v>
      </c>
      <c r="G160" s="10">
        <f t="shared" si="8"/>
        <v>0</v>
      </c>
      <c r="H160" s="10">
        <v>17817272199</v>
      </c>
      <c r="I160" s="10">
        <v>455376417</v>
      </c>
      <c r="J160" s="10">
        <v>0</v>
      </c>
      <c r="K160" s="10">
        <v>68744669</v>
      </c>
      <c r="L160" s="10">
        <v>9545576</v>
      </c>
      <c r="M160" s="10">
        <f t="shared" si="9"/>
        <v>78290245</v>
      </c>
      <c r="N160" s="10">
        <v>0</v>
      </c>
      <c r="O160" s="10">
        <v>0</v>
      </c>
      <c r="P160" s="10">
        <f t="shared" si="10"/>
        <v>18350938861</v>
      </c>
      <c r="Q160" s="10">
        <f t="shared" si="11"/>
        <v>18350938861</v>
      </c>
      <c r="R160" s="13"/>
    </row>
    <row r="161" spans="1:18" s="11" customFormat="1">
      <c r="A161" s="9" t="s">
        <v>324</v>
      </c>
      <c r="B161" s="9" t="s">
        <v>327</v>
      </c>
      <c r="C161" s="9" t="s">
        <v>66</v>
      </c>
      <c r="D161" s="9" t="s">
        <v>328</v>
      </c>
      <c r="E161" s="10">
        <v>444807523</v>
      </c>
      <c r="F161" s="10">
        <v>570712341</v>
      </c>
      <c r="G161" s="10">
        <f t="shared" si="8"/>
        <v>1015519864</v>
      </c>
      <c r="H161" s="10">
        <v>403710759</v>
      </c>
      <c r="I161" s="10">
        <v>1413590630</v>
      </c>
      <c r="J161" s="10">
        <v>486462059</v>
      </c>
      <c r="K161" s="10">
        <v>273519214</v>
      </c>
      <c r="L161" s="10">
        <v>9545576</v>
      </c>
      <c r="M161" s="10">
        <f t="shared" si="9"/>
        <v>283064790</v>
      </c>
      <c r="N161" s="10">
        <v>20931497</v>
      </c>
      <c r="O161" s="10">
        <v>15698622</v>
      </c>
      <c r="P161" s="10">
        <f t="shared" si="10"/>
        <v>2623458357</v>
      </c>
      <c r="Q161" s="10">
        <f t="shared" si="11"/>
        <v>3638978221</v>
      </c>
      <c r="R161" s="13"/>
    </row>
    <row r="162" spans="1:18" s="11" customFormat="1">
      <c r="A162" s="9" t="s">
        <v>324</v>
      </c>
      <c r="B162" s="9" t="s">
        <v>329</v>
      </c>
      <c r="C162" s="9" t="s">
        <v>66</v>
      </c>
      <c r="D162" s="9" t="s">
        <v>330</v>
      </c>
      <c r="E162" s="10">
        <v>262037161</v>
      </c>
      <c r="F162" s="10">
        <v>486528333</v>
      </c>
      <c r="G162" s="10">
        <f t="shared" si="8"/>
        <v>748565494</v>
      </c>
      <c r="H162" s="10">
        <v>237826960</v>
      </c>
      <c r="I162" s="10">
        <v>1205076258</v>
      </c>
      <c r="J162" s="10">
        <v>0</v>
      </c>
      <c r="K162" s="10">
        <v>314760981</v>
      </c>
      <c r="L162" s="10">
        <v>9545576</v>
      </c>
      <c r="M162" s="10">
        <f t="shared" si="9"/>
        <v>324306557</v>
      </c>
      <c r="N162" s="10">
        <v>16649125</v>
      </c>
      <c r="O162" s="10">
        <v>12486845</v>
      </c>
      <c r="P162" s="10">
        <f t="shared" si="10"/>
        <v>1796345745</v>
      </c>
      <c r="Q162" s="10">
        <f t="shared" si="11"/>
        <v>2544911239</v>
      </c>
      <c r="R162" s="13"/>
    </row>
    <row r="163" spans="1:18" s="11" customFormat="1">
      <c r="A163" s="9" t="s">
        <v>324</v>
      </c>
      <c r="B163" s="9" t="s">
        <v>331</v>
      </c>
      <c r="C163" s="9" t="s">
        <v>66</v>
      </c>
      <c r="D163" s="9" t="s">
        <v>332</v>
      </c>
      <c r="E163" s="10">
        <v>359369889</v>
      </c>
      <c r="F163" s="10">
        <v>418260191</v>
      </c>
      <c r="G163" s="10">
        <f t="shared" si="8"/>
        <v>777630080</v>
      </c>
      <c r="H163" s="10">
        <v>326166900</v>
      </c>
      <c r="I163" s="10">
        <v>1035983707</v>
      </c>
      <c r="J163" s="10">
        <v>681075304</v>
      </c>
      <c r="K163" s="10">
        <v>102887216</v>
      </c>
      <c r="L163" s="10">
        <v>9545576</v>
      </c>
      <c r="M163" s="10">
        <f t="shared" si="9"/>
        <v>112432792</v>
      </c>
      <c r="N163" s="10">
        <v>7196179</v>
      </c>
      <c r="O163" s="10">
        <v>5397133</v>
      </c>
      <c r="P163" s="10">
        <f t="shared" si="10"/>
        <v>2168252015</v>
      </c>
      <c r="Q163" s="10">
        <f t="shared" si="11"/>
        <v>2945882095</v>
      </c>
      <c r="R163" s="13"/>
    </row>
    <row r="164" spans="1:18" s="11" customFormat="1">
      <c r="A164" s="9" t="s">
        <v>324</v>
      </c>
      <c r="B164" s="9" t="s">
        <v>333</v>
      </c>
      <c r="C164" s="9" t="s">
        <v>66</v>
      </c>
      <c r="D164" s="9" t="s">
        <v>334</v>
      </c>
      <c r="E164" s="10">
        <v>0</v>
      </c>
      <c r="F164" s="10">
        <v>0</v>
      </c>
      <c r="G164" s="10">
        <f t="shared" si="8"/>
        <v>0</v>
      </c>
      <c r="H164" s="10">
        <v>1263528269</v>
      </c>
      <c r="I164" s="10">
        <v>1030005095</v>
      </c>
      <c r="J164" s="10">
        <v>250141544</v>
      </c>
      <c r="K164" s="10">
        <v>20861665</v>
      </c>
      <c r="L164" s="10">
        <v>9545576</v>
      </c>
      <c r="M164" s="10">
        <f t="shared" si="9"/>
        <v>30407241</v>
      </c>
      <c r="N164" s="10">
        <v>0</v>
      </c>
      <c r="O164" s="10">
        <v>0</v>
      </c>
      <c r="P164" s="10">
        <f t="shared" si="10"/>
        <v>2574082149</v>
      </c>
      <c r="Q164" s="10">
        <f t="shared" si="11"/>
        <v>2574082149</v>
      </c>
      <c r="R164" s="13"/>
    </row>
    <row r="165" spans="1:18" s="11" customFormat="1">
      <c r="A165" s="9" t="s">
        <v>324</v>
      </c>
      <c r="B165" s="9" t="s">
        <v>335</v>
      </c>
      <c r="C165" s="9" t="s">
        <v>66</v>
      </c>
      <c r="D165" s="9" t="s">
        <v>336</v>
      </c>
      <c r="E165" s="10">
        <v>193528724</v>
      </c>
      <c r="F165" s="10">
        <v>479251746</v>
      </c>
      <c r="G165" s="10">
        <f t="shared" si="8"/>
        <v>672780470</v>
      </c>
      <c r="H165" s="10">
        <v>175648171</v>
      </c>
      <c r="I165" s="10">
        <v>1187052966</v>
      </c>
      <c r="J165" s="10">
        <v>292661389</v>
      </c>
      <c r="K165" s="10">
        <v>172909069</v>
      </c>
      <c r="L165" s="10">
        <v>9545576</v>
      </c>
      <c r="M165" s="10">
        <f t="shared" si="9"/>
        <v>182454645</v>
      </c>
      <c r="N165" s="10">
        <v>9698639</v>
      </c>
      <c r="O165" s="10">
        <v>7273981</v>
      </c>
      <c r="P165" s="10">
        <f t="shared" si="10"/>
        <v>1854789791</v>
      </c>
      <c r="Q165" s="10">
        <f t="shared" si="11"/>
        <v>2527570261</v>
      </c>
      <c r="R165" s="13"/>
    </row>
    <row r="166" spans="1:18" s="11" customFormat="1">
      <c r="A166" s="9" t="s">
        <v>324</v>
      </c>
      <c r="B166" s="9" t="s">
        <v>337</v>
      </c>
      <c r="C166" s="9" t="s">
        <v>66</v>
      </c>
      <c r="D166" s="9" t="s">
        <v>338</v>
      </c>
      <c r="E166" s="10">
        <v>342501590</v>
      </c>
      <c r="F166" s="10">
        <v>526882763</v>
      </c>
      <c r="G166" s="10">
        <f t="shared" si="8"/>
        <v>869384353</v>
      </c>
      <c r="H166" s="10">
        <v>310857100</v>
      </c>
      <c r="I166" s="10">
        <v>1305029669</v>
      </c>
      <c r="J166" s="10">
        <v>0</v>
      </c>
      <c r="K166" s="10">
        <v>187895327</v>
      </c>
      <c r="L166" s="10">
        <v>9545576</v>
      </c>
      <c r="M166" s="10">
        <f t="shared" si="9"/>
        <v>197440903</v>
      </c>
      <c r="N166" s="10">
        <v>11009967</v>
      </c>
      <c r="O166" s="10">
        <v>8257476</v>
      </c>
      <c r="P166" s="10">
        <f t="shared" si="10"/>
        <v>1832595115</v>
      </c>
      <c r="Q166" s="10">
        <f t="shared" si="11"/>
        <v>2701979468</v>
      </c>
      <c r="R166" s="13"/>
    </row>
    <row r="167" spans="1:18" s="11" customFormat="1">
      <c r="A167" s="9" t="s">
        <v>324</v>
      </c>
      <c r="B167" s="9" t="s">
        <v>339</v>
      </c>
      <c r="C167" s="9" t="s">
        <v>66</v>
      </c>
      <c r="D167" s="9" t="s">
        <v>340</v>
      </c>
      <c r="E167" s="10">
        <v>455423793</v>
      </c>
      <c r="F167" s="10">
        <v>508827765</v>
      </c>
      <c r="G167" s="10">
        <f t="shared" si="8"/>
        <v>964251558</v>
      </c>
      <c r="H167" s="10">
        <v>413346168</v>
      </c>
      <c r="I167" s="10">
        <v>1260309458</v>
      </c>
      <c r="J167" s="10">
        <v>836827813</v>
      </c>
      <c r="K167" s="10">
        <v>176552935</v>
      </c>
      <c r="L167" s="10">
        <v>9545576</v>
      </c>
      <c r="M167" s="10">
        <f t="shared" si="9"/>
        <v>186098511</v>
      </c>
      <c r="N167" s="10">
        <v>0</v>
      </c>
      <c r="O167" s="10">
        <v>0</v>
      </c>
      <c r="P167" s="10">
        <f t="shared" si="10"/>
        <v>2696581950</v>
      </c>
      <c r="Q167" s="10">
        <f t="shared" si="11"/>
        <v>3660833508</v>
      </c>
      <c r="R167" s="13"/>
    </row>
    <row r="168" spans="1:18" s="11" customFormat="1">
      <c r="A168" s="9" t="s">
        <v>324</v>
      </c>
      <c r="B168" s="9" t="s">
        <v>341</v>
      </c>
      <c r="C168" s="9" t="s">
        <v>66</v>
      </c>
      <c r="D168" s="9" t="s">
        <v>342</v>
      </c>
      <c r="E168" s="10">
        <v>177918949</v>
      </c>
      <c r="F168" s="10">
        <v>437354397</v>
      </c>
      <c r="G168" s="10">
        <f t="shared" si="8"/>
        <v>615273346</v>
      </c>
      <c r="H168" s="10">
        <v>161480619</v>
      </c>
      <c r="I168" s="10">
        <v>1083277920</v>
      </c>
      <c r="J168" s="10">
        <v>146558786</v>
      </c>
      <c r="K168" s="10">
        <v>161397275</v>
      </c>
      <c r="L168" s="10">
        <v>9545576</v>
      </c>
      <c r="M168" s="10">
        <f t="shared" si="9"/>
        <v>170942851</v>
      </c>
      <c r="N168" s="10">
        <v>29364853</v>
      </c>
      <c r="O168" s="10">
        <v>22023641</v>
      </c>
      <c r="P168" s="10">
        <f t="shared" si="10"/>
        <v>1613648670</v>
      </c>
      <c r="Q168" s="10">
        <f t="shared" si="11"/>
        <v>2228922016</v>
      </c>
      <c r="R168" s="13"/>
    </row>
    <row r="169" spans="1:18" s="11" customFormat="1">
      <c r="A169" s="9" t="s">
        <v>324</v>
      </c>
      <c r="B169" s="9" t="s">
        <v>343</v>
      </c>
      <c r="C169" s="9" t="s">
        <v>66</v>
      </c>
      <c r="D169" s="9" t="s">
        <v>344</v>
      </c>
      <c r="E169" s="10">
        <v>225012157</v>
      </c>
      <c r="F169" s="10">
        <v>430293569</v>
      </c>
      <c r="G169" s="10">
        <f t="shared" si="8"/>
        <v>655305726</v>
      </c>
      <c r="H169" s="10">
        <v>204222779</v>
      </c>
      <c r="I169" s="10">
        <v>1065789039</v>
      </c>
      <c r="J169" s="10">
        <v>635005909</v>
      </c>
      <c r="K169" s="10">
        <v>184626767</v>
      </c>
      <c r="L169" s="10">
        <v>9545576</v>
      </c>
      <c r="M169" s="10">
        <f t="shared" si="9"/>
        <v>194172343</v>
      </c>
      <c r="N169" s="10">
        <v>0</v>
      </c>
      <c r="O169" s="10">
        <v>0</v>
      </c>
      <c r="P169" s="10">
        <f t="shared" si="10"/>
        <v>2099190070</v>
      </c>
      <c r="Q169" s="10">
        <f t="shared" si="11"/>
        <v>2754495796</v>
      </c>
      <c r="R169" s="13"/>
    </row>
    <row r="170" spans="1:18" s="11" customFormat="1">
      <c r="A170" s="9" t="s">
        <v>324</v>
      </c>
      <c r="B170" s="9" t="s">
        <v>345</v>
      </c>
      <c r="C170" s="9" t="s">
        <v>66</v>
      </c>
      <c r="D170" s="9" t="s">
        <v>346</v>
      </c>
      <c r="E170" s="10">
        <v>255216766</v>
      </c>
      <c r="F170" s="10">
        <v>496458610</v>
      </c>
      <c r="G170" s="10">
        <f t="shared" si="8"/>
        <v>751675376</v>
      </c>
      <c r="H170" s="10">
        <v>276873725</v>
      </c>
      <c r="I170" s="10">
        <v>1229672443</v>
      </c>
      <c r="J170" s="10">
        <v>15481699</v>
      </c>
      <c r="K170" s="10">
        <v>128997089</v>
      </c>
      <c r="L170" s="10">
        <v>9545576</v>
      </c>
      <c r="M170" s="10">
        <f t="shared" si="9"/>
        <v>138542665</v>
      </c>
      <c r="N170" s="10">
        <v>39280220</v>
      </c>
      <c r="O170" s="10">
        <v>29460166</v>
      </c>
      <c r="P170" s="10">
        <f t="shared" si="10"/>
        <v>1729310918</v>
      </c>
      <c r="Q170" s="10">
        <f t="shared" si="11"/>
        <v>2480986294</v>
      </c>
      <c r="R170" s="13"/>
    </row>
    <row r="171" spans="1:18" s="11" customFormat="1">
      <c r="A171" s="9" t="s">
        <v>324</v>
      </c>
      <c r="B171" s="9" t="s">
        <v>347</v>
      </c>
      <c r="C171" s="9" t="s">
        <v>66</v>
      </c>
      <c r="D171" s="9" t="s">
        <v>348</v>
      </c>
      <c r="E171" s="10">
        <v>248660255</v>
      </c>
      <c r="F171" s="10">
        <v>509373746</v>
      </c>
      <c r="G171" s="10">
        <f t="shared" si="8"/>
        <v>758034001</v>
      </c>
      <c r="H171" s="10">
        <v>225685976</v>
      </c>
      <c r="I171" s="10">
        <v>1261661791</v>
      </c>
      <c r="J171" s="10">
        <v>0</v>
      </c>
      <c r="K171" s="10">
        <v>19669504</v>
      </c>
      <c r="L171" s="10">
        <v>0</v>
      </c>
      <c r="M171" s="10">
        <f t="shared" si="9"/>
        <v>19669504</v>
      </c>
      <c r="N171" s="10">
        <v>31189510</v>
      </c>
      <c r="O171" s="10">
        <v>23392133</v>
      </c>
      <c r="P171" s="10">
        <f t="shared" si="10"/>
        <v>1561598914</v>
      </c>
      <c r="Q171" s="10">
        <f t="shared" si="11"/>
        <v>2319632915</v>
      </c>
      <c r="R171" s="13"/>
    </row>
    <row r="172" spans="1:18" s="11" customFormat="1">
      <c r="A172" s="9" t="s">
        <v>324</v>
      </c>
      <c r="B172" s="9" t="s">
        <v>349</v>
      </c>
      <c r="C172" s="9" t="s">
        <v>66</v>
      </c>
      <c r="D172" s="9" t="s">
        <v>350</v>
      </c>
      <c r="E172" s="10">
        <v>0</v>
      </c>
      <c r="F172" s="10">
        <v>0</v>
      </c>
      <c r="G172" s="10">
        <f t="shared" si="8"/>
        <v>0</v>
      </c>
      <c r="H172" s="10">
        <v>1338456013</v>
      </c>
      <c r="I172" s="10">
        <v>1636012319</v>
      </c>
      <c r="J172" s="10">
        <v>0</v>
      </c>
      <c r="K172" s="10">
        <v>199486533</v>
      </c>
      <c r="L172" s="10">
        <v>9545576</v>
      </c>
      <c r="M172" s="10">
        <f t="shared" si="9"/>
        <v>209032109</v>
      </c>
      <c r="N172" s="10">
        <v>0</v>
      </c>
      <c r="O172" s="10">
        <v>0</v>
      </c>
      <c r="P172" s="10">
        <f t="shared" si="10"/>
        <v>3183500441</v>
      </c>
      <c r="Q172" s="10">
        <f t="shared" si="11"/>
        <v>3183500441</v>
      </c>
      <c r="R172" s="13"/>
    </row>
    <row r="173" spans="1:18" s="11" customFormat="1">
      <c r="A173" s="9" t="s">
        <v>324</v>
      </c>
      <c r="B173" s="9" t="s">
        <v>351</v>
      </c>
      <c r="C173" s="9" t="s">
        <v>66</v>
      </c>
      <c r="D173" s="9" t="s">
        <v>352</v>
      </c>
      <c r="E173" s="10">
        <v>157335970</v>
      </c>
      <c r="F173" s="10">
        <v>417837500</v>
      </c>
      <c r="G173" s="10">
        <f t="shared" si="8"/>
        <v>575173470</v>
      </c>
      <c r="H173" s="10">
        <v>142799347</v>
      </c>
      <c r="I173" s="10">
        <v>1034936748</v>
      </c>
      <c r="J173" s="10">
        <v>588868048</v>
      </c>
      <c r="K173" s="10">
        <v>26488014</v>
      </c>
      <c r="L173" s="10">
        <v>9545576</v>
      </c>
      <c r="M173" s="10">
        <f t="shared" si="9"/>
        <v>36033590</v>
      </c>
      <c r="N173" s="10">
        <v>11949985</v>
      </c>
      <c r="O173" s="10">
        <v>8962488</v>
      </c>
      <c r="P173" s="10">
        <f t="shared" si="10"/>
        <v>1823550206</v>
      </c>
      <c r="Q173" s="10">
        <f t="shared" si="11"/>
        <v>2398723676</v>
      </c>
      <c r="R173" s="13"/>
    </row>
    <row r="174" spans="1:18" s="11" customFormat="1">
      <c r="A174" s="9" t="s">
        <v>324</v>
      </c>
      <c r="B174" s="9" t="s">
        <v>353</v>
      </c>
      <c r="C174" s="9" t="s">
        <v>66</v>
      </c>
      <c r="D174" s="9" t="s">
        <v>354</v>
      </c>
      <c r="E174" s="10">
        <v>180943470</v>
      </c>
      <c r="F174" s="10">
        <v>515023647</v>
      </c>
      <c r="G174" s="10">
        <f t="shared" si="8"/>
        <v>695967117</v>
      </c>
      <c r="H174" s="10">
        <v>164225697</v>
      </c>
      <c r="I174" s="10">
        <v>1275655965</v>
      </c>
      <c r="J174" s="10">
        <v>0</v>
      </c>
      <c r="K174" s="10">
        <v>61328282</v>
      </c>
      <c r="L174" s="10">
        <v>9545576</v>
      </c>
      <c r="M174" s="10">
        <f t="shared" si="9"/>
        <v>70873858</v>
      </c>
      <c r="N174" s="10">
        <v>34998459</v>
      </c>
      <c r="O174" s="10">
        <v>26248845</v>
      </c>
      <c r="P174" s="10">
        <f t="shared" si="10"/>
        <v>1572002824</v>
      </c>
      <c r="Q174" s="10">
        <f t="shared" si="11"/>
        <v>2267969941</v>
      </c>
      <c r="R174" s="13"/>
    </row>
    <row r="175" spans="1:18" s="11" customFormat="1">
      <c r="A175" s="9" t="s">
        <v>324</v>
      </c>
      <c r="B175" s="9" t="s">
        <v>355</v>
      </c>
      <c r="C175" s="9" t="s">
        <v>66</v>
      </c>
      <c r="D175" s="9" t="s">
        <v>356</v>
      </c>
      <c r="E175" s="10">
        <v>239282211</v>
      </c>
      <c r="F175" s="10">
        <v>553788550</v>
      </c>
      <c r="G175" s="10">
        <f t="shared" si="8"/>
        <v>793070761</v>
      </c>
      <c r="H175" s="10">
        <v>217174391</v>
      </c>
      <c r="I175" s="10">
        <v>1371672292</v>
      </c>
      <c r="J175" s="10">
        <v>794423342</v>
      </c>
      <c r="K175" s="10">
        <v>88915218</v>
      </c>
      <c r="L175" s="10">
        <v>0</v>
      </c>
      <c r="M175" s="10">
        <f t="shared" si="9"/>
        <v>88915218</v>
      </c>
      <c r="N175" s="10">
        <v>0</v>
      </c>
      <c r="O175" s="10">
        <v>0</v>
      </c>
      <c r="P175" s="10">
        <f t="shared" si="10"/>
        <v>2472185243</v>
      </c>
      <c r="Q175" s="10">
        <f t="shared" si="11"/>
        <v>3265256004</v>
      </c>
      <c r="R175" s="13"/>
    </row>
    <row r="176" spans="1:18" s="11" customFormat="1">
      <c r="A176" s="9" t="s">
        <v>324</v>
      </c>
      <c r="B176" s="9" t="s">
        <v>357</v>
      </c>
      <c r="C176" s="9" t="s">
        <v>66</v>
      </c>
      <c r="D176" s="9" t="s">
        <v>358</v>
      </c>
      <c r="E176" s="10">
        <v>0</v>
      </c>
      <c r="F176" s="10">
        <v>0</v>
      </c>
      <c r="G176" s="10">
        <f t="shared" si="8"/>
        <v>0</v>
      </c>
      <c r="H176" s="10">
        <v>2271819516</v>
      </c>
      <c r="I176" s="10">
        <v>952172799</v>
      </c>
      <c r="J176" s="10">
        <v>0</v>
      </c>
      <c r="K176" s="10">
        <v>91205264</v>
      </c>
      <c r="L176" s="10">
        <v>9545576</v>
      </c>
      <c r="M176" s="10">
        <f t="shared" si="9"/>
        <v>100750840</v>
      </c>
      <c r="N176" s="10">
        <v>34546444</v>
      </c>
      <c r="O176" s="10">
        <v>25909834</v>
      </c>
      <c r="P176" s="10">
        <f t="shared" si="10"/>
        <v>3385199433</v>
      </c>
      <c r="Q176" s="10">
        <f t="shared" si="11"/>
        <v>3385199433</v>
      </c>
      <c r="R176" s="13"/>
    </row>
    <row r="177" spans="1:18" s="11" customFormat="1">
      <c r="A177" s="9" t="s">
        <v>324</v>
      </c>
      <c r="B177" s="9" t="s">
        <v>359</v>
      </c>
      <c r="C177" s="9" t="s">
        <v>66</v>
      </c>
      <c r="D177" s="9" t="s">
        <v>360</v>
      </c>
      <c r="E177" s="10">
        <v>504181502</v>
      </c>
      <c r="F177" s="10">
        <v>379391596</v>
      </c>
      <c r="G177" s="10">
        <f t="shared" si="8"/>
        <v>883573098</v>
      </c>
      <c r="H177" s="10">
        <v>457599043</v>
      </c>
      <c r="I177" s="10">
        <v>939710545</v>
      </c>
      <c r="J177" s="10">
        <v>256317871</v>
      </c>
      <c r="K177" s="10">
        <v>58474211</v>
      </c>
      <c r="L177" s="10">
        <v>9545576</v>
      </c>
      <c r="M177" s="10">
        <f t="shared" si="9"/>
        <v>68019787</v>
      </c>
      <c r="N177" s="10">
        <v>34538636</v>
      </c>
      <c r="O177" s="10">
        <v>25903976</v>
      </c>
      <c r="P177" s="10">
        <f t="shared" si="10"/>
        <v>1782089858</v>
      </c>
      <c r="Q177" s="10">
        <f t="shared" si="11"/>
        <v>2665662956</v>
      </c>
      <c r="R177" s="13"/>
    </row>
    <row r="178" spans="1:18" s="11" customFormat="1">
      <c r="A178" s="9" t="s">
        <v>324</v>
      </c>
      <c r="B178" s="9" t="s">
        <v>361</v>
      </c>
      <c r="C178" s="9" t="s">
        <v>66</v>
      </c>
      <c r="D178" s="9" t="s">
        <v>362</v>
      </c>
      <c r="E178" s="10">
        <v>196005177</v>
      </c>
      <c r="F178" s="10">
        <v>537422350</v>
      </c>
      <c r="G178" s="10">
        <f t="shared" si="8"/>
        <v>733427527</v>
      </c>
      <c r="H178" s="10">
        <v>177895819</v>
      </c>
      <c r="I178" s="10">
        <v>1331135046</v>
      </c>
      <c r="J178" s="10">
        <v>0</v>
      </c>
      <c r="K178" s="10">
        <v>195982047</v>
      </c>
      <c r="L178" s="10">
        <v>9545576</v>
      </c>
      <c r="M178" s="10">
        <f t="shared" si="9"/>
        <v>205527623</v>
      </c>
      <c r="N178" s="10">
        <v>43614842</v>
      </c>
      <c r="O178" s="10">
        <v>32711131</v>
      </c>
      <c r="P178" s="10">
        <f t="shared" si="10"/>
        <v>1790884461</v>
      </c>
      <c r="Q178" s="10">
        <f t="shared" si="11"/>
        <v>2524311988</v>
      </c>
      <c r="R178" s="13"/>
    </row>
    <row r="179" spans="1:18" s="11" customFormat="1">
      <c r="A179" s="9" t="s">
        <v>324</v>
      </c>
      <c r="B179" s="9" t="s">
        <v>363</v>
      </c>
      <c r="C179" s="9" t="s">
        <v>66</v>
      </c>
      <c r="D179" s="9" t="s">
        <v>364</v>
      </c>
      <c r="E179" s="10">
        <v>0</v>
      </c>
      <c r="F179" s="10">
        <v>0</v>
      </c>
      <c r="G179" s="10">
        <f t="shared" si="8"/>
        <v>0</v>
      </c>
      <c r="H179" s="10">
        <v>867536892</v>
      </c>
      <c r="I179" s="10">
        <v>1050180209</v>
      </c>
      <c r="J179" s="10">
        <v>622161008</v>
      </c>
      <c r="K179" s="10">
        <v>33672744</v>
      </c>
      <c r="L179" s="10">
        <v>9545576</v>
      </c>
      <c r="M179" s="10">
        <f t="shared" si="9"/>
        <v>43218320</v>
      </c>
      <c r="N179" s="10">
        <v>0</v>
      </c>
      <c r="O179" s="10">
        <v>0</v>
      </c>
      <c r="P179" s="10">
        <f t="shared" si="10"/>
        <v>2583096429</v>
      </c>
      <c r="Q179" s="10">
        <f t="shared" si="11"/>
        <v>2583096429</v>
      </c>
      <c r="R179" s="13"/>
    </row>
    <row r="180" spans="1:18" s="11" customFormat="1">
      <c r="A180" s="9" t="s">
        <v>324</v>
      </c>
      <c r="B180" s="9" t="s">
        <v>365</v>
      </c>
      <c r="C180" s="9" t="s">
        <v>66</v>
      </c>
      <c r="D180" s="9" t="s">
        <v>366</v>
      </c>
      <c r="E180" s="10">
        <v>401814672</v>
      </c>
      <c r="F180" s="10">
        <v>482989671</v>
      </c>
      <c r="G180" s="10">
        <f t="shared" si="8"/>
        <v>884804343</v>
      </c>
      <c r="H180" s="10">
        <v>364690114</v>
      </c>
      <c r="I180" s="10">
        <v>1196311388</v>
      </c>
      <c r="J180" s="10">
        <v>0</v>
      </c>
      <c r="K180" s="10">
        <v>0</v>
      </c>
      <c r="L180" s="10">
        <v>0</v>
      </c>
      <c r="M180" s="10">
        <f t="shared" si="9"/>
        <v>0</v>
      </c>
      <c r="N180" s="10">
        <v>34056583</v>
      </c>
      <c r="O180" s="10">
        <v>25542435</v>
      </c>
      <c r="P180" s="10">
        <f t="shared" si="10"/>
        <v>1620600520</v>
      </c>
      <c r="Q180" s="10">
        <f t="shared" si="11"/>
        <v>2505404863</v>
      </c>
      <c r="R180" s="13"/>
    </row>
    <row r="181" spans="1:18" s="11" customFormat="1">
      <c r="A181" s="9" t="s">
        <v>324</v>
      </c>
      <c r="B181" s="9" t="s">
        <v>367</v>
      </c>
      <c r="C181" s="9" t="s">
        <v>66</v>
      </c>
      <c r="D181" s="9" t="s">
        <v>368</v>
      </c>
      <c r="E181" s="10">
        <v>0</v>
      </c>
      <c r="F181" s="10">
        <v>0</v>
      </c>
      <c r="G181" s="10">
        <f t="shared" si="8"/>
        <v>0</v>
      </c>
      <c r="H181" s="10">
        <v>801414580</v>
      </c>
      <c r="I181" s="10">
        <v>903818493</v>
      </c>
      <c r="J181" s="10">
        <v>185034109</v>
      </c>
      <c r="K181" s="10">
        <v>196952980</v>
      </c>
      <c r="L181" s="10">
        <v>9545576</v>
      </c>
      <c r="M181" s="10">
        <f t="shared" si="9"/>
        <v>206498556</v>
      </c>
      <c r="N181" s="10">
        <v>0</v>
      </c>
      <c r="O181" s="10">
        <v>0</v>
      </c>
      <c r="P181" s="10">
        <f t="shared" si="10"/>
        <v>2096765738</v>
      </c>
      <c r="Q181" s="10">
        <f t="shared" si="11"/>
        <v>2096765738</v>
      </c>
      <c r="R181" s="13"/>
    </row>
    <row r="182" spans="1:18" s="11" customFormat="1">
      <c r="A182" s="9" t="s">
        <v>324</v>
      </c>
      <c r="B182" s="9" t="s">
        <v>369</v>
      </c>
      <c r="C182" s="9" t="s">
        <v>66</v>
      </c>
      <c r="D182" s="9" t="s">
        <v>370</v>
      </c>
      <c r="E182" s="10">
        <v>411618991</v>
      </c>
      <c r="F182" s="10">
        <v>450976730</v>
      </c>
      <c r="G182" s="10">
        <f t="shared" si="8"/>
        <v>862595721</v>
      </c>
      <c r="H182" s="10">
        <v>373588589</v>
      </c>
      <c r="I182" s="10">
        <v>1117018915</v>
      </c>
      <c r="J182" s="10">
        <v>0</v>
      </c>
      <c r="K182" s="10">
        <v>203598371</v>
      </c>
      <c r="L182" s="10">
        <v>9545576</v>
      </c>
      <c r="M182" s="10">
        <f t="shared" si="9"/>
        <v>213143947</v>
      </c>
      <c r="N182" s="10">
        <v>45789409</v>
      </c>
      <c r="O182" s="10">
        <v>34342058</v>
      </c>
      <c r="P182" s="10">
        <f t="shared" si="10"/>
        <v>1783882918</v>
      </c>
      <c r="Q182" s="10">
        <f t="shared" si="11"/>
        <v>2646478639</v>
      </c>
      <c r="R182" s="13"/>
    </row>
    <row r="183" spans="1:18" s="11" customFormat="1">
      <c r="A183" s="9" t="s">
        <v>324</v>
      </c>
      <c r="B183" s="9" t="s">
        <v>371</v>
      </c>
      <c r="C183" s="9" t="s">
        <v>66</v>
      </c>
      <c r="D183" s="9" t="s">
        <v>372</v>
      </c>
      <c r="E183" s="10">
        <v>107563322</v>
      </c>
      <c r="F183" s="10">
        <v>627700740</v>
      </c>
      <c r="G183" s="10">
        <f t="shared" si="8"/>
        <v>735264062</v>
      </c>
      <c r="H183" s="10">
        <v>97625305</v>
      </c>
      <c r="I183" s="10">
        <v>1554744518</v>
      </c>
      <c r="J183" s="10">
        <v>0</v>
      </c>
      <c r="K183" s="10">
        <v>192590844</v>
      </c>
      <c r="L183" s="10">
        <v>9545576</v>
      </c>
      <c r="M183" s="10">
        <f t="shared" si="9"/>
        <v>202136420</v>
      </c>
      <c r="N183" s="10">
        <v>0</v>
      </c>
      <c r="O183" s="10">
        <v>0</v>
      </c>
      <c r="P183" s="10">
        <f t="shared" si="10"/>
        <v>1854506243</v>
      </c>
      <c r="Q183" s="10">
        <f t="shared" si="11"/>
        <v>2589770305</v>
      </c>
      <c r="R183" s="13"/>
    </row>
    <row r="184" spans="1:18" s="11" customFormat="1">
      <c r="A184" s="9" t="s">
        <v>324</v>
      </c>
      <c r="B184" s="9" t="s">
        <v>373</v>
      </c>
      <c r="C184" s="9" t="s">
        <v>66</v>
      </c>
      <c r="D184" s="9" t="s">
        <v>374</v>
      </c>
      <c r="E184" s="10">
        <v>490804595</v>
      </c>
      <c r="F184" s="10">
        <v>572893559</v>
      </c>
      <c r="G184" s="10">
        <f t="shared" si="8"/>
        <v>1063698154</v>
      </c>
      <c r="H184" s="10">
        <v>445458058</v>
      </c>
      <c r="I184" s="10">
        <v>1418993261</v>
      </c>
      <c r="J184" s="10">
        <v>40941890</v>
      </c>
      <c r="K184" s="10">
        <v>129815901</v>
      </c>
      <c r="L184" s="10">
        <v>9545576</v>
      </c>
      <c r="M184" s="10">
        <f t="shared" si="9"/>
        <v>139361477</v>
      </c>
      <c r="N184" s="10">
        <v>31491723</v>
      </c>
      <c r="O184" s="10">
        <v>23618790</v>
      </c>
      <c r="P184" s="10">
        <f t="shared" si="10"/>
        <v>2099865199</v>
      </c>
      <c r="Q184" s="10">
        <f t="shared" si="11"/>
        <v>3163563353</v>
      </c>
      <c r="R184" s="13"/>
    </row>
    <row r="185" spans="1:18" s="11" customFormat="1">
      <c r="A185" s="9" t="s">
        <v>324</v>
      </c>
      <c r="B185" s="9" t="s">
        <v>375</v>
      </c>
      <c r="C185" s="9" t="s">
        <v>66</v>
      </c>
      <c r="D185" s="9" t="s">
        <v>376</v>
      </c>
      <c r="E185" s="10">
        <v>201709139</v>
      </c>
      <c r="F185" s="10">
        <v>471693077</v>
      </c>
      <c r="G185" s="10">
        <f t="shared" si="8"/>
        <v>673402216</v>
      </c>
      <c r="H185" s="10">
        <v>183072779</v>
      </c>
      <c r="I185" s="10">
        <v>1168330989</v>
      </c>
      <c r="J185" s="10">
        <v>586920410</v>
      </c>
      <c r="K185" s="10">
        <v>244366217</v>
      </c>
      <c r="L185" s="10">
        <v>9545576</v>
      </c>
      <c r="M185" s="10">
        <f t="shared" si="9"/>
        <v>253911793</v>
      </c>
      <c r="N185" s="10">
        <v>11924962</v>
      </c>
      <c r="O185" s="10">
        <v>8943724</v>
      </c>
      <c r="P185" s="10">
        <f t="shared" si="10"/>
        <v>2213104657</v>
      </c>
      <c r="Q185" s="10">
        <f t="shared" si="11"/>
        <v>2886506873</v>
      </c>
      <c r="R185" s="13"/>
    </row>
    <row r="186" spans="1:18" s="11" customFormat="1">
      <c r="A186" s="9" t="s">
        <v>324</v>
      </c>
      <c r="B186" s="9" t="s">
        <v>377</v>
      </c>
      <c r="C186" s="9" t="s">
        <v>66</v>
      </c>
      <c r="D186" s="9" t="s">
        <v>378</v>
      </c>
      <c r="E186" s="10">
        <v>349991846</v>
      </c>
      <c r="F186" s="10">
        <v>544149658</v>
      </c>
      <c r="G186" s="10">
        <f t="shared" si="8"/>
        <v>894141504</v>
      </c>
      <c r="H186" s="10">
        <v>317655314</v>
      </c>
      <c r="I186" s="10">
        <v>1347797836</v>
      </c>
      <c r="J186" s="10">
        <v>832726575</v>
      </c>
      <c r="K186" s="10">
        <v>169595917</v>
      </c>
      <c r="L186" s="10">
        <v>9545576</v>
      </c>
      <c r="M186" s="10">
        <f t="shared" si="9"/>
        <v>179141493</v>
      </c>
      <c r="N186" s="10">
        <v>0</v>
      </c>
      <c r="O186" s="10">
        <v>0</v>
      </c>
      <c r="P186" s="10">
        <f t="shared" si="10"/>
        <v>2677321218</v>
      </c>
      <c r="Q186" s="10">
        <f t="shared" si="11"/>
        <v>3571462722</v>
      </c>
      <c r="R186" s="13"/>
    </row>
    <row r="187" spans="1:18" s="11" customFormat="1">
      <c r="A187" s="9" t="s">
        <v>324</v>
      </c>
      <c r="B187" s="9" t="s">
        <v>379</v>
      </c>
      <c r="C187" s="9" t="s">
        <v>66</v>
      </c>
      <c r="D187" s="9" t="s">
        <v>380</v>
      </c>
      <c r="E187" s="10">
        <v>134438928</v>
      </c>
      <c r="F187" s="10">
        <v>324872144</v>
      </c>
      <c r="G187" s="10">
        <f t="shared" si="8"/>
        <v>459311072</v>
      </c>
      <c r="H187" s="10">
        <v>122017814</v>
      </c>
      <c r="I187" s="10">
        <v>804671962</v>
      </c>
      <c r="J187" s="10">
        <v>463344888</v>
      </c>
      <c r="K187" s="10">
        <v>165559230</v>
      </c>
      <c r="L187" s="10">
        <v>9545576</v>
      </c>
      <c r="M187" s="10">
        <f t="shared" si="9"/>
        <v>175104806</v>
      </c>
      <c r="N187" s="10">
        <v>0</v>
      </c>
      <c r="O187" s="10">
        <v>0</v>
      </c>
      <c r="P187" s="10">
        <f t="shared" si="10"/>
        <v>1565139470</v>
      </c>
      <c r="Q187" s="10">
        <f t="shared" si="11"/>
        <v>2024450542</v>
      </c>
      <c r="R187" s="13"/>
    </row>
    <row r="188" spans="1:18" s="11" customFormat="1">
      <c r="A188" s="9" t="s">
        <v>324</v>
      </c>
      <c r="B188" s="9" t="s">
        <v>381</v>
      </c>
      <c r="C188" s="9" t="s">
        <v>66</v>
      </c>
      <c r="D188" s="9" t="s">
        <v>382</v>
      </c>
      <c r="E188" s="10">
        <v>323481618</v>
      </c>
      <c r="F188" s="10">
        <v>403478344</v>
      </c>
      <c r="G188" s="10">
        <f t="shared" si="8"/>
        <v>726959962</v>
      </c>
      <c r="H188" s="10">
        <v>293594426</v>
      </c>
      <c r="I188" s="10">
        <v>999370727</v>
      </c>
      <c r="J188" s="10">
        <v>0</v>
      </c>
      <c r="K188" s="10">
        <v>325915347</v>
      </c>
      <c r="L188" s="10">
        <v>9545576</v>
      </c>
      <c r="M188" s="10">
        <f t="shared" si="9"/>
        <v>335460923</v>
      </c>
      <c r="N188" s="10">
        <v>13553295</v>
      </c>
      <c r="O188" s="10">
        <v>10164971</v>
      </c>
      <c r="P188" s="10">
        <f t="shared" si="10"/>
        <v>1652144342</v>
      </c>
      <c r="Q188" s="10">
        <f t="shared" si="11"/>
        <v>2379104304</v>
      </c>
      <c r="R188" s="13"/>
    </row>
    <row r="189" spans="1:18" s="11" customFormat="1">
      <c r="A189" s="9" t="s">
        <v>324</v>
      </c>
      <c r="B189" s="9" t="s">
        <v>383</v>
      </c>
      <c r="C189" s="9" t="s">
        <v>66</v>
      </c>
      <c r="D189" s="9" t="s">
        <v>384</v>
      </c>
      <c r="E189" s="10">
        <v>273343591</v>
      </c>
      <c r="F189" s="10">
        <v>493380525</v>
      </c>
      <c r="G189" s="10">
        <f t="shared" si="8"/>
        <v>766724116</v>
      </c>
      <c r="H189" s="10">
        <v>248088763</v>
      </c>
      <c r="I189" s="10">
        <v>1222048372</v>
      </c>
      <c r="J189" s="10">
        <v>735068568</v>
      </c>
      <c r="K189" s="10">
        <v>114222527</v>
      </c>
      <c r="L189" s="10">
        <v>0</v>
      </c>
      <c r="M189" s="10">
        <f t="shared" si="9"/>
        <v>114222527</v>
      </c>
      <c r="N189" s="10">
        <v>0</v>
      </c>
      <c r="O189" s="10">
        <v>0</v>
      </c>
      <c r="P189" s="10">
        <f t="shared" si="10"/>
        <v>2319428230</v>
      </c>
      <c r="Q189" s="10">
        <f t="shared" si="11"/>
        <v>3086152346</v>
      </c>
      <c r="R189" s="13"/>
    </row>
    <row r="190" spans="1:18" s="11" customFormat="1">
      <c r="A190" s="9" t="s">
        <v>324</v>
      </c>
      <c r="B190" s="9" t="s">
        <v>385</v>
      </c>
      <c r="C190" s="9" t="s">
        <v>66</v>
      </c>
      <c r="D190" s="9" t="s">
        <v>386</v>
      </c>
      <c r="E190" s="10">
        <v>435794857</v>
      </c>
      <c r="F190" s="10">
        <v>667118273</v>
      </c>
      <c r="G190" s="10">
        <f t="shared" si="8"/>
        <v>1102913130</v>
      </c>
      <c r="H190" s="10">
        <v>395530793</v>
      </c>
      <c r="I190" s="10">
        <v>1652377340</v>
      </c>
      <c r="J190" s="10">
        <v>1023954067</v>
      </c>
      <c r="K190" s="10">
        <v>130279952</v>
      </c>
      <c r="L190" s="10">
        <v>9545576</v>
      </c>
      <c r="M190" s="10">
        <f t="shared" si="9"/>
        <v>139825528</v>
      </c>
      <c r="N190" s="10">
        <v>0</v>
      </c>
      <c r="O190" s="10">
        <v>0</v>
      </c>
      <c r="P190" s="10">
        <f t="shared" si="10"/>
        <v>3211687728</v>
      </c>
      <c r="Q190" s="10">
        <f t="shared" si="11"/>
        <v>4314600858</v>
      </c>
      <c r="R190" s="13"/>
    </row>
    <row r="191" spans="1:18" s="11" customFormat="1">
      <c r="A191" s="9" t="s">
        <v>324</v>
      </c>
      <c r="B191" s="9" t="s">
        <v>387</v>
      </c>
      <c r="C191" s="9" t="s">
        <v>66</v>
      </c>
      <c r="D191" s="9" t="s">
        <v>388</v>
      </c>
      <c r="E191" s="10">
        <v>255440052</v>
      </c>
      <c r="F191" s="10">
        <v>639151963</v>
      </c>
      <c r="G191" s="10">
        <f t="shared" si="8"/>
        <v>894592015</v>
      </c>
      <c r="H191" s="10">
        <v>231839373</v>
      </c>
      <c r="I191" s="10">
        <v>1583107917</v>
      </c>
      <c r="J191" s="10">
        <v>0</v>
      </c>
      <c r="K191" s="10">
        <v>222619663</v>
      </c>
      <c r="L191" s="10">
        <v>9545576</v>
      </c>
      <c r="M191" s="10">
        <f t="shared" si="9"/>
        <v>232165239</v>
      </c>
      <c r="N191" s="10">
        <v>1678938</v>
      </c>
      <c r="O191" s="10">
        <v>1259202</v>
      </c>
      <c r="P191" s="10">
        <f t="shared" si="10"/>
        <v>2050050669</v>
      </c>
      <c r="Q191" s="10">
        <f t="shared" si="11"/>
        <v>2944642684</v>
      </c>
      <c r="R191" s="13"/>
    </row>
    <row r="192" spans="1:18" s="11" customFormat="1">
      <c r="A192" s="9" t="s">
        <v>324</v>
      </c>
      <c r="B192" s="9" t="s">
        <v>389</v>
      </c>
      <c r="C192" s="9" t="s">
        <v>66</v>
      </c>
      <c r="D192" s="9" t="s">
        <v>390</v>
      </c>
      <c r="E192" s="10">
        <v>0</v>
      </c>
      <c r="F192" s="10">
        <v>0</v>
      </c>
      <c r="G192" s="10">
        <f t="shared" si="8"/>
        <v>0</v>
      </c>
      <c r="H192" s="10">
        <v>618004086</v>
      </c>
      <c r="I192" s="10">
        <v>1188228377</v>
      </c>
      <c r="J192" s="10">
        <v>305744862</v>
      </c>
      <c r="K192" s="10">
        <v>20941489</v>
      </c>
      <c r="L192" s="10">
        <v>9545576</v>
      </c>
      <c r="M192" s="10">
        <f t="shared" si="9"/>
        <v>30487065</v>
      </c>
      <c r="N192" s="10">
        <v>0</v>
      </c>
      <c r="O192" s="10">
        <v>0</v>
      </c>
      <c r="P192" s="10">
        <f t="shared" si="10"/>
        <v>2142464390</v>
      </c>
      <c r="Q192" s="10">
        <f t="shared" si="11"/>
        <v>2142464390</v>
      </c>
      <c r="R192" s="13"/>
    </row>
    <row r="193" spans="1:18" s="11" customFormat="1">
      <c r="A193" s="9" t="s">
        <v>324</v>
      </c>
      <c r="B193" s="9" t="s">
        <v>391</v>
      </c>
      <c r="C193" s="9" t="s">
        <v>66</v>
      </c>
      <c r="D193" s="9" t="s">
        <v>392</v>
      </c>
      <c r="E193" s="10">
        <v>328901396</v>
      </c>
      <c r="F193" s="10">
        <v>487198879</v>
      </c>
      <c r="G193" s="10">
        <f t="shared" si="8"/>
        <v>816100275</v>
      </c>
      <c r="H193" s="10">
        <v>298513459</v>
      </c>
      <c r="I193" s="10">
        <v>1206737125</v>
      </c>
      <c r="J193" s="10">
        <v>752625292</v>
      </c>
      <c r="K193" s="10">
        <v>67307860</v>
      </c>
      <c r="L193" s="10">
        <v>9545576</v>
      </c>
      <c r="M193" s="10">
        <f t="shared" si="9"/>
        <v>76853436</v>
      </c>
      <c r="N193" s="10">
        <v>0</v>
      </c>
      <c r="O193" s="10">
        <v>0</v>
      </c>
      <c r="P193" s="10">
        <f t="shared" si="10"/>
        <v>2334729312</v>
      </c>
      <c r="Q193" s="10">
        <f t="shared" si="11"/>
        <v>3150829587</v>
      </c>
      <c r="R193" s="13"/>
    </row>
    <row r="194" spans="1:18" s="11" customFormat="1">
      <c r="A194" s="9" t="s">
        <v>324</v>
      </c>
      <c r="B194" s="9" t="s">
        <v>393</v>
      </c>
      <c r="C194" s="9" t="s">
        <v>66</v>
      </c>
      <c r="D194" s="9" t="s">
        <v>394</v>
      </c>
      <c r="E194" s="10">
        <v>0</v>
      </c>
      <c r="F194" s="10">
        <v>0</v>
      </c>
      <c r="G194" s="10">
        <f t="shared" si="8"/>
        <v>0</v>
      </c>
      <c r="H194" s="10">
        <v>574753093</v>
      </c>
      <c r="I194" s="10">
        <v>1154209693</v>
      </c>
      <c r="J194" s="10">
        <v>26795724</v>
      </c>
      <c r="K194" s="10">
        <v>55824632</v>
      </c>
      <c r="L194" s="10">
        <v>9545576</v>
      </c>
      <c r="M194" s="10">
        <f t="shared" si="9"/>
        <v>65370208</v>
      </c>
      <c r="N194" s="10">
        <v>0</v>
      </c>
      <c r="O194" s="10">
        <v>0</v>
      </c>
      <c r="P194" s="10">
        <f t="shared" si="10"/>
        <v>1821128718</v>
      </c>
      <c r="Q194" s="10">
        <f t="shared" si="11"/>
        <v>1821128718</v>
      </c>
      <c r="R194" s="13"/>
    </row>
    <row r="195" spans="1:18" s="11" customFormat="1">
      <c r="A195" s="9" t="s">
        <v>324</v>
      </c>
      <c r="B195" s="9" t="s">
        <v>395</v>
      </c>
      <c r="C195" s="9" t="s">
        <v>66</v>
      </c>
      <c r="D195" s="9" t="s">
        <v>396</v>
      </c>
      <c r="E195" s="10">
        <v>259621604</v>
      </c>
      <c r="F195" s="10">
        <v>341660187</v>
      </c>
      <c r="G195" s="10">
        <f t="shared" si="8"/>
        <v>601281791</v>
      </c>
      <c r="H195" s="10">
        <v>240039984</v>
      </c>
      <c r="I195" s="10">
        <v>846254067</v>
      </c>
      <c r="J195" s="10">
        <v>0</v>
      </c>
      <c r="K195" s="10">
        <v>26624075</v>
      </c>
      <c r="L195" s="10">
        <v>9545576</v>
      </c>
      <c r="M195" s="10">
        <f t="shared" si="9"/>
        <v>36169651</v>
      </c>
      <c r="N195" s="10">
        <v>38307582</v>
      </c>
      <c r="O195" s="10">
        <v>28730686</v>
      </c>
      <c r="P195" s="10">
        <f t="shared" si="10"/>
        <v>1189501970</v>
      </c>
      <c r="Q195" s="10">
        <f t="shared" si="11"/>
        <v>1790783761</v>
      </c>
      <c r="R195" s="13"/>
    </row>
    <row r="196" spans="1:18" s="11" customFormat="1">
      <c r="A196" s="9" t="s">
        <v>324</v>
      </c>
      <c r="B196" s="9" t="s">
        <v>397</v>
      </c>
      <c r="C196" s="9" t="s">
        <v>66</v>
      </c>
      <c r="D196" s="9" t="s">
        <v>398</v>
      </c>
      <c r="E196" s="10">
        <v>429157151</v>
      </c>
      <c r="F196" s="10">
        <v>649561091</v>
      </c>
      <c r="G196" s="10">
        <f t="shared" si="8"/>
        <v>1078718242</v>
      </c>
      <c r="H196" s="10">
        <v>389506360</v>
      </c>
      <c r="I196" s="10">
        <v>1608890164</v>
      </c>
      <c r="J196" s="10">
        <v>7625052</v>
      </c>
      <c r="K196" s="10">
        <v>344745201</v>
      </c>
      <c r="L196" s="10">
        <v>0</v>
      </c>
      <c r="M196" s="10">
        <f t="shared" si="9"/>
        <v>344745201</v>
      </c>
      <c r="N196" s="10">
        <v>17144663</v>
      </c>
      <c r="O196" s="10">
        <v>12858498</v>
      </c>
      <c r="P196" s="10">
        <f t="shared" si="10"/>
        <v>2380769938</v>
      </c>
      <c r="Q196" s="10">
        <f t="shared" si="11"/>
        <v>3459488180</v>
      </c>
      <c r="R196" s="13"/>
    </row>
    <row r="197" spans="1:18" s="11" customFormat="1">
      <c r="A197" s="9" t="s">
        <v>324</v>
      </c>
      <c r="B197" s="9" t="s">
        <v>399</v>
      </c>
      <c r="C197" s="9" t="s">
        <v>66</v>
      </c>
      <c r="D197" s="9" t="s">
        <v>400</v>
      </c>
      <c r="E197" s="10">
        <v>0</v>
      </c>
      <c r="F197" s="10">
        <v>0</v>
      </c>
      <c r="G197" s="10">
        <f t="shared" si="8"/>
        <v>0</v>
      </c>
      <c r="H197" s="10">
        <v>724884932</v>
      </c>
      <c r="I197" s="10">
        <v>970345462</v>
      </c>
      <c r="J197" s="10">
        <v>151123219</v>
      </c>
      <c r="K197" s="10">
        <v>101778114</v>
      </c>
      <c r="L197" s="10">
        <v>9545576</v>
      </c>
      <c r="M197" s="10">
        <f t="shared" si="9"/>
        <v>111323690</v>
      </c>
      <c r="N197" s="10">
        <v>8892011</v>
      </c>
      <c r="O197" s="10">
        <v>6669007</v>
      </c>
      <c r="P197" s="10">
        <f t="shared" si="10"/>
        <v>1973238321</v>
      </c>
      <c r="Q197" s="10">
        <f t="shared" si="11"/>
        <v>1973238321</v>
      </c>
      <c r="R197" s="13"/>
    </row>
    <row r="198" spans="1:18" s="11" customFormat="1">
      <c r="A198" s="9" t="s">
        <v>324</v>
      </c>
      <c r="B198" s="9" t="s">
        <v>401</v>
      </c>
      <c r="C198" s="9" t="s">
        <v>66</v>
      </c>
      <c r="D198" s="9" t="s">
        <v>402</v>
      </c>
      <c r="E198" s="10">
        <v>395562643</v>
      </c>
      <c r="F198" s="10">
        <v>438236509</v>
      </c>
      <c r="G198" s="10">
        <f t="shared" si="8"/>
        <v>833799152</v>
      </c>
      <c r="H198" s="10">
        <v>383634336</v>
      </c>
      <c r="I198" s="10">
        <v>1085462811</v>
      </c>
      <c r="J198" s="10">
        <v>115483247</v>
      </c>
      <c r="K198" s="10">
        <v>55009119</v>
      </c>
      <c r="L198" s="10">
        <v>9545576</v>
      </c>
      <c r="M198" s="10">
        <f t="shared" si="9"/>
        <v>64554695</v>
      </c>
      <c r="N198" s="10">
        <v>32559973</v>
      </c>
      <c r="O198" s="10">
        <v>24419981</v>
      </c>
      <c r="P198" s="10">
        <f t="shared" si="10"/>
        <v>1706115043</v>
      </c>
      <c r="Q198" s="10">
        <f t="shared" si="11"/>
        <v>2539914195</v>
      </c>
      <c r="R198" s="13"/>
    </row>
    <row r="199" spans="1:18" s="11" customFormat="1">
      <c r="A199" s="9" t="s">
        <v>324</v>
      </c>
      <c r="B199" s="9" t="s">
        <v>403</v>
      </c>
      <c r="C199" s="9" t="s">
        <v>66</v>
      </c>
      <c r="D199" s="9" t="s">
        <v>404</v>
      </c>
      <c r="E199" s="10">
        <v>170205407</v>
      </c>
      <c r="F199" s="10">
        <v>376217868</v>
      </c>
      <c r="G199" s="10">
        <f t="shared" si="8"/>
        <v>546423275</v>
      </c>
      <c r="H199" s="10">
        <v>154479748</v>
      </c>
      <c r="I199" s="10">
        <v>931849576</v>
      </c>
      <c r="J199" s="10">
        <v>329425691</v>
      </c>
      <c r="K199" s="10">
        <v>196328956</v>
      </c>
      <c r="L199" s="10">
        <v>9545576</v>
      </c>
      <c r="M199" s="10">
        <f t="shared" si="9"/>
        <v>205874532</v>
      </c>
      <c r="N199" s="10">
        <v>0</v>
      </c>
      <c r="O199" s="10">
        <v>0</v>
      </c>
      <c r="P199" s="10">
        <f t="shared" si="10"/>
        <v>1621629547</v>
      </c>
      <c r="Q199" s="10">
        <f t="shared" si="11"/>
        <v>2168052822</v>
      </c>
      <c r="R199" s="13"/>
    </row>
    <row r="200" spans="1:18" s="11" customFormat="1">
      <c r="A200" s="9" t="s">
        <v>324</v>
      </c>
      <c r="B200" s="9" t="s">
        <v>405</v>
      </c>
      <c r="C200" s="9" t="s">
        <v>66</v>
      </c>
      <c r="D200" s="9" t="s">
        <v>406</v>
      </c>
      <c r="E200" s="10">
        <v>228361458</v>
      </c>
      <c r="F200" s="10">
        <v>448704007</v>
      </c>
      <c r="G200" s="10">
        <f t="shared" si="8"/>
        <v>677065465</v>
      </c>
      <c r="H200" s="10">
        <v>267820092</v>
      </c>
      <c r="I200" s="10">
        <v>1111389633</v>
      </c>
      <c r="J200" s="10">
        <v>0</v>
      </c>
      <c r="K200" s="10">
        <v>108784403</v>
      </c>
      <c r="L200" s="10">
        <v>9545576</v>
      </c>
      <c r="M200" s="10">
        <f t="shared" si="9"/>
        <v>118329979</v>
      </c>
      <c r="N200" s="10">
        <v>25466064</v>
      </c>
      <c r="O200" s="10">
        <v>19099548</v>
      </c>
      <c r="P200" s="10">
        <f t="shared" si="10"/>
        <v>1542105316</v>
      </c>
      <c r="Q200" s="10">
        <f t="shared" si="11"/>
        <v>2219170781</v>
      </c>
      <c r="R200" s="13"/>
    </row>
    <row r="201" spans="1:18" s="11" customFormat="1">
      <c r="A201" s="9" t="s">
        <v>324</v>
      </c>
      <c r="B201" s="9" t="s">
        <v>407</v>
      </c>
      <c r="C201" s="9" t="s">
        <v>66</v>
      </c>
      <c r="D201" s="9" t="s">
        <v>408</v>
      </c>
      <c r="E201" s="10">
        <v>423717074</v>
      </c>
      <c r="F201" s="10">
        <v>611266740</v>
      </c>
      <c r="G201" s="10">
        <f t="shared" si="8"/>
        <v>1034983814</v>
      </c>
      <c r="H201" s="10">
        <v>384568903</v>
      </c>
      <c r="I201" s="10">
        <v>1514039340</v>
      </c>
      <c r="J201" s="10">
        <v>17051375</v>
      </c>
      <c r="K201" s="10">
        <v>162714204</v>
      </c>
      <c r="L201" s="10">
        <v>9545576</v>
      </c>
      <c r="M201" s="10">
        <f t="shared" si="9"/>
        <v>172259780</v>
      </c>
      <c r="N201" s="10">
        <v>11651227</v>
      </c>
      <c r="O201" s="10">
        <v>8738420</v>
      </c>
      <c r="P201" s="10">
        <f t="shared" si="10"/>
        <v>2108309045</v>
      </c>
      <c r="Q201" s="10">
        <f t="shared" si="11"/>
        <v>3143292859</v>
      </c>
      <c r="R201" s="13"/>
    </row>
    <row r="202" spans="1:18" s="11" customFormat="1">
      <c r="A202" s="9" t="s">
        <v>324</v>
      </c>
      <c r="B202" s="9" t="s">
        <v>409</v>
      </c>
      <c r="C202" s="9" t="s">
        <v>66</v>
      </c>
      <c r="D202" s="9" t="s">
        <v>410</v>
      </c>
      <c r="E202" s="10">
        <v>0</v>
      </c>
      <c r="F202" s="10">
        <v>0</v>
      </c>
      <c r="G202" s="10">
        <f t="shared" si="8"/>
        <v>0</v>
      </c>
      <c r="H202" s="10">
        <v>1275411326</v>
      </c>
      <c r="I202" s="10">
        <v>868774471</v>
      </c>
      <c r="J202" s="10">
        <v>159785611</v>
      </c>
      <c r="K202" s="10">
        <v>292380055</v>
      </c>
      <c r="L202" s="10">
        <v>9545576</v>
      </c>
      <c r="M202" s="10">
        <f t="shared" si="9"/>
        <v>301925631</v>
      </c>
      <c r="N202" s="10">
        <v>0</v>
      </c>
      <c r="O202" s="10">
        <v>0</v>
      </c>
      <c r="P202" s="10">
        <f t="shared" si="10"/>
        <v>2605897039</v>
      </c>
      <c r="Q202" s="10">
        <f t="shared" si="11"/>
        <v>2605897039</v>
      </c>
      <c r="R202" s="13"/>
    </row>
    <row r="203" spans="1:18" s="11" customFormat="1">
      <c r="A203" s="9" t="s">
        <v>324</v>
      </c>
      <c r="B203" s="9" t="s">
        <v>411</v>
      </c>
      <c r="C203" s="9" t="s">
        <v>66</v>
      </c>
      <c r="D203" s="9" t="s">
        <v>412</v>
      </c>
      <c r="E203" s="10">
        <v>293013124</v>
      </c>
      <c r="F203" s="10">
        <v>438398828</v>
      </c>
      <c r="G203" s="10">
        <f t="shared" si="8"/>
        <v>731411952</v>
      </c>
      <c r="H203" s="10">
        <v>265940985</v>
      </c>
      <c r="I203" s="10">
        <v>1085864858</v>
      </c>
      <c r="J203" s="10">
        <v>0</v>
      </c>
      <c r="K203" s="10">
        <v>44782269</v>
      </c>
      <c r="L203" s="10">
        <v>9545576</v>
      </c>
      <c r="M203" s="10">
        <f t="shared" si="9"/>
        <v>54327845</v>
      </c>
      <c r="N203" s="10">
        <v>45183858</v>
      </c>
      <c r="O203" s="10">
        <v>33887895</v>
      </c>
      <c r="P203" s="10">
        <f t="shared" si="10"/>
        <v>1485205441</v>
      </c>
      <c r="Q203" s="10">
        <f t="shared" si="11"/>
        <v>2216617393</v>
      </c>
      <c r="R203" s="13"/>
    </row>
    <row r="204" spans="1:18" s="11" customFormat="1">
      <c r="A204" s="9" t="s">
        <v>324</v>
      </c>
      <c r="B204" s="9" t="s">
        <v>413</v>
      </c>
      <c r="C204" s="9" t="s">
        <v>66</v>
      </c>
      <c r="D204" s="9" t="s">
        <v>414</v>
      </c>
      <c r="E204" s="10">
        <v>385880117</v>
      </c>
      <c r="F204" s="10">
        <v>610939816</v>
      </c>
      <c r="G204" s="10">
        <f t="shared" ref="G204:G267" si="12">+E204+F204</f>
        <v>996819933</v>
      </c>
      <c r="H204" s="10">
        <v>350227788</v>
      </c>
      <c r="I204" s="10">
        <v>1513229585</v>
      </c>
      <c r="J204" s="10">
        <v>0</v>
      </c>
      <c r="K204" s="10">
        <v>221200836</v>
      </c>
      <c r="L204" s="10">
        <v>9545576</v>
      </c>
      <c r="M204" s="10">
        <f t="shared" ref="M204:M267" si="13">+K204+L204</f>
        <v>230746412</v>
      </c>
      <c r="N204" s="10">
        <v>20608133</v>
      </c>
      <c r="O204" s="10">
        <v>15456099</v>
      </c>
      <c r="P204" s="10">
        <f t="shared" ref="P204:P267" si="14">+H204+I204+J204+M204+N204+O204</f>
        <v>2130268017</v>
      </c>
      <c r="Q204" s="10">
        <f t="shared" ref="Q204:Q267" si="15">+G204+P204</f>
        <v>3127087950</v>
      </c>
      <c r="R204" s="13"/>
    </row>
    <row r="205" spans="1:18" s="11" customFormat="1">
      <c r="A205" s="9" t="s">
        <v>324</v>
      </c>
      <c r="B205" s="9" t="s">
        <v>415</v>
      </c>
      <c r="C205" s="9" t="s">
        <v>66</v>
      </c>
      <c r="D205" s="9" t="s">
        <v>416</v>
      </c>
      <c r="E205" s="10">
        <v>231061198</v>
      </c>
      <c r="F205" s="10">
        <v>395260460</v>
      </c>
      <c r="G205" s="10">
        <f t="shared" si="12"/>
        <v>626321658</v>
      </c>
      <c r="H205" s="10">
        <v>209712936</v>
      </c>
      <c r="I205" s="10">
        <v>979015945</v>
      </c>
      <c r="J205" s="10">
        <v>0</v>
      </c>
      <c r="K205" s="10">
        <v>150848000</v>
      </c>
      <c r="L205" s="10">
        <v>0</v>
      </c>
      <c r="M205" s="10">
        <f t="shared" si="13"/>
        <v>150848000</v>
      </c>
      <c r="N205" s="10">
        <v>17767930</v>
      </c>
      <c r="O205" s="10">
        <v>13325948</v>
      </c>
      <c r="P205" s="10">
        <f t="shared" si="14"/>
        <v>1370670759</v>
      </c>
      <c r="Q205" s="10">
        <f t="shared" si="15"/>
        <v>1996992417</v>
      </c>
      <c r="R205" s="13"/>
    </row>
    <row r="206" spans="1:18" s="11" customFormat="1">
      <c r="A206" s="9" t="s">
        <v>417</v>
      </c>
      <c r="B206" s="9" t="s">
        <v>418</v>
      </c>
      <c r="C206" s="9" t="s">
        <v>419</v>
      </c>
      <c r="D206" s="9" t="s">
        <v>420</v>
      </c>
      <c r="E206" s="10">
        <v>0</v>
      </c>
      <c r="F206" s="10">
        <v>0</v>
      </c>
      <c r="G206" s="10">
        <f t="shared" si="12"/>
        <v>0</v>
      </c>
      <c r="H206" s="10">
        <v>3278821129</v>
      </c>
      <c r="I206" s="10">
        <v>210291969</v>
      </c>
      <c r="J206" s="10">
        <v>57449910</v>
      </c>
      <c r="K206" s="10">
        <v>223912784</v>
      </c>
      <c r="L206" s="10">
        <v>9545576</v>
      </c>
      <c r="M206" s="10">
        <f t="shared" si="13"/>
        <v>233458360</v>
      </c>
      <c r="N206" s="10">
        <v>0</v>
      </c>
      <c r="O206" s="10">
        <v>0</v>
      </c>
      <c r="P206" s="10">
        <f t="shared" si="14"/>
        <v>3780021368</v>
      </c>
      <c r="Q206" s="10">
        <f t="shared" si="15"/>
        <v>3780021368</v>
      </c>
      <c r="R206" s="13"/>
    </row>
    <row r="207" spans="1:18" s="11" customFormat="1">
      <c r="A207" s="9" t="s">
        <v>417</v>
      </c>
      <c r="B207" s="9" t="s">
        <v>421</v>
      </c>
      <c r="C207" s="9" t="s">
        <v>419</v>
      </c>
      <c r="D207" s="9" t="s">
        <v>422</v>
      </c>
      <c r="E207" s="10">
        <v>38709805</v>
      </c>
      <c r="F207" s="10">
        <v>263756406</v>
      </c>
      <c r="G207" s="10">
        <f t="shared" si="12"/>
        <v>302466211</v>
      </c>
      <c r="H207" s="10">
        <v>63045726</v>
      </c>
      <c r="I207" s="10">
        <v>653295113</v>
      </c>
      <c r="J207" s="10">
        <v>0</v>
      </c>
      <c r="K207" s="10">
        <v>162493627</v>
      </c>
      <c r="L207" s="10">
        <v>9545576</v>
      </c>
      <c r="M207" s="10">
        <f t="shared" si="13"/>
        <v>172039203</v>
      </c>
      <c r="N207" s="10">
        <v>23521053</v>
      </c>
      <c r="O207" s="10">
        <v>17640791</v>
      </c>
      <c r="P207" s="10">
        <f t="shared" si="14"/>
        <v>929541886</v>
      </c>
      <c r="Q207" s="10">
        <f t="shared" si="15"/>
        <v>1232008097</v>
      </c>
      <c r="R207" s="13"/>
    </row>
    <row r="208" spans="1:18" s="11" customFormat="1">
      <c r="A208" s="9" t="s">
        <v>417</v>
      </c>
      <c r="B208" s="9" t="s">
        <v>423</v>
      </c>
      <c r="C208" s="9" t="s">
        <v>419</v>
      </c>
      <c r="D208" s="9" t="s">
        <v>424</v>
      </c>
      <c r="E208" s="10">
        <v>319360962</v>
      </c>
      <c r="F208" s="10">
        <v>302260836</v>
      </c>
      <c r="G208" s="10">
        <f t="shared" si="12"/>
        <v>621621798</v>
      </c>
      <c r="H208" s="10">
        <v>289854487</v>
      </c>
      <c r="I208" s="10">
        <v>748666280</v>
      </c>
      <c r="J208" s="10">
        <v>83614876</v>
      </c>
      <c r="K208" s="10">
        <v>355451440</v>
      </c>
      <c r="L208" s="10">
        <v>9545576</v>
      </c>
      <c r="M208" s="10">
        <f t="shared" si="13"/>
        <v>364997016</v>
      </c>
      <c r="N208" s="10">
        <v>9140785</v>
      </c>
      <c r="O208" s="10">
        <v>6855589</v>
      </c>
      <c r="P208" s="10">
        <f t="shared" si="14"/>
        <v>1503129033</v>
      </c>
      <c r="Q208" s="10">
        <f t="shared" si="15"/>
        <v>2124750831</v>
      </c>
      <c r="R208" s="13"/>
    </row>
    <row r="209" spans="1:18" s="11" customFormat="1">
      <c r="A209" s="9" t="s">
        <v>417</v>
      </c>
      <c r="B209" s="9" t="s">
        <v>425</v>
      </c>
      <c r="C209" s="9" t="s">
        <v>419</v>
      </c>
      <c r="D209" s="9" t="s">
        <v>426</v>
      </c>
      <c r="E209" s="10">
        <v>106162705</v>
      </c>
      <c r="F209" s="10">
        <v>235052681</v>
      </c>
      <c r="G209" s="10">
        <f t="shared" si="12"/>
        <v>341215386</v>
      </c>
      <c r="H209" s="10">
        <v>96354094</v>
      </c>
      <c r="I209" s="10">
        <v>582199198</v>
      </c>
      <c r="J209" s="10">
        <v>2005065</v>
      </c>
      <c r="K209" s="10">
        <v>253426573</v>
      </c>
      <c r="L209" s="10">
        <v>9545576</v>
      </c>
      <c r="M209" s="10">
        <f t="shared" si="13"/>
        <v>262972149</v>
      </c>
      <c r="N209" s="10">
        <v>26019151</v>
      </c>
      <c r="O209" s="10">
        <v>19514363</v>
      </c>
      <c r="P209" s="10">
        <f t="shared" si="14"/>
        <v>989064020</v>
      </c>
      <c r="Q209" s="10">
        <f t="shared" si="15"/>
        <v>1330279406</v>
      </c>
      <c r="R209" s="13"/>
    </row>
    <row r="210" spans="1:18" s="11" customFormat="1">
      <c r="A210" s="9" t="s">
        <v>417</v>
      </c>
      <c r="B210" s="9" t="s">
        <v>427</v>
      </c>
      <c r="C210" s="9" t="s">
        <v>419</v>
      </c>
      <c r="D210" s="9" t="s">
        <v>428</v>
      </c>
      <c r="E210" s="10">
        <v>159873320</v>
      </c>
      <c r="F210" s="10">
        <v>219513374</v>
      </c>
      <c r="G210" s="10">
        <f t="shared" si="12"/>
        <v>379386694</v>
      </c>
      <c r="H210" s="10">
        <v>221900452</v>
      </c>
      <c r="I210" s="10">
        <v>543710074</v>
      </c>
      <c r="J210" s="10">
        <v>255880463</v>
      </c>
      <c r="K210" s="10">
        <v>221577086</v>
      </c>
      <c r="L210" s="10">
        <v>9545576</v>
      </c>
      <c r="M210" s="10">
        <f t="shared" si="13"/>
        <v>231122662</v>
      </c>
      <c r="N210" s="10">
        <v>2176558</v>
      </c>
      <c r="O210" s="10">
        <v>1632421</v>
      </c>
      <c r="P210" s="10">
        <f t="shared" si="14"/>
        <v>1256422630</v>
      </c>
      <c r="Q210" s="10">
        <f t="shared" si="15"/>
        <v>1635809324</v>
      </c>
      <c r="R210" s="13"/>
    </row>
    <row r="211" spans="1:18" s="11" customFormat="1">
      <c r="A211" s="9" t="s">
        <v>417</v>
      </c>
      <c r="B211" s="9" t="s">
        <v>429</v>
      </c>
      <c r="C211" s="9" t="s">
        <v>419</v>
      </c>
      <c r="D211" s="9" t="s">
        <v>430</v>
      </c>
      <c r="E211" s="10">
        <v>39095482</v>
      </c>
      <c r="F211" s="10">
        <v>255319604</v>
      </c>
      <c r="G211" s="10">
        <f t="shared" si="12"/>
        <v>294415086</v>
      </c>
      <c r="H211" s="10">
        <v>35483362</v>
      </c>
      <c r="I211" s="10">
        <v>642494432</v>
      </c>
      <c r="J211" s="10">
        <v>99138364</v>
      </c>
      <c r="K211" s="10">
        <v>231778044</v>
      </c>
      <c r="L211" s="10">
        <v>9545576</v>
      </c>
      <c r="M211" s="10">
        <f t="shared" si="13"/>
        <v>241323620</v>
      </c>
      <c r="N211" s="10">
        <v>10833022</v>
      </c>
      <c r="O211" s="10">
        <v>8124766</v>
      </c>
      <c r="P211" s="10">
        <f t="shared" si="14"/>
        <v>1037397566</v>
      </c>
      <c r="Q211" s="10">
        <f t="shared" si="15"/>
        <v>1331812652</v>
      </c>
      <c r="R211" s="13"/>
    </row>
    <row r="212" spans="1:18" s="11" customFormat="1">
      <c r="A212" s="9" t="s">
        <v>417</v>
      </c>
      <c r="B212" s="9" t="s">
        <v>431</v>
      </c>
      <c r="C212" s="9" t="s">
        <v>419</v>
      </c>
      <c r="D212" s="9" t="s">
        <v>432</v>
      </c>
      <c r="E212" s="10">
        <v>44637053</v>
      </c>
      <c r="F212" s="10">
        <v>452524251</v>
      </c>
      <c r="G212" s="10">
        <f t="shared" si="12"/>
        <v>497161304</v>
      </c>
      <c r="H212" s="10">
        <v>40512936</v>
      </c>
      <c r="I212" s="10">
        <v>1120851952</v>
      </c>
      <c r="J212" s="10">
        <v>580682444</v>
      </c>
      <c r="K212" s="10">
        <v>181204865</v>
      </c>
      <c r="L212" s="10">
        <v>0</v>
      </c>
      <c r="M212" s="10">
        <f t="shared" si="13"/>
        <v>181204865</v>
      </c>
      <c r="N212" s="10">
        <v>6668</v>
      </c>
      <c r="O212" s="10">
        <v>5003</v>
      </c>
      <c r="P212" s="10">
        <f t="shared" si="14"/>
        <v>1923263868</v>
      </c>
      <c r="Q212" s="10">
        <f t="shared" si="15"/>
        <v>2420425172</v>
      </c>
      <c r="R212" s="13"/>
    </row>
    <row r="213" spans="1:18" s="11" customFormat="1">
      <c r="A213" s="9" t="s">
        <v>417</v>
      </c>
      <c r="B213" s="9" t="s">
        <v>433</v>
      </c>
      <c r="C213" s="9" t="s">
        <v>419</v>
      </c>
      <c r="D213" s="9" t="s">
        <v>434</v>
      </c>
      <c r="E213" s="10">
        <v>153966370</v>
      </c>
      <c r="F213" s="10">
        <v>373802236</v>
      </c>
      <c r="G213" s="10">
        <f t="shared" si="12"/>
        <v>527768606</v>
      </c>
      <c r="H213" s="10">
        <v>212658865</v>
      </c>
      <c r="I213" s="10">
        <v>925866325</v>
      </c>
      <c r="J213" s="10">
        <v>170557504</v>
      </c>
      <c r="K213" s="10">
        <v>122594672</v>
      </c>
      <c r="L213" s="10">
        <v>9545576</v>
      </c>
      <c r="M213" s="10">
        <f t="shared" si="13"/>
        <v>132140248</v>
      </c>
      <c r="N213" s="10">
        <v>5676297</v>
      </c>
      <c r="O213" s="10">
        <v>4257221</v>
      </c>
      <c r="P213" s="10">
        <f t="shared" si="14"/>
        <v>1451156460</v>
      </c>
      <c r="Q213" s="10">
        <f t="shared" si="15"/>
        <v>1978925066</v>
      </c>
      <c r="R213" s="13"/>
    </row>
    <row r="214" spans="1:18" s="11" customFormat="1">
      <c r="A214" s="9" t="s">
        <v>417</v>
      </c>
      <c r="B214" s="9" t="s">
        <v>435</v>
      </c>
      <c r="C214" s="9" t="s">
        <v>419</v>
      </c>
      <c r="D214" s="9" t="s">
        <v>419</v>
      </c>
      <c r="E214" s="10">
        <v>94531494</v>
      </c>
      <c r="F214" s="10">
        <v>360523009</v>
      </c>
      <c r="G214" s="10">
        <f t="shared" si="12"/>
        <v>455054503</v>
      </c>
      <c r="H214" s="10">
        <v>85797518</v>
      </c>
      <c r="I214" s="10">
        <v>892975166</v>
      </c>
      <c r="J214" s="10">
        <v>489386342</v>
      </c>
      <c r="K214" s="10">
        <v>243333409</v>
      </c>
      <c r="L214" s="10">
        <v>9545576</v>
      </c>
      <c r="M214" s="10">
        <f t="shared" si="13"/>
        <v>252878985</v>
      </c>
      <c r="N214" s="10">
        <v>0</v>
      </c>
      <c r="O214" s="10">
        <v>0</v>
      </c>
      <c r="P214" s="10">
        <f t="shared" si="14"/>
        <v>1721038011</v>
      </c>
      <c r="Q214" s="10">
        <f t="shared" si="15"/>
        <v>2176092514</v>
      </c>
      <c r="R214" s="13"/>
    </row>
    <row r="215" spans="1:18" s="11" customFormat="1">
      <c r="A215" s="9" t="s">
        <v>417</v>
      </c>
      <c r="B215" s="9" t="s">
        <v>436</v>
      </c>
      <c r="C215" s="9" t="s">
        <v>419</v>
      </c>
      <c r="D215" s="9" t="s">
        <v>68</v>
      </c>
      <c r="E215" s="10">
        <v>53609121</v>
      </c>
      <c r="F215" s="10">
        <v>247509707</v>
      </c>
      <c r="G215" s="10">
        <f t="shared" si="12"/>
        <v>301118828</v>
      </c>
      <c r="H215" s="10">
        <v>48656054</v>
      </c>
      <c r="I215" s="10">
        <v>613053858</v>
      </c>
      <c r="J215" s="10">
        <v>172183866</v>
      </c>
      <c r="K215" s="10">
        <v>226804953</v>
      </c>
      <c r="L215" s="10">
        <v>9545576</v>
      </c>
      <c r="M215" s="10">
        <f t="shared" si="13"/>
        <v>236350529</v>
      </c>
      <c r="N215" s="10">
        <v>27629986</v>
      </c>
      <c r="O215" s="10">
        <v>20722491</v>
      </c>
      <c r="P215" s="10">
        <f t="shared" si="14"/>
        <v>1118596784</v>
      </c>
      <c r="Q215" s="10">
        <f t="shared" si="15"/>
        <v>1419715612</v>
      </c>
      <c r="R215" s="13"/>
    </row>
    <row r="216" spans="1:18" s="11" customFormat="1">
      <c r="A216" s="9" t="s">
        <v>417</v>
      </c>
      <c r="B216" s="9" t="s">
        <v>437</v>
      </c>
      <c r="C216" s="9" t="s">
        <v>419</v>
      </c>
      <c r="D216" s="9" t="s">
        <v>438</v>
      </c>
      <c r="E216" s="10">
        <v>118199891</v>
      </c>
      <c r="F216" s="10">
        <v>318373319</v>
      </c>
      <c r="G216" s="10">
        <f t="shared" si="12"/>
        <v>436573210</v>
      </c>
      <c r="H216" s="10">
        <v>107279138</v>
      </c>
      <c r="I216" s="10">
        <v>788575099</v>
      </c>
      <c r="J216" s="10">
        <v>275583643</v>
      </c>
      <c r="K216" s="10">
        <v>248243324</v>
      </c>
      <c r="L216" s="10">
        <v>9545576</v>
      </c>
      <c r="M216" s="10">
        <f t="shared" si="13"/>
        <v>257788900</v>
      </c>
      <c r="N216" s="10">
        <v>0</v>
      </c>
      <c r="O216" s="10">
        <v>0</v>
      </c>
      <c r="P216" s="10">
        <f t="shared" si="14"/>
        <v>1429226780</v>
      </c>
      <c r="Q216" s="10">
        <f t="shared" si="15"/>
        <v>1865799990</v>
      </c>
      <c r="R216" s="13"/>
    </row>
    <row r="217" spans="1:18" s="11" customFormat="1">
      <c r="A217" s="9" t="s">
        <v>417</v>
      </c>
      <c r="B217" s="9" t="s">
        <v>439</v>
      </c>
      <c r="C217" s="9" t="s">
        <v>419</v>
      </c>
      <c r="D217" s="9" t="s">
        <v>440</v>
      </c>
      <c r="E217" s="10">
        <v>21597919</v>
      </c>
      <c r="F217" s="10">
        <v>409731730</v>
      </c>
      <c r="G217" s="10">
        <f t="shared" si="12"/>
        <v>431329649</v>
      </c>
      <c r="H217" s="10">
        <v>19602439</v>
      </c>
      <c r="I217" s="10">
        <v>1014859663</v>
      </c>
      <c r="J217" s="10">
        <v>517231051</v>
      </c>
      <c r="K217" s="10">
        <v>423735381</v>
      </c>
      <c r="L217" s="10">
        <v>0</v>
      </c>
      <c r="M217" s="10">
        <f t="shared" si="13"/>
        <v>423735381</v>
      </c>
      <c r="N217" s="10">
        <v>0</v>
      </c>
      <c r="O217" s="10">
        <v>0</v>
      </c>
      <c r="P217" s="10">
        <f t="shared" si="14"/>
        <v>1975428534</v>
      </c>
      <c r="Q217" s="10">
        <f t="shared" si="15"/>
        <v>2406758183</v>
      </c>
      <c r="R217" s="13"/>
    </row>
    <row r="218" spans="1:18" s="11" customFormat="1">
      <c r="A218" s="9" t="s">
        <v>417</v>
      </c>
      <c r="B218" s="9" t="s">
        <v>441</v>
      </c>
      <c r="C218" s="9" t="s">
        <v>419</v>
      </c>
      <c r="D218" s="9" t="s">
        <v>76</v>
      </c>
      <c r="E218" s="10">
        <v>76526462</v>
      </c>
      <c r="F218" s="10">
        <v>275968357</v>
      </c>
      <c r="G218" s="10">
        <f t="shared" si="12"/>
        <v>352494819</v>
      </c>
      <c r="H218" s="10">
        <v>74199934</v>
      </c>
      <c r="I218" s="10">
        <v>683542750</v>
      </c>
      <c r="J218" s="10">
        <v>17095771</v>
      </c>
      <c r="K218" s="10">
        <v>295741603</v>
      </c>
      <c r="L218" s="10">
        <v>0</v>
      </c>
      <c r="M218" s="10">
        <f t="shared" si="13"/>
        <v>295741603</v>
      </c>
      <c r="N218" s="10">
        <v>5633628</v>
      </c>
      <c r="O218" s="10">
        <v>4225221</v>
      </c>
      <c r="P218" s="10">
        <f t="shared" si="14"/>
        <v>1080438907</v>
      </c>
      <c r="Q218" s="10">
        <f t="shared" si="15"/>
        <v>1432933726</v>
      </c>
      <c r="R218" s="13"/>
    </row>
    <row r="219" spans="1:18" s="11" customFormat="1">
      <c r="A219" s="9" t="s">
        <v>417</v>
      </c>
      <c r="B219" s="9" t="s">
        <v>442</v>
      </c>
      <c r="C219" s="9" t="s">
        <v>419</v>
      </c>
      <c r="D219" s="9" t="s">
        <v>443</v>
      </c>
      <c r="E219" s="10">
        <v>79510385</v>
      </c>
      <c r="F219" s="10">
        <v>311362690</v>
      </c>
      <c r="G219" s="10">
        <f t="shared" si="12"/>
        <v>390873075</v>
      </c>
      <c r="H219" s="10">
        <v>72164242</v>
      </c>
      <c r="I219" s="10">
        <v>771210554</v>
      </c>
      <c r="J219" s="10">
        <v>421687398</v>
      </c>
      <c r="K219" s="10">
        <v>265261045</v>
      </c>
      <c r="L219" s="10">
        <v>9545576</v>
      </c>
      <c r="M219" s="10">
        <f t="shared" si="13"/>
        <v>274806621</v>
      </c>
      <c r="N219" s="10">
        <v>9177501</v>
      </c>
      <c r="O219" s="10">
        <v>6883127</v>
      </c>
      <c r="P219" s="10">
        <f t="shared" si="14"/>
        <v>1555929443</v>
      </c>
      <c r="Q219" s="10">
        <f t="shared" si="15"/>
        <v>1946802518</v>
      </c>
      <c r="R219" s="13"/>
    </row>
    <row r="220" spans="1:18" s="11" customFormat="1">
      <c r="A220" s="9" t="s">
        <v>417</v>
      </c>
      <c r="B220" s="9" t="s">
        <v>444</v>
      </c>
      <c r="C220" s="9" t="s">
        <v>419</v>
      </c>
      <c r="D220" s="9" t="s">
        <v>445</v>
      </c>
      <c r="E220" s="10">
        <v>79814867</v>
      </c>
      <c r="F220" s="10">
        <v>183906477</v>
      </c>
      <c r="G220" s="10">
        <f t="shared" si="12"/>
        <v>263721344</v>
      </c>
      <c r="H220" s="10">
        <v>72440592</v>
      </c>
      <c r="I220" s="10">
        <v>455515773</v>
      </c>
      <c r="J220" s="10">
        <v>263978183</v>
      </c>
      <c r="K220" s="10">
        <v>200678020</v>
      </c>
      <c r="L220" s="10">
        <v>0</v>
      </c>
      <c r="M220" s="10">
        <f t="shared" si="13"/>
        <v>200678020</v>
      </c>
      <c r="N220" s="10">
        <v>13538632</v>
      </c>
      <c r="O220" s="10">
        <v>10153973</v>
      </c>
      <c r="P220" s="10">
        <f t="shared" si="14"/>
        <v>1016305173</v>
      </c>
      <c r="Q220" s="10">
        <f t="shared" si="15"/>
        <v>1280026517</v>
      </c>
      <c r="R220" s="13"/>
    </row>
    <row r="221" spans="1:18" s="11" customFormat="1">
      <c r="A221" s="9" t="s">
        <v>417</v>
      </c>
      <c r="B221" s="9" t="s">
        <v>446</v>
      </c>
      <c r="C221" s="9" t="s">
        <v>419</v>
      </c>
      <c r="D221" s="9" t="s">
        <v>447</v>
      </c>
      <c r="E221" s="10">
        <v>73197459</v>
      </c>
      <c r="F221" s="10">
        <v>252980271</v>
      </c>
      <c r="G221" s="10">
        <f t="shared" si="12"/>
        <v>326177730</v>
      </c>
      <c r="H221" s="10">
        <v>66434582</v>
      </c>
      <c r="I221" s="10">
        <v>626603833</v>
      </c>
      <c r="J221" s="10">
        <v>146206401</v>
      </c>
      <c r="K221" s="10">
        <v>286676993</v>
      </c>
      <c r="L221" s="10">
        <v>9545576</v>
      </c>
      <c r="M221" s="10">
        <f t="shared" si="13"/>
        <v>296222569</v>
      </c>
      <c r="N221" s="10">
        <v>8771982</v>
      </c>
      <c r="O221" s="10">
        <v>6578988</v>
      </c>
      <c r="P221" s="10">
        <f t="shared" si="14"/>
        <v>1150818355</v>
      </c>
      <c r="Q221" s="10">
        <f t="shared" si="15"/>
        <v>1476996085</v>
      </c>
      <c r="R221" s="13"/>
    </row>
    <row r="222" spans="1:18" s="11" customFormat="1">
      <c r="A222" s="9" t="s">
        <v>417</v>
      </c>
      <c r="B222" s="9" t="s">
        <v>448</v>
      </c>
      <c r="C222" s="9" t="s">
        <v>419</v>
      </c>
      <c r="D222" s="9" t="s">
        <v>449</v>
      </c>
      <c r="E222" s="10">
        <v>0</v>
      </c>
      <c r="F222" s="10">
        <v>0</v>
      </c>
      <c r="G222" s="10">
        <f t="shared" si="12"/>
        <v>0</v>
      </c>
      <c r="H222" s="10">
        <v>1150593164</v>
      </c>
      <c r="I222" s="10">
        <v>312844227</v>
      </c>
      <c r="J222" s="10">
        <v>87579250</v>
      </c>
      <c r="K222" s="10">
        <v>271570654</v>
      </c>
      <c r="L222" s="10">
        <v>9545576</v>
      </c>
      <c r="M222" s="10">
        <f t="shared" si="13"/>
        <v>281116230</v>
      </c>
      <c r="N222" s="10">
        <v>0</v>
      </c>
      <c r="O222" s="10">
        <v>0</v>
      </c>
      <c r="P222" s="10">
        <f t="shared" si="14"/>
        <v>1832132871</v>
      </c>
      <c r="Q222" s="10">
        <f t="shared" si="15"/>
        <v>1832132871</v>
      </c>
      <c r="R222" s="13"/>
    </row>
    <row r="223" spans="1:18" s="11" customFormat="1">
      <c r="A223" s="9" t="s">
        <v>417</v>
      </c>
      <c r="B223" s="9" t="s">
        <v>450</v>
      </c>
      <c r="C223" s="9" t="s">
        <v>419</v>
      </c>
      <c r="D223" s="9" t="s">
        <v>451</v>
      </c>
      <c r="E223" s="10">
        <v>93455658</v>
      </c>
      <c r="F223" s="10">
        <v>494669704</v>
      </c>
      <c r="G223" s="10">
        <f t="shared" si="12"/>
        <v>588125362</v>
      </c>
      <c r="H223" s="10">
        <v>84821080</v>
      </c>
      <c r="I223" s="10">
        <v>1225241524</v>
      </c>
      <c r="J223" s="10">
        <v>9205080</v>
      </c>
      <c r="K223" s="10">
        <v>215794910</v>
      </c>
      <c r="L223" s="10">
        <v>9545576</v>
      </c>
      <c r="M223" s="10">
        <f t="shared" si="13"/>
        <v>225340486</v>
      </c>
      <c r="N223" s="10">
        <v>11685616</v>
      </c>
      <c r="O223" s="10">
        <v>8764212</v>
      </c>
      <c r="P223" s="10">
        <f t="shared" si="14"/>
        <v>1565057998</v>
      </c>
      <c r="Q223" s="10">
        <f t="shared" si="15"/>
        <v>2153183360</v>
      </c>
      <c r="R223" s="13"/>
    </row>
    <row r="224" spans="1:18" s="11" customFormat="1">
      <c r="A224" s="9" t="s">
        <v>417</v>
      </c>
      <c r="B224" s="9" t="s">
        <v>452</v>
      </c>
      <c r="C224" s="9" t="s">
        <v>419</v>
      </c>
      <c r="D224" s="9" t="s">
        <v>453</v>
      </c>
      <c r="E224" s="10">
        <v>201303163</v>
      </c>
      <c r="F224" s="10">
        <v>574079110</v>
      </c>
      <c r="G224" s="10">
        <f t="shared" si="12"/>
        <v>775382273</v>
      </c>
      <c r="H224" s="10">
        <v>222283129</v>
      </c>
      <c r="I224" s="10">
        <v>1421929740</v>
      </c>
      <c r="J224" s="10">
        <v>145367138</v>
      </c>
      <c r="K224" s="10">
        <v>275375314</v>
      </c>
      <c r="L224" s="10">
        <v>9545576</v>
      </c>
      <c r="M224" s="10">
        <f t="shared" si="13"/>
        <v>284920890</v>
      </c>
      <c r="N224" s="10">
        <v>9029383</v>
      </c>
      <c r="O224" s="10">
        <v>6772038</v>
      </c>
      <c r="P224" s="10">
        <f t="shared" si="14"/>
        <v>2090302318</v>
      </c>
      <c r="Q224" s="10">
        <f t="shared" si="15"/>
        <v>2865684591</v>
      </c>
      <c r="R224" s="13"/>
    </row>
    <row r="225" spans="1:18" s="11" customFormat="1">
      <c r="A225" s="9" t="s">
        <v>417</v>
      </c>
      <c r="B225" s="9" t="s">
        <v>454</v>
      </c>
      <c r="C225" s="9" t="s">
        <v>419</v>
      </c>
      <c r="D225" s="9" t="s">
        <v>455</v>
      </c>
      <c r="E225" s="10">
        <v>121610089</v>
      </c>
      <c r="F225" s="10">
        <v>334435488</v>
      </c>
      <c r="G225" s="10">
        <f t="shared" si="12"/>
        <v>456045577</v>
      </c>
      <c r="H225" s="10">
        <v>110374260</v>
      </c>
      <c r="I225" s="10">
        <v>828359294</v>
      </c>
      <c r="J225" s="10">
        <v>469366777</v>
      </c>
      <c r="K225" s="10">
        <v>243893372</v>
      </c>
      <c r="L225" s="10">
        <v>9545576</v>
      </c>
      <c r="M225" s="10">
        <f t="shared" si="13"/>
        <v>253438948</v>
      </c>
      <c r="N225" s="10">
        <v>9390646</v>
      </c>
      <c r="O225" s="10">
        <v>7042987</v>
      </c>
      <c r="P225" s="10">
        <f t="shared" si="14"/>
        <v>1677972912</v>
      </c>
      <c r="Q225" s="10">
        <f t="shared" si="15"/>
        <v>2134018489</v>
      </c>
      <c r="R225" s="13"/>
    </row>
    <row r="226" spans="1:18" s="11" customFormat="1">
      <c r="A226" s="9" t="s">
        <v>417</v>
      </c>
      <c r="B226" s="9" t="s">
        <v>456</v>
      </c>
      <c r="C226" s="9" t="s">
        <v>419</v>
      </c>
      <c r="D226" s="9" t="s">
        <v>457</v>
      </c>
      <c r="E226" s="10">
        <v>118565269</v>
      </c>
      <c r="F226" s="10">
        <v>348968064</v>
      </c>
      <c r="G226" s="10">
        <f t="shared" si="12"/>
        <v>467533333</v>
      </c>
      <c r="H226" s="10">
        <v>107610758</v>
      </c>
      <c r="I226" s="10">
        <v>864354860</v>
      </c>
      <c r="J226" s="10">
        <v>485982809</v>
      </c>
      <c r="K226" s="10">
        <v>315205712</v>
      </c>
      <c r="L226" s="10">
        <v>9545576</v>
      </c>
      <c r="M226" s="10">
        <f t="shared" si="13"/>
        <v>324751288</v>
      </c>
      <c r="N226" s="10">
        <v>0</v>
      </c>
      <c r="O226" s="10">
        <v>0</v>
      </c>
      <c r="P226" s="10">
        <f t="shared" si="14"/>
        <v>1782699715</v>
      </c>
      <c r="Q226" s="10">
        <f t="shared" si="15"/>
        <v>2250233048</v>
      </c>
      <c r="R226" s="13"/>
    </row>
    <row r="227" spans="1:18" s="11" customFormat="1">
      <c r="A227" s="9" t="s">
        <v>417</v>
      </c>
      <c r="B227" s="9" t="s">
        <v>458</v>
      </c>
      <c r="C227" s="9" t="s">
        <v>419</v>
      </c>
      <c r="D227" s="9" t="s">
        <v>459</v>
      </c>
      <c r="E227" s="10">
        <v>99951273</v>
      </c>
      <c r="F227" s="10">
        <v>210689128</v>
      </c>
      <c r="G227" s="10">
        <f t="shared" si="12"/>
        <v>310640401</v>
      </c>
      <c r="H227" s="10">
        <v>90716551</v>
      </c>
      <c r="I227" s="10">
        <v>521853404</v>
      </c>
      <c r="J227" s="10">
        <v>241067347</v>
      </c>
      <c r="K227" s="10">
        <v>74261985</v>
      </c>
      <c r="L227" s="10">
        <v>9545576</v>
      </c>
      <c r="M227" s="10">
        <f t="shared" si="13"/>
        <v>83807561</v>
      </c>
      <c r="N227" s="10">
        <v>7965772</v>
      </c>
      <c r="O227" s="10">
        <v>5974329</v>
      </c>
      <c r="P227" s="10">
        <f t="shared" si="14"/>
        <v>951384964</v>
      </c>
      <c r="Q227" s="10">
        <f t="shared" si="15"/>
        <v>1262025365</v>
      </c>
      <c r="R227" s="13"/>
    </row>
    <row r="228" spans="1:18" s="11" customFormat="1">
      <c r="A228" s="9" t="s">
        <v>417</v>
      </c>
      <c r="B228" s="9" t="s">
        <v>460</v>
      </c>
      <c r="C228" s="9" t="s">
        <v>419</v>
      </c>
      <c r="D228" s="9" t="s">
        <v>461</v>
      </c>
      <c r="E228" s="10">
        <v>286172430</v>
      </c>
      <c r="F228" s="10">
        <v>271398599</v>
      </c>
      <c r="G228" s="10">
        <f t="shared" si="12"/>
        <v>557571029</v>
      </c>
      <c r="H228" s="10">
        <v>259732318</v>
      </c>
      <c r="I228" s="10">
        <v>672223972</v>
      </c>
      <c r="J228" s="10">
        <v>465978145</v>
      </c>
      <c r="K228" s="10">
        <v>373494617</v>
      </c>
      <c r="L228" s="10">
        <v>9545576</v>
      </c>
      <c r="M228" s="10">
        <f t="shared" si="13"/>
        <v>383040193</v>
      </c>
      <c r="N228" s="10">
        <v>0</v>
      </c>
      <c r="O228" s="10">
        <v>0</v>
      </c>
      <c r="P228" s="10">
        <f t="shared" si="14"/>
        <v>1780974628</v>
      </c>
      <c r="Q228" s="10">
        <f t="shared" si="15"/>
        <v>2338545657</v>
      </c>
      <c r="R228" s="13"/>
    </row>
    <row r="229" spans="1:18" s="11" customFormat="1">
      <c r="A229" s="9" t="s">
        <v>417</v>
      </c>
      <c r="B229" s="9" t="s">
        <v>462</v>
      </c>
      <c r="C229" s="9" t="s">
        <v>419</v>
      </c>
      <c r="D229" s="9" t="s">
        <v>463</v>
      </c>
      <c r="E229" s="10">
        <v>77622597</v>
      </c>
      <c r="F229" s="10">
        <v>332450264</v>
      </c>
      <c r="G229" s="10">
        <f t="shared" si="12"/>
        <v>410072861</v>
      </c>
      <c r="H229" s="10">
        <v>70450871</v>
      </c>
      <c r="I229" s="10">
        <v>823442116</v>
      </c>
      <c r="J229" s="10">
        <v>187997905</v>
      </c>
      <c r="K229" s="10">
        <v>304554405</v>
      </c>
      <c r="L229" s="10">
        <v>9545576</v>
      </c>
      <c r="M229" s="10">
        <f t="shared" si="13"/>
        <v>314099981</v>
      </c>
      <c r="N229" s="10">
        <v>0</v>
      </c>
      <c r="O229" s="10">
        <v>0</v>
      </c>
      <c r="P229" s="10">
        <f t="shared" si="14"/>
        <v>1395990873</v>
      </c>
      <c r="Q229" s="10">
        <f t="shared" si="15"/>
        <v>1806063734</v>
      </c>
      <c r="R229" s="13"/>
    </row>
    <row r="230" spans="1:18" s="11" customFormat="1">
      <c r="A230" s="9" t="s">
        <v>417</v>
      </c>
      <c r="B230" s="9" t="s">
        <v>464</v>
      </c>
      <c r="C230" s="9" t="s">
        <v>419</v>
      </c>
      <c r="D230" s="9" t="s">
        <v>465</v>
      </c>
      <c r="E230" s="10">
        <v>47702171</v>
      </c>
      <c r="F230" s="10">
        <v>197546448</v>
      </c>
      <c r="G230" s="10">
        <f t="shared" si="12"/>
        <v>245248619</v>
      </c>
      <c r="H230" s="10">
        <v>43294861</v>
      </c>
      <c r="I230" s="10">
        <v>489300456</v>
      </c>
      <c r="J230" s="10">
        <v>266297659</v>
      </c>
      <c r="K230" s="10">
        <v>256752083</v>
      </c>
      <c r="L230" s="10">
        <v>9545576</v>
      </c>
      <c r="M230" s="10">
        <f t="shared" si="13"/>
        <v>266297659</v>
      </c>
      <c r="N230" s="10">
        <v>0</v>
      </c>
      <c r="O230" s="10">
        <v>0</v>
      </c>
      <c r="P230" s="10">
        <f t="shared" si="14"/>
        <v>1065190635</v>
      </c>
      <c r="Q230" s="10">
        <f t="shared" si="15"/>
        <v>1310439254</v>
      </c>
      <c r="R230" s="13"/>
    </row>
    <row r="231" spans="1:18" s="11" customFormat="1">
      <c r="A231" s="9" t="s">
        <v>417</v>
      </c>
      <c r="B231" s="9" t="s">
        <v>466</v>
      </c>
      <c r="C231" s="9" t="s">
        <v>419</v>
      </c>
      <c r="D231" s="9" t="s">
        <v>467</v>
      </c>
      <c r="E231" s="10">
        <v>60936986</v>
      </c>
      <c r="F231" s="10">
        <v>562964337</v>
      </c>
      <c r="G231" s="10">
        <f t="shared" si="12"/>
        <v>623901323</v>
      </c>
      <c r="H231" s="10">
        <v>55306882</v>
      </c>
      <c r="I231" s="10">
        <v>1394399690</v>
      </c>
      <c r="J231" s="10">
        <v>234588447</v>
      </c>
      <c r="K231" s="10">
        <v>314196068</v>
      </c>
      <c r="L231" s="10">
        <v>9545576</v>
      </c>
      <c r="M231" s="10">
        <f t="shared" si="13"/>
        <v>323741644</v>
      </c>
      <c r="N231" s="10">
        <v>6945290</v>
      </c>
      <c r="O231" s="10">
        <v>5208966</v>
      </c>
      <c r="P231" s="10">
        <f t="shared" si="14"/>
        <v>2020190919</v>
      </c>
      <c r="Q231" s="10">
        <f t="shared" si="15"/>
        <v>2644092242</v>
      </c>
      <c r="R231" s="13"/>
    </row>
    <row r="232" spans="1:18" s="11" customFormat="1">
      <c r="A232" s="9" t="s">
        <v>417</v>
      </c>
      <c r="B232" s="9" t="s">
        <v>468</v>
      </c>
      <c r="C232" s="9" t="s">
        <v>419</v>
      </c>
      <c r="D232" s="9" t="s">
        <v>469</v>
      </c>
      <c r="E232" s="10">
        <v>136042533</v>
      </c>
      <c r="F232" s="10">
        <v>413185016</v>
      </c>
      <c r="G232" s="10">
        <f t="shared" si="12"/>
        <v>549227549</v>
      </c>
      <c r="H232" s="10">
        <v>123473258</v>
      </c>
      <c r="I232" s="10">
        <v>1023413066</v>
      </c>
      <c r="J232" s="10">
        <v>0</v>
      </c>
      <c r="K232" s="10">
        <v>217735903</v>
      </c>
      <c r="L232" s="10">
        <v>9545576</v>
      </c>
      <c r="M232" s="10">
        <f t="shared" si="13"/>
        <v>227281479</v>
      </c>
      <c r="N232" s="10">
        <v>19460531</v>
      </c>
      <c r="O232" s="10">
        <v>14595399</v>
      </c>
      <c r="P232" s="10">
        <f t="shared" si="14"/>
        <v>1408223733</v>
      </c>
      <c r="Q232" s="10">
        <f t="shared" si="15"/>
        <v>1957451282</v>
      </c>
      <c r="R232" s="13"/>
    </row>
    <row r="233" spans="1:18" s="11" customFormat="1">
      <c r="A233" s="9" t="s">
        <v>417</v>
      </c>
      <c r="B233" s="9" t="s">
        <v>470</v>
      </c>
      <c r="C233" s="9" t="s">
        <v>419</v>
      </c>
      <c r="D233" s="9" t="s">
        <v>471</v>
      </c>
      <c r="E233" s="10">
        <v>94551793</v>
      </c>
      <c r="F233" s="10">
        <v>303315193</v>
      </c>
      <c r="G233" s="10">
        <f t="shared" si="12"/>
        <v>397866986</v>
      </c>
      <c r="H233" s="10">
        <v>85815941</v>
      </c>
      <c r="I233" s="10">
        <v>751277805</v>
      </c>
      <c r="J233" s="10">
        <v>106355543</v>
      </c>
      <c r="K233" s="10">
        <v>259703842</v>
      </c>
      <c r="L233" s="10">
        <v>9545576</v>
      </c>
      <c r="M233" s="10">
        <f t="shared" si="13"/>
        <v>269249418</v>
      </c>
      <c r="N233" s="10">
        <v>19949383</v>
      </c>
      <c r="O233" s="10">
        <v>14962037</v>
      </c>
      <c r="P233" s="10">
        <f t="shared" si="14"/>
        <v>1247610127</v>
      </c>
      <c r="Q233" s="10">
        <f t="shared" si="15"/>
        <v>1645477113</v>
      </c>
      <c r="R233" s="13"/>
    </row>
    <row r="234" spans="1:18" s="11" customFormat="1">
      <c r="A234" s="9" t="s">
        <v>417</v>
      </c>
      <c r="B234" s="9" t="s">
        <v>472</v>
      </c>
      <c r="C234" s="9" t="s">
        <v>419</v>
      </c>
      <c r="D234" s="9" t="s">
        <v>473</v>
      </c>
      <c r="E234" s="10">
        <v>39460860</v>
      </c>
      <c r="F234" s="10">
        <v>326508016</v>
      </c>
      <c r="G234" s="10">
        <f t="shared" si="12"/>
        <v>365968876</v>
      </c>
      <c r="H234" s="10">
        <v>35814983</v>
      </c>
      <c r="I234" s="10">
        <v>808723833</v>
      </c>
      <c r="J234" s="10">
        <v>245241782</v>
      </c>
      <c r="K234" s="10">
        <v>265574125</v>
      </c>
      <c r="L234" s="10">
        <v>9545576</v>
      </c>
      <c r="M234" s="10">
        <f t="shared" si="13"/>
        <v>275119701</v>
      </c>
      <c r="N234" s="10">
        <v>0</v>
      </c>
      <c r="O234" s="10">
        <v>0</v>
      </c>
      <c r="P234" s="10">
        <f t="shared" si="14"/>
        <v>1364900299</v>
      </c>
      <c r="Q234" s="10">
        <f t="shared" si="15"/>
        <v>1730869175</v>
      </c>
      <c r="R234" s="13"/>
    </row>
    <row r="235" spans="1:18" s="11" customFormat="1">
      <c r="A235" s="9" t="s">
        <v>417</v>
      </c>
      <c r="B235" s="9" t="s">
        <v>474</v>
      </c>
      <c r="C235" s="9" t="s">
        <v>419</v>
      </c>
      <c r="D235" s="9" t="s">
        <v>475</v>
      </c>
      <c r="E235" s="10">
        <v>114870888</v>
      </c>
      <c r="F235" s="10">
        <v>346322484</v>
      </c>
      <c r="G235" s="10">
        <f t="shared" si="12"/>
        <v>461193372</v>
      </c>
      <c r="H235" s="10">
        <v>116111499</v>
      </c>
      <c r="I235" s="10">
        <v>857802053</v>
      </c>
      <c r="J235" s="10">
        <v>241385180</v>
      </c>
      <c r="K235" s="10">
        <v>248815615</v>
      </c>
      <c r="L235" s="10">
        <v>9545576</v>
      </c>
      <c r="M235" s="10">
        <f t="shared" si="13"/>
        <v>258361191</v>
      </c>
      <c r="N235" s="10">
        <v>13901310</v>
      </c>
      <c r="O235" s="10">
        <v>10425985</v>
      </c>
      <c r="P235" s="10">
        <f t="shared" si="14"/>
        <v>1497987218</v>
      </c>
      <c r="Q235" s="10">
        <f t="shared" si="15"/>
        <v>1959180590</v>
      </c>
      <c r="R235" s="13"/>
    </row>
    <row r="236" spans="1:18" s="11" customFormat="1">
      <c r="A236" s="9" t="s">
        <v>417</v>
      </c>
      <c r="B236" s="9" t="s">
        <v>476</v>
      </c>
      <c r="C236" s="9" t="s">
        <v>419</v>
      </c>
      <c r="D236" s="9" t="s">
        <v>477</v>
      </c>
      <c r="E236" s="10">
        <v>38872195</v>
      </c>
      <c r="F236" s="10">
        <v>241435854</v>
      </c>
      <c r="G236" s="10">
        <f t="shared" si="12"/>
        <v>280308049</v>
      </c>
      <c r="H236" s="10">
        <v>54823932</v>
      </c>
      <c r="I236" s="10">
        <v>598009604</v>
      </c>
      <c r="J236" s="10">
        <v>218060734</v>
      </c>
      <c r="K236" s="10">
        <v>208876527</v>
      </c>
      <c r="L236" s="10">
        <v>9545576</v>
      </c>
      <c r="M236" s="10">
        <f t="shared" si="13"/>
        <v>218422103</v>
      </c>
      <c r="N236" s="10">
        <v>16115429</v>
      </c>
      <c r="O236" s="10">
        <v>12086573</v>
      </c>
      <c r="P236" s="10">
        <f t="shared" si="14"/>
        <v>1117518375</v>
      </c>
      <c r="Q236" s="10">
        <f t="shared" si="15"/>
        <v>1397826424</v>
      </c>
      <c r="R236" s="13"/>
    </row>
    <row r="237" spans="1:18" s="11" customFormat="1">
      <c r="A237" s="9" t="s">
        <v>417</v>
      </c>
      <c r="B237" s="9" t="s">
        <v>478</v>
      </c>
      <c r="C237" s="9" t="s">
        <v>419</v>
      </c>
      <c r="D237" s="9" t="s">
        <v>479</v>
      </c>
      <c r="E237" s="10">
        <v>0</v>
      </c>
      <c r="F237" s="10">
        <v>0</v>
      </c>
      <c r="G237" s="10">
        <f t="shared" si="12"/>
        <v>0</v>
      </c>
      <c r="H237" s="10">
        <v>2051752660</v>
      </c>
      <c r="I237" s="10">
        <v>163682785</v>
      </c>
      <c r="J237" s="10">
        <v>121308294</v>
      </c>
      <c r="K237" s="10">
        <v>207390165</v>
      </c>
      <c r="L237" s="10">
        <v>0</v>
      </c>
      <c r="M237" s="10">
        <f t="shared" si="13"/>
        <v>207390165</v>
      </c>
      <c r="N237" s="10">
        <v>0</v>
      </c>
      <c r="O237" s="10">
        <v>0</v>
      </c>
      <c r="P237" s="10">
        <f t="shared" si="14"/>
        <v>2544133904</v>
      </c>
      <c r="Q237" s="10">
        <f t="shared" si="15"/>
        <v>2544133904</v>
      </c>
      <c r="R237" s="13"/>
    </row>
    <row r="238" spans="1:18" s="11" customFormat="1">
      <c r="A238" s="9" t="s">
        <v>417</v>
      </c>
      <c r="B238" s="9" t="s">
        <v>480</v>
      </c>
      <c r="C238" s="9" t="s">
        <v>419</v>
      </c>
      <c r="D238" s="9" t="s">
        <v>481</v>
      </c>
      <c r="E238" s="10">
        <v>108497066</v>
      </c>
      <c r="F238" s="10">
        <v>386422636</v>
      </c>
      <c r="G238" s="10">
        <f t="shared" si="12"/>
        <v>494919702</v>
      </c>
      <c r="H238" s="10">
        <v>98472779</v>
      </c>
      <c r="I238" s="10">
        <v>957125645</v>
      </c>
      <c r="J238" s="10">
        <v>49800783</v>
      </c>
      <c r="K238" s="10">
        <v>158243216</v>
      </c>
      <c r="L238" s="10">
        <v>9545576</v>
      </c>
      <c r="M238" s="10">
        <f t="shared" si="13"/>
        <v>167788792</v>
      </c>
      <c r="N238" s="10">
        <v>8868893</v>
      </c>
      <c r="O238" s="10">
        <v>6651670</v>
      </c>
      <c r="P238" s="10">
        <f t="shared" si="14"/>
        <v>1288708562</v>
      </c>
      <c r="Q238" s="10">
        <f t="shared" si="15"/>
        <v>1783628264</v>
      </c>
      <c r="R238" s="13"/>
    </row>
    <row r="239" spans="1:18" s="11" customFormat="1">
      <c r="A239" s="9" t="s">
        <v>417</v>
      </c>
      <c r="B239" s="9" t="s">
        <v>482</v>
      </c>
      <c r="C239" s="9" t="s">
        <v>419</v>
      </c>
      <c r="D239" s="9" t="s">
        <v>483</v>
      </c>
      <c r="E239" s="10">
        <v>84300901</v>
      </c>
      <c r="F239" s="10">
        <v>362978678</v>
      </c>
      <c r="G239" s="10">
        <f t="shared" si="12"/>
        <v>447279579</v>
      </c>
      <c r="H239" s="10">
        <v>76512152</v>
      </c>
      <c r="I239" s="10">
        <v>899057582</v>
      </c>
      <c r="J239" s="10">
        <v>58721290</v>
      </c>
      <c r="K239" s="10">
        <v>228473930</v>
      </c>
      <c r="L239" s="10">
        <v>9545576</v>
      </c>
      <c r="M239" s="10">
        <f t="shared" si="13"/>
        <v>238019506</v>
      </c>
      <c r="N239" s="10">
        <v>10419462</v>
      </c>
      <c r="O239" s="10">
        <v>7814597</v>
      </c>
      <c r="P239" s="10">
        <f t="shared" si="14"/>
        <v>1290544589</v>
      </c>
      <c r="Q239" s="10">
        <f t="shared" si="15"/>
        <v>1737824168</v>
      </c>
      <c r="R239" s="13"/>
    </row>
    <row r="240" spans="1:18" s="11" customFormat="1">
      <c r="A240" s="9" t="s">
        <v>417</v>
      </c>
      <c r="B240" s="9" t="s">
        <v>484</v>
      </c>
      <c r="C240" s="9" t="s">
        <v>419</v>
      </c>
      <c r="D240" s="9" t="s">
        <v>485</v>
      </c>
      <c r="E240" s="10">
        <v>122503236</v>
      </c>
      <c r="F240" s="10">
        <v>195023948</v>
      </c>
      <c r="G240" s="10">
        <f t="shared" si="12"/>
        <v>317527184</v>
      </c>
      <c r="H240" s="10">
        <v>111184887</v>
      </c>
      <c r="I240" s="10">
        <v>483052505</v>
      </c>
      <c r="J240" s="10">
        <v>56959846</v>
      </c>
      <c r="K240" s="10">
        <v>104641883</v>
      </c>
      <c r="L240" s="10">
        <v>9545576</v>
      </c>
      <c r="M240" s="10">
        <f t="shared" si="13"/>
        <v>114187459</v>
      </c>
      <c r="N240" s="10">
        <v>9917847</v>
      </c>
      <c r="O240" s="10">
        <v>7438387</v>
      </c>
      <c r="P240" s="10">
        <f t="shared" si="14"/>
        <v>782740931</v>
      </c>
      <c r="Q240" s="10">
        <f t="shared" si="15"/>
        <v>1100268115</v>
      </c>
      <c r="R240" s="13"/>
    </row>
    <row r="241" spans="1:18" s="11" customFormat="1">
      <c r="A241" s="9" t="s">
        <v>417</v>
      </c>
      <c r="B241" s="9" t="s">
        <v>486</v>
      </c>
      <c r="C241" s="9" t="s">
        <v>419</v>
      </c>
      <c r="D241" s="9" t="s">
        <v>487</v>
      </c>
      <c r="E241" s="10">
        <v>94369104</v>
      </c>
      <c r="F241" s="10">
        <v>326130414</v>
      </c>
      <c r="G241" s="10">
        <f t="shared" si="12"/>
        <v>420499518</v>
      </c>
      <c r="H241" s="10">
        <v>85650131</v>
      </c>
      <c r="I241" s="10">
        <v>807788555</v>
      </c>
      <c r="J241" s="10">
        <v>208935579</v>
      </c>
      <c r="K241" s="10">
        <v>284160384</v>
      </c>
      <c r="L241" s="10">
        <v>9545576</v>
      </c>
      <c r="M241" s="10">
        <f t="shared" si="13"/>
        <v>293705960</v>
      </c>
      <c r="N241" s="10">
        <v>11424918</v>
      </c>
      <c r="O241" s="10">
        <v>8568688</v>
      </c>
      <c r="P241" s="10">
        <f t="shared" si="14"/>
        <v>1416073831</v>
      </c>
      <c r="Q241" s="10">
        <f t="shared" si="15"/>
        <v>1836573349</v>
      </c>
      <c r="R241" s="13"/>
    </row>
    <row r="242" spans="1:18" s="11" customFormat="1">
      <c r="A242" s="9" t="s">
        <v>417</v>
      </c>
      <c r="B242" s="9" t="s">
        <v>488</v>
      </c>
      <c r="C242" s="9" t="s">
        <v>419</v>
      </c>
      <c r="D242" s="9" t="s">
        <v>489</v>
      </c>
      <c r="E242" s="10">
        <v>56471251</v>
      </c>
      <c r="F242" s="10">
        <v>426562781</v>
      </c>
      <c r="G242" s="10">
        <f t="shared" si="12"/>
        <v>483034032</v>
      </c>
      <c r="H242" s="10">
        <v>51253746</v>
      </c>
      <c r="I242" s="10">
        <v>1056548295</v>
      </c>
      <c r="J242" s="10">
        <v>297274906</v>
      </c>
      <c r="K242" s="10">
        <v>357939112</v>
      </c>
      <c r="L242" s="10">
        <v>0</v>
      </c>
      <c r="M242" s="10">
        <f t="shared" si="13"/>
        <v>357939112</v>
      </c>
      <c r="N242" s="10">
        <v>0</v>
      </c>
      <c r="O242" s="10">
        <v>0</v>
      </c>
      <c r="P242" s="10">
        <f t="shared" si="14"/>
        <v>1763016059</v>
      </c>
      <c r="Q242" s="10">
        <f t="shared" si="15"/>
        <v>2246050091</v>
      </c>
      <c r="R242" s="13"/>
    </row>
    <row r="243" spans="1:18" s="11" customFormat="1">
      <c r="A243" s="9" t="s">
        <v>417</v>
      </c>
      <c r="B243" s="9" t="s">
        <v>490</v>
      </c>
      <c r="C243" s="9" t="s">
        <v>419</v>
      </c>
      <c r="D243" s="9" t="s">
        <v>491</v>
      </c>
      <c r="E243" s="10">
        <v>103422367</v>
      </c>
      <c r="F243" s="10">
        <v>312322745</v>
      </c>
      <c r="G243" s="10">
        <f t="shared" si="12"/>
        <v>415745112</v>
      </c>
      <c r="H243" s="10">
        <v>93866943</v>
      </c>
      <c r="I243" s="10">
        <v>773588503</v>
      </c>
      <c r="J243" s="10">
        <v>155770212</v>
      </c>
      <c r="K243" s="10">
        <v>222388298</v>
      </c>
      <c r="L243" s="10">
        <v>9545576</v>
      </c>
      <c r="M243" s="10">
        <f t="shared" si="13"/>
        <v>231933874</v>
      </c>
      <c r="N243" s="10">
        <v>17593560</v>
      </c>
      <c r="O243" s="10">
        <v>13195172</v>
      </c>
      <c r="P243" s="10">
        <f t="shared" si="14"/>
        <v>1285948264</v>
      </c>
      <c r="Q243" s="10">
        <f t="shared" si="15"/>
        <v>1701693376</v>
      </c>
      <c r="R243" s="13"/>
    </row>
    <row r="244" spans="1:18" s="11" customFormat="1">
      <c r="A244" s="9" t="s">
        <v>417</v>
      </c>
      <c r="B244" s="9" t="s">
        <v>492</v>
      </c>
      <c r="C244" s="9" t="s">
        <v>419</v>
      </c>
      <c r="D244" s="9" t="s">
        <v>493</v>
      </c>
      <c r="E244" s="10">
        <v>342136211</v>
      </c>
      <c r="F244" s="10">
        <v>163008839</v>
      </c>
      <c r="G244" s="10">
        <f t="shared" si="12"/>
        <v>505145050</v>
      </c>
      <c r="H244" s="10">
        <v>310525480</v>
      </c>
      <c r="I244" s="10">
        <v>403754659</v>
      </c>
      <c r="J244" s="10">
        <v>132842134</v>
      </c>
      <c r="K244" s="10">
        <v>304875735</v>
      </c>
      <c r="L244" s="10">
        <v>9545576</v>
      </c>
      <c r="M244" s="10">
        <f t="shared" si="13"/>
        <v>314421311</v>
      </c>
      <c r="N244" s="10">
        <v>14928261</v>
      </c>
      <c r="O244" s="10">
        <v>11196195</v>
      </c>
      <c r="P244" s="10">
        <f t="shared" si="14"/>
        <v>1187668040</v>
      </c>
      <c r="Q244" s="10">
        <f t="shared" si="15"/>
        <v>1692813090</v>
      </c>
      <c r="R244" s="13"/>
    </row>
    <row r="245" spans="1:18" s="11" customFormat="1">
      <c r="A245" s="9" t="s">
        <v>417</v>
      </c>
      <c r="B245" s="9" t="s">
        <v>494</v>
      </c>
      <c r="C245" s="9" t="s">
        <v>419</v>
      </c>
      <c r="D245" s="9" t="s">
        <v>495</v>
      </c>
      <c r="E245" s="10">
        <v>36842315</v>
      </c>
      <c r="F245" s="10">
        <v>443075822</v>
      </c>
      <c r="G245" s="10">
        <f t="shared" si="12"/>
        <v>479918137</v>
      </c>
      <c r="H245" s="10">
        <v>36129237</v>
      </c>
      <c r="I245" s="10">
        <v>1097449250</v>
      </c>
      <c r="J245" s="10">
        <v>239162912</v>
      </c>
      <c r="K245" s="10">
        <v>269282386</v>
      </c>
      <c r="L245" s="10">
        <v>9545576</v>
      </c>
      <c r="M245" s="10">
        <f t="shared" si="13"/>
        <v>278827962</v>
      </c>
      <c r="N245" s="10">
        <v>0</v>
      </c>
      <c r="O245" s="10">
        <v>0</v>
      </c>
      <c r="P245" s="10">
        <f t="shared" si="14"/>
        <v>1651569361</v>
      </c>
      <c r="Q245" s="10">
        <f t="shared" si="15"/>
        <v>2131487498</v>
      </c>
      <c r="R245" s="13"/>
    </row>
    <row r="246" spans="1:18" s="11" customFormat="1">
      <c r="A246" s="9" t="s">
        <v>417</v>
      </c>
      <c r="B246" s="9" t="s">
        <v>496</v>
      </c>
      <c r="C246" s="9" t="s">
        <v>419</v>
      </c>
      <c r="D246" s="9" t="s">
        <v>497</v>
      </c>
      <c r="E246" s="10">
        <v>198806411</v>
      </c>
      <c r="F246" s="10">
        <v>183458662</v>
      </c>
      <c r="G246" s="10">
        <f t="shared" si="12"/>
        <v>382265073</v>
      </c>
      <c r="H246" s="10">
        <v>180438241</v>
      </c>
      <c r="I246" s="10">
        <v>454406585</v>
      </c>
      <c r="J246" s="10">
        <v>317422413</v>
      </c>
      <c r="K246" s="10">
        <v>297296429</v>
      </c>
      <c r="L246" s="10">
        <v>9545576</v>
      </c>
      <c r="M246" s="10">
        <f t="shared" si="13"/>
        <v>306842005</v>
      </c>
      <c r="N246" s="10">
        <v>8146056</v>
      </c>
      <c r="O246" s="10">
        <v>6109540</v>
      </c>
      <c r="P246" s="10">
        <f t="shared" si="14"/>
        <v>1273364840</v>
      </c>
      <c r="Q246" s="10">
        <f t="shared" si="15"/>
        <v>1655629913</v>
      </c>
      <c r="R246" s="13"/>
    </row>
    <row r="247" spans="1:18" s="11" customFormat="1">
      <c r="A247" s="9" t="s">
        <v>417</v>
      </c>
      <c r="B247" s="9" t="s">
        <v>498</v>
      </c>
      <c r="C247" s="9" t="s">
        <v>419</v>
      </c>
      <c r="D247" s="9" t="s">
        <v>499</v>
      </c>
      <c r="E247" s="10">
        <v>111440392</v>
      </c>
      <c r="F247" s="10">
        <v>339862324</v>
      </c>
      <c r="G247" s="10">
        <f t="shared" si="12"/>
        <v>451302716</v>
      </c>
      <c r="H247" s="10">
        <v>204442245</v>
      </c>
      <c r="I247" s="10">
        <v>841800960</v>
      </c>
      <c r="J247" s="10">
        <v>154330298</v>
      </c>
      <c r="K247" s="10">
        <v>269490320</v>
      </c>
      <c r="L247" s="10">
        <v>9545576</v>
      </c>
      <c r="M247" s="10">
        <f t="shared" si="13"/>
        <v>279035896</v>
      </c>
      <c r="N247" s="10">
        <v>1783891</v>
      </c>
      <c r="O247" s="10">
        <v>1337919</v>
      </c>
      <c r="P247" s="10">
        <f t="shared" si="14"/>
        <v>1482731209</v>
      </c>
      <c r="Q247" s="10">
        <f t="shared" si="15"/>
        <v>1934033925</v>
      </c>
      <c r="R247" s="13"/>
    </row>
    <row r="248" spans="1:18" s="11" customFormat="1">
      <c r="A248" s="9" t="s">
        <v>417</v>
      </c>
      <c r="B248" s="9" t="s">
        <v>500</v>
      </c>
      <c r="C248" s="9" t="s">
        <v>419</v>
      </c>
      <c r="D248" s="9" t="s">
        <v>501</v>
      </c>
      <c r="E248" s="10">
        <v>146394919</v>
      </c>
      <c r="F248" s="10">
        <v>484448419</v>
      </c>
      <c r="G248" s="10">
        <f t="shared" si="12"/>
        <v>630843338</v>
      </c>
      <c r="H248" s="10">
        <v>134605416</v>
      </c>
      <c r="I248" s="10">
        <v>1199924545</v>
      </c>
      <c r="J248" s="10">
        <v>112701372</v>
      </c>
      <c r="K248" s="10">
        <v>181207394</v>
      </c>
      <c r="L248" s="10">
        <v>9545576</v>
      </c>
      <c r="M248" s="10">
        <f t="shared" si="13"/>
        <v>190752970</v>
      </c>
      <c r="N248" s="10">
        <v>422333</v>
      </c>
      <c r="O248" s="10">
        <v>316752</v>
      </c>
      <c r="P248" s="10">
        <f t="shared" si="14"/>
        <v>1638723388</v>
      </c>
      <c r="Q248" s="10">
        <f t="shared" si="15"/>
        <v>2269566726</v>
      </c>
      <c r="R248" s="13"/>
    </row>
    <row r="249" spans="1:18" s="11" customFormat="1">
      <c r="A249" s="9" t="s">
        <v>417</v>
      </c>
      <c r="B249" s="9" t="s">
        <v>502</v>
      </c>
      <c r="C249" s="9" t="s">
        <v>419</v>
      </c>
      <c r="D249" s="9" t="s">
        <v>503</v>
      </c>
      <c r="E249" s="10">
        <v>46301554</v>
      </c>
      <c r="F249" s="10">
        <v>164133628</v>
      </c>
      <c r="G249" s="10">
        <f t="shared" si="12"/>
        <v>210435182</v>
      </c>
      <c r="H249" s="10">
        <v>42023650</v>
      </c>
      <c r="I249" s="10">
        <v>406540636</v>
      </c>
      <c r="J249" s="10">
        <v>224282143</v>
      </c>
      <c r="K249" s="10">
        <v>212385541</v>
      </c>
      <c r="L249" s="10">
        <v>9545576</v>
      </c>
      <c r="M249" s="10">
        <f t="shared" si="13"/>
        <v>221931117</v>
      </c>
      <c r="N249" s="10">
        <v>0</v>
      </c>
      <c r="O249" s="10">
        <v>0</v>
      </c>
      <c r="P249" s="10">
        <f t="shared" si="14"/>
        <v>894777546</v>
      </c>
      <c r="Q249" s="10">
        <f t="shared" si="15"/>
        <v>1105212728</v>
      </c>
      <c r="R249" s="13"/>
    </row>
    <row r="250" spans="1:18" s="11" customFormat="1">
      <c r="A250" s="9" t="s">
        <v>417</v>
      </c>
      <c r="B250" s="9" t="s">
        <v>504</v>
      </c>
      <c r="C250" s="9" t="s">
        <v>419</v>
      </c>
      <c r="D250" s="9" t="s">
        <v>505</v>
      </c>
      <c r="E250" s="10">
        <v>154006967</v>
      </c>
      <c r="F250" s="10">
        <v>295670812</v>
      </c>
      <c r="G250" s="10">
        <f t="shared" si="12"/>
        <v>449677779</v>
      </c>
      <c r="H250" s="10">
        <v>139777918</v>
      </c>
      <c r="I250" s="10">
        <v>732343527</v>
      </c>
      <c r="J250" s="10">
        <v>0</v>
      </c>
      <c r="K250" s="10">
        <v>241227708</v>
      </c>
      <c r="L250" s="10">
        <v>9545576</v>
      </c>
      <c r="M250" s="10">
        <f t="shared" si="13"/>
        <v>250773284</v>
      </c>
      <c r="N250" s="10">
        <v>6217412</v>
      </c>
      <c r="O250" s="10">
        <v>4663058</v>
      </c>
      <c r="P250" s="10">
        <f t="shared" si="14"/>
        <v>1133775199</v>
      </c>
      <c r="Q250" s="10">
        <f t="shared" si="15"/>
        <v>1583452978</v>
      </c>
      <c r="R250" s="13"/>
    </row>
    <row r="251" spans="1:18" s="11" customFormat="1">
      <c r="A251" s="9" t="s">
        <v>417</v>
      </c>
      <c r="B251" s="9" t="s">
        <v>506</v>
      </c>
      <c r="C251" s="9" t="s">
        <v>419</v>
      </c>
      <c r="D251" s="9" t="s">
        <v>146</v>
      </c>
      <c r="E251" s="10">
        <v>85721817</v>
      </c>
      <c r="F251" s="10">
        <v>523081070</v>
      </c>
      <c r="G251" s="10">
        <f t="shared" si="12"/>
        <v>608802887</v>
      </c>
      <c r="H251" s="10">
        <v>79093708</v>
      </c>
      <c r="I251" s="10">
        <v>1295613298</v>
      </c>
      <c r="J251" s="10">
        <v>687353503</v>
      </c>
      <c r="K251" s="10">
        <v>265427224</v>
      </c>
      <c r="L251" s="10">
        <v>9545576</v>
      </c>
      <c r="M251" s="10">
        <f t="shared" si="13"/>
        <v>274972800</v>
      </c>
      <c r="N251" s="10">
        <v>0</v>
      </c>
      <c r="O251" s="10">
        <v>0</v>
      </c>
      <c r="P251" s="10">
        <f t="shared" si="14"/>
        <v>2337033309</v>
      </c>
      <c r="Q251" s="10">
        <f t="shared" si="15"/>
        <v>2945836196</v>
      </c>
      <c r="R251" s="13"/>
    </row>
    <row r="252" spans="1:18" s="11" customFormat="1">
      <c r="A252" s="9" t="s">
        <v>417</v>
      </c>
      <c r="B252" s="9" t="s">
        <v>507</v>
      </c>
      <c r="C252" s="9" t="s">
        <v>419</v>
      </c>
      <c r="D252" s="9" t="s">
        <v>508</v>
      </c>
      <c r="E252" s="10">
        <v>105269558</v>
      </c>
      <c r="F252" s="10">
        <v>495846851</v>
      </c>
      <c r="G252" s="10">
        <f t="shared" si="12"/>
        <v>601116409</v>
      </c>
      <c r="H252" s="10">
        <v>95543467</v>
      </c>
      <c r="I252" s="10">
        <v>1228157185</v>
      </c>
      <c r="J252" s="10">
        <v>403943733</v>
      </c>
      <c r="K252" s="10">
        <v>347776615</v>
      </c>
      <c r="L252" s="10">
        <v>9545576</v>
      </c>
      <c r="M252" s="10">
        <f t="shared" si="13"/>
        <v>357322191</v>
      </c>
      <c r="N252" s="10">
        <v>0</v>
      </c>
      <c r="O252" s="10">
        <v>0</v>
      </c>
      <c r="P252" s="10">
        <f t="shared" si="14"/>
        <v>2084966576</v>
      </c>
      <c r="Q252" s="10">
        <f t="shared" si="15"/>
        <v>2686082985</v>
      </c>
      <c r="R252" s="13"/>
    </row>
    <row r="253" spans="1:18" s="11" customFormat="1">
      <c r="A253" s="9" t="s">
        <v>417</v>
      </c>
      <c r="B253" s="9" t="s">
        <v>509</v>
      </c>
      <c r="C253" s="9" t="s">
        <v>419</v>
      </c>
      <c r="D253" s="9" t="s">
        <v>510</v>
      </c>
      <c r="E253" s="10">
        <v>55111232</v>
      </c>
      <c r="F253" s="10">
        <v>178802351</v>
      </c>
      <c r="G253" s="10">
        <f t="shared" si="12"/>
        <v>233913583</v>
      </c>
      <c r="H253" s="10">
        <v>66609381</v>
      </c>
      <c r="I253" s="10">
        <v>442873423</v>
      </c>
      <c r="J253" s="10">
        <v>254741402</v>
      </c>
      <c r="K253" s="10">
        <v>245195826</v>
      </c>
      <c r="L253" s="10">
        <v>9545576</v>
      </c>
      <c r="M253" s="10">
        <f t="shared" si="13"/>
        <v>254741402</v>
      </c>
      <c r="N253" s="10">
        <v>8241770</v>
      </c>
      <c r="O253" s="10">
        <v>6181327</v>
      </c>
      <c r="P253" s="10">
        <f t="shared" si="14"/>
        <v>1033388705</v>
      </c>
      <c r="Q253" s="10">
        <f t="shared" si="15"/>
        <v>1267302288</v>
      </c>
      <c r="R253" s="13"/>
    </row>
    <row r="254" spans="1:18" s="11" customFormat="1">
      <c r="A254" s="9" t="s">
        <v>417</v>
      </c>
      <c r="B254" s="9" t="s">
        <v>511</v>
      </c>
      <c r="C254" s="9" t="s">
        <v>419</v>
      </c>
      <c r="D254" s="9" t="s">
        <v>512</v>
      </c>
      <c r="E254" s="10">
        <v>33980185</v>
      </c>
      <c r="F254" s="10">
        <v>316201225</v>
      </c>
      <c r="G254" s="10">
        <f t="shared" si="12"/>
        <v>350181410</v>
      </c>
      <c r="H254" s="10">
        <v>30840679</v>
      </c>
      <c r="I254" s="10">
        <v>783195064</v>
      </c>
      <c r="J254" s="10">
        <v>308561605</v>
      </c>
      <c r="K254" s="10">
        <v>188950106</v>
      </c>
      <c r="L254" s="10">
        <v>0</v>
      </c>
      <c r="M254" s="10">
        <f t="shared" si="13"/>
        <v>188950106</v>
      </c>
      <c r="N254" s="10">
        <v>46154279</v>
      </c>
      <c r="O254" s="10">
        <v>34615709</v>
      </c>
      <c r="P254" s="10">
        <f t="shared" si="14"/>
        <v>1392317442</v>
      </c>
      <c r="Q254" s="10">
        <f t="shared" si="15"/>
        <v>1742498852</v>
      </c>
      <c r="R254" s="13"/>
    </row>
    <row r="255" spans="1:18" s="11" customFormat="1">
      <c r="A255" s="9" t="s">
        <v>417</v>
      </c>
      <c r="B255" s="9" t="s">
        <v>513</v>
      </c>
      <c r="C255" s="9" t="s">
        <v>419</v>
      </c>
      <c r="D255" s="9" t="s">
        <v>514</v>
      </c>
      <c r="E255" s="10">
        <v>57323801</v>
      </c>
      <c r="F255" s="10">
        <v>350803874</v>
      </c>
      <c r="G255" s="10">
        <f t="shared" si="12"/>
        <v>408127675</v>
      </c>
      <c r="H255" s="10">
        <v>89255581</v>
      </c>
      <c r="I255" s="10">
        <v>868901956</v>
      </c>
      <c r="J255" s="10">
        <v>413296335</v>
      </c>
      <c r="K255" s="10">
        <v>252736548</v>
      </c>
      <c r="L255" s="10">
        <v>9545576</v>
      </c>
      <c r="M255" s="10">
        <f t="shared" si="13"/>
        <v>262282124</v>
      </c>
      <c r="N255" s="10">
        <v>0</v>
      </c>
      <c r="O255" s="10">
        <v>0</v>
      </c>
      <c r="P255" s="10">
        <f t="shared" si="14"/>
        <v>1633735996</v>
      </c>
      <c r="Q255" s="10">
        <f t="shared" si="15"/>
        <v>2041863671</v>
      </c>
      <c r="R255" s="13"/>
    </row>
    <row r="256" spans="1:18" s="11" customFormat="1">
      <c r="A256" s="9" t="s">
        <v>417</v>
      </c>
      <c r="B256" s="9" t="s">
        <v>515</v>
      </c>
      <c r="C256" s="9" t="s">
        <v>419</v>
      </c>
      <c r="D256" s="9" t="s">
        <v>516</v>
      </c>
      <c r="E256" s="10">
        <v>305030012</v>
      </c>
      <c r="F256" s="10">
        <v>182785797</v>
      </c>
      <c r="G256" s="10">
        <f t="shared" si="12"/>
        <v>487815809</v>
      </c>
      <c r="H256" s="10">
        <v>276847605</v>
      </c>
      <c r="I256" s="10">
        <v>452739972</v>
      </c>
      <c r="J256" s="10">
        <v>98524545</v>
      </c>
      <c r="K256" s="10">
        <v>334920056</v>
      </c>
      <c r="L256" s="10">
        <v>9545576</v>
      </c>
      <c r="M256" s="10">
        <f t="shared" si="13"/>
        <v>344465632</v>
      </c>
      <c r="N256" s="10">
        <v>30129025</v>
      </c>
      <c r="O256" s="10">
        <v>22596769</v>
      </c>
      <c r="P256" s="10">
        <f t="shared" si="14"/>
        <v>1225303548</v>
      </c>
      <c r="Q256" s="10">
        <f t="shared" si="15"/>
        <v>1713119357</v>
      </c>
      <c r="R256" s="13"/>
    </row>
    <row r="257" spans="1:18" s="11" customFormat="1">
      <c r="A257" s="9" t="s">
        <v>417</v>
      </c>
      <c r="B257" s="9" t="s">
        <v>517</v>
      </c>
      <c r="C257" s="9" t="s">
        <v>419</v>
      </c>
      <c r="D257" s="9" t="s">
        <v>518</v>
      </c>
      <c r="E257" s="10">
        <v>97353027</v>
      </c>
      <c r="F257" s="10">
        <v>249029806</v>
      </c>
      <c r="G257" s="10">
        <f t="shared" si="12"/>
        <v>346382833</v>
      </c>
      <c r="H257" s="10">
        <v>88358363</v>
      </c>
      <c r="I257" s="10">
        <v>616818973</v>
      </c>
      <c r="J257" s="10">
        <v>98229233</v>
      </c>
      <c r="K257" s="10">
        <v>177174682</v>
      </c>
      <c r="L257" s="10">
        <v>9545576</v>
      </c>
      <c r="M257" s="10">
        <f t="shared" si="13"/>
        <v>186720258</v>
      </c>
      <c r="N257" s="10">
        <v>3270356</v>
      </c>
      <c r="O257" s="10">
        <v>2452769</v>
      </c>
      <c r="P257" s="10">
        <f t="shared" si="14"/>
        <v>995849952</v>
      </c>
      <c r="Q257" s="10">
        <f t="shared" si="15"/>
        <v>1342232785</v>
      </c>
      <c r="R257" s="13"/>
    </row>
    <row r="258" spans="1:18" s="11" customFormat="1">
      <c r="A258" s="9" t="s">
        <v>417</v>
      </c>
      <c r="B258" s="9" t="s">
        <v>519</v>
      </c>
      <c r="C258" s="9" t="s">
        <v>419</v>
      </c>
      <c r="D258" s="9" t="s">
        <v>520</v>
      </c>
      <c r="E258" s="10">
        <v>154453541</v>
      </c>
      <c r="F258" s="10">
        <v>336694448</v>
      </c>
      <c r="G258" s="10">
        <f t="shared" si="12"/>
        <v>491147989</v>
      </c>
      <c r="H258" s="10">
        <v>140183232</v>
      </c>
      <c r="I258" s="10">
        <v>833954486</v>
      </c>
      <c r="J258" s="10">
        <v>487068859</v>
      </c>
      <c r="K258" s="10">
        <v>134266937</v>
      </c>
      <c r="L258" s="10">
        <v>9545576</v>
      </c>
      <c r="M258" s="10">
        <f t="shared" si="13"/>
        <v>143812513</v>
      </c>
      <c r="N258" s="10">
        <v>22617471</v>
      </c>
      <c r="O258" s="10">
        <v>16963104</v>
      </c>
      <c r="P258" s="10">
        <f t="shared" si="14"/>
        <v>1644599665</v>
      </c>
      <c r="Q258" s="10">
        <f t="shared" si="15"/>
        <v>2135747654</v>
      </c>
      <c r="R258" s="13"/>
    </row>
    <row r="259" spans="1:18" s="11" customFormat="1">
      <c r="A259" s="9" t="s">
        <v>417</v>
      </c>
      <c r="B259" s="9" t="s">
        <v>521</v>
      </c>
      <c r="C259" s="9" t="s">
        <v>419</v>
      </c>
      <c r="D259" s="9" t="s">
        <v>522</v>
      </c>
      <c r="E259" s="10">
        <v>197791471</v>
      </c>
      <c r="F259" s="10">
        <v>179159975</v>
      </c>
      <c r="G259" s="10">
        <f t="shared" si="12"/>
        <v>376951446</v>
      </c>
      <c r="H259" s="10">
        <v>179517073</v>
      </c>
      <c r="I259" s="10">
        <v>443759217</v>
      </c>
      <c r="J259" s="10">
        <v>124244576</v>
      </c>
      <c r="K259" s="10">
        <v>150446668</v>
      </c>
      <c r="L259" s="10">
        <v>9545576</v>
      </c>
      <c r="M259" s="10">
        <f t="shared" si="13"/>
        <v>159992244</v>
      </c>
      <c r="N259" s="10">
        <v>12962000</v>
      </c>
      <c r="O259" s="10">
        <v>9721499</v>
      </c>
      <c r="P259" s="10">
        <f t="shared" si="14"/>
        <v>930196609</v>
      </c>
      <c r="Q259" s="10">
        <f t="shared" si="15"/>
        <v>1307148055</v>
      </c>
      <c r="R259" s="13"/>
    </row>
    <row r="260" spans="1:18" s="11" customFormat="1">
      <c r="A260" s="9" t="s">
        <v>417</v>
      </c>
      <c r="B260" s="9" t="s">
        <v>523</v>
      </c>
      <c r="C260" s="9" t="s">
        <v>419</v>
      </c>
      <c r="D260" s="9" t="s">
        <v>524</v>
      </c>
      <c r="E260" s="10">
        <v>99240815</v>
      </c>
      <c r="F260" s="10">
        <v>333200950</v>
      </c>
      <c r="G260" s="10">
        <f t="shared" si="12"/>
        <v>432441765</v>
      </c>
      <c r="H260" s="10">
        <v>90071734</v>
      </c>
      <c r="I260" s="10">
        <v>825301482</v>
      </c>
      <c r="J260" s="10">
        <v>224752277</v>
      </c>
      <c r="K260" s="10">
        <v>316555573</v>
      </c>
      <c r="L260" s="10">
        <v>9545576</v>
      </c>
      <c r="M260" s="10">
        <f t="shared" si="13"/>
        <v>326101149</v>
      </c>
      <c r="N260" s="10">
        <v>5464629</v>
      </c>
      <c r="O260" s="10">
        <v>4098472</v>
      </c>
      <c r="P260" s="10">
        <f t="shared" si="14"/>
        <v>1475789743</v>
      </c>
      <c r="Q260" s="10">
        <f t="shared" si="15"/>
        <v>1908231508</v>
      </c>
      <c r="R260" s="13"/>
    </row>
    <row r="261" spans="1:18" s="11" customFormat="1">
      <c r="A261" s="9" t="s">
        <v>417</v>
      </c>
      <c r="B261" s="9" t="s">
        <v>525</v>
      </c>
      <c r="C261" s="9" t="s">
        <v>419</v>
      </c>
      <c r="D261" s="9" t="s">
        <v>526</v>
      </c>
      <c r="E261" s="10">
        <v>101290993</v>
      </c>
      <c r="F261" s="10">
        <v>213070684</v>
      </c>
      <c r="G261" s="10">
        <f t="shared" si="12"/>
        <v>314361677</v>
      </c>
      <c r="H261" s="10">
        <v>91932491</v>
      </c>
      <c r="I261" s="10">
        <v>527752250</v>
      </c>
      <c r="J261" s="10">
        <v>204520281</v>
      </c>
      <c r="K261" s="10">
        <v>181126214</v>
      </c>
      <c r="L261" s="10">
        <v>9545576</v>
      </c>
      <c r="M261" s="10">
        <f t="shared" si="13"/>
        <v>190671790</v>
      </c>
      <c r="N261" s="10">
        <v>8451056</v>
      </c>
      <c r="O261" s="10">
        <v>6338291</v>
      </c>
      <c r="P261" s="10">
        <f t="shared" si="14"/>
        <v>1029666159</v>
      </c>
      <c r="Q261" s="10">
        <f t="shared" si="15"/>
        <v>1344027836</v>
      </c>
      <c r="R261" s="13"/>
    </row>
    <row r="262" spans="1:18" s="11" customFormat="1">
      <c r="A262" s="9" t="s">
        <v>417</v>
      </c>
      <c r="B262" s="9" t="s">
        <v>527</v>
      </c>
      <c r="C262" s="9" t="s">
        <v>419</v>
      </c>
      <c r="D262" s="9" t="s">
        <v>528</v>
      </c>
      <c r="E262" s="10">
        <v>437784139</v>
      </c>
      <c r="F262" s="10">
        <v>218259794</v>
      </c>
      <c r="G262" s="10">
        <f t="shared" si="12"/>
        <v>656043933</v>
      </c>
      <c r="H262" s="10">
        <v>397336281</v>
      </c>
      <c r="I262" s="10">
        <v>540605095</v>
      </c>
      <c r="J262" s="10">
        <v>69465327</v>
      </c>
      <c r="K262" s="10">
        <v>96478173</v>
      </c>
      <c r="L262" s="10">
        <v>9545576</v>
      </c>
      <c r="M262" s="10">
        <f t="shared" si="13"/>
        <v>106023749</v>
      </c>
      <c r="N262" s="10">
        <v>22740985</v>
      </c>
      <c r="O262" s="10">
        <v>17055739</v>
      </c>
      <c r="P262" s="10">
        <f t="shared" si="14"/>
        <v>1153227176</v>
      </c>
      <c r="Q262" s="10">
        <f t="shared" si="15"/>
        <v>1809271109</v>
      </c>
      <c r="R262" s="13"/>
    </row>
    <row r="263" spans="1:18" s="11" customFormat="1">
      <c r="A263" s="9" t="s">
        <v>417</v>
      </c>
      <c r="B263" s="9" t="s">
        <v>529</v>
      </c>
      <c r="C263" s="9" t="s">
        <v>419</v>
      </c>
      <c r="D263" s="9" t="s">
        <v>530</v>
      </c>
      <c r="E263" s="10">
        <v>155712066</v>
      </c>
      <c r="F263" s="10">
        <v>354762037</v>
      </c>
      <c r="G263" s="10">
        <f t="shared" si="12"/>
        <v>510474103</v>
      </c>
      <c r="H263" s="10">
        <v>141325479</v>
      </c>
      <c r="I263" s="10">
        <v>878705883</v>
      </c>
      <c r="J263" s="10">
        <v>285946966</v>
      </c>
      <c r="K263" s="10">
        <v>264649041</v>
      </c>
      <c r="L263" s="10">
        <v>9545576</v>
      </c>
      <c r="M263" s="10">
        <f t="shared" si="13"/>
        <v>274194617</v>
      </c>
      <c r="N263" s="10">
        <v>3685801</v>
      </c>
      <c r="O263" s="10">
        <v>2764355</v>
      </c>
      <c r="P263" s="10">
        <f t="shared" si="14"/>
        <v>1586623101</v>
      </c>
      <c r="Q263" s="10">
        <f t="shared" si="15"/>
        <v>2097097204</v>
      </c>
      <c r="R263" s="13"/>
    </row>
    <row r="264" spans="1:18" s="11" customFormat="1">
      <c r="A264" s="9" t="s">
        <v>417</v>
      </c>
      <c r="B264" s="9" t="s">
        <v>531</v>
      </c>
      <c r="C264" s="9" t="s">
        <v>419</v>
      </c>
      <c r="D264" s="9" t="s">
        <v>532</v>
      </c>
      <c r="E264" s="10">
        <v>191194362</v>
      </c>
      <c r="F264" s="10">
        <v>322787243</v>
      </c>
      <c r="G264" s="10">
        <f t="shared" si="12"/>
        <v>513981605</v>
      </c>
      <c r="H264" s="10">
        <v>215720275</v>
      </c>
      <c r="I264" s="10">
        <v>799507895</v>
      </c>
      <c r="J264" s="10">
        <v>75689908</v>
      </c>
      <c r="K264" s="10">
        <v>117051751</v>
      </c>
      <c r="L264" s="10">
        <v>9545576</v>
      </c>
      <c r="M264" s="10">
        <f t="shared" si="13"/>
        <v>126597327</v>
      </c>
      <c r="N264" s="10">
        <v>29663401</v>
      </c>
      <c r="O264" s="10">
        <v>22247550</v>
      </c>
      <c r="P264" s="10">
        <f t="shared" si="14"/>
        <v>1269426356</v>
      </c>
      <c r="Q264" s="10">
        <f t="shared" si="15"/>
        <v>1783407961</v>
      </c>
      <c r="R264" s="13"/>
    </row>
    <row r="265" spans="1:18" s="11" customFormat="1">
      <c r="A265" s="9" t="s">
        <v>417</v>
      </c>
      <c r="B265" s="9" t="s">
        <v>533</v>
      </c>
      <c r="C265" s="9" t="s">
        <v>419</v>
      </c>
      <c r="D265" s="9" t="s">
        <v>534</v>
      </c>
      <c r="E265" s="10">
        <v>324821338</v>
      </c>
      <c r="F265" s="10">
        <v>95719281</v>
      </c>
      <c r="G265" s="10">
        <f t="shared" si="12"/>
        <v>420540619</v>
      </c>
      <c r="H265" s="10">
        <v>294810366</v>
      </c>
      <c r="I265" s="10">
        <v>237085953</v>
      </c>
      <c r="J265" s="10">
        <v>231113774</v>
      </c>
      <c r="K265" s="10">
        <v>256402584</v>
      </c>
      <c r="L265" s="10">
        <v>9545576</v>
      </c>
      <c r="M265" s="10">
        <f t="shared" si="13"/>
        <v>265948160</v>
      </c>
      <c r="N265" s="10">
        <v>6641861</v>
      </c>
      <c r="O265" s="10">
        <v>4981396</v>
      </c>
      <c r="P265" s="10">
        <f t="shared" si="14"/>
        <v>1040581510</v>
      </c>
      <c r="Q265" s="10">
        <f t="shared" si="15"/>
        <v>1461122129</v>
      </c>
      <c r="R265" s="13"/>
    </row>
    <row r="266" spans="1:18" s="11" customFormat="1">
      <c r="A266" s="9" t="s">
        <v>417</v>
      </c>
      <c r="B266" s="9" t="s">
        <v>535</v>
      </c>
      <c r="C266" s="9" t="s">
        <v>419</v>
      </c>
      <c r="D266" s="9" t="s">
        <v>536</v>
      </c>
      <c r="E266" s="10">
        <v>130643053</v>
      </c>
      <c r="F266" s="10">
        <v>201325590</v>
      </c>
      <c r="G266" s="10">
        <f t="shared" si="12"/>
        <v>331968643</v>
      </c>
      <c r="H266" s="10">
        <v>118572648</v>
      </c>
      <c r="I266" s="10">
        <v>498660966</v>
      </c>
      <c r="J266" s="10">
        <v>40020838</v>
      </c>
      <c r="K266" s="10">
        <v>299071231</v>
      </c>
      <c r="L266" s="10">
        <v>9545576</v>
      </c>
      <c r="M266" s="10">
        <f t="shared" si="13"/>
        <v>308616807</v>
      </c>
      <c r="N266" s="10">
        <v>16684887</v>
      </c>
      <c r="O266" s="10">
        <v>12513666</v>
      </c>
      <c r="P266" s="10">
        <f t="shared" si="14"/>
        <v>995069812</v>
      </c>
      <c r="Q266" s="10">
        <f t="shared" si="15"/>
        <v>1327038455</v>
      </c>
      <c r="R266" s="13"/>
    </row>
    <row r="267" spans="1:18" s="11" customFormat="1">
      <c r="A267" s="9" t="s">
        <v>417</v>
      </c>
      <c r="B267" s="9" t="s">
        <v>537</v>
      </c>
      <c r="C267" s="9" t="s">
        <v>419</v>
      </c>
      <c r="D267" s="9" t="s">
        <v>538</v>
      </c>
      <c r="E267" s="10">
        <v>57465892</v>
      </c>
      <c r="F267" s="10">
        <v>365036962</v>
      </c>
      <c r="G267" s="10">
        <f t="shared" si="12"/>
        <v>422502854</v>
      </c>
      <c r="H267" s="10">
        <v>52156490</v>
      </c>
      <c r="I267" s="10">
        <v>904155723</v>
      </c>
      <c r="J267" s="10">
        <v>53651027</v>
      </c>
      <c r="K267" s="10">
        <v>236991061</v>
      </c>
      <c r="L267" s="10">
        <v>0</v>
      </c>
      <c r="M267" s="10">
        <f t="shared" si="13"/>
        <v>236991061</v>
      </c>
      <c r="N267" s="10">
        <v>0</v>
      </c>
      <c r="O267" s="10">
        <v>0</v>
      </c>
      <c r="P267" s="10">
        <f t="shared" si="14"/>
        <v>1246954301</v>
      </c>
      <c r="Q267" s="10">
        <f t="shared" si="15"/>
        <v>1669457155</v>
      </c>
      <c r="R267" s="13"/>
    </row>
    <row r="268" spans="1:18" s="11" customFormat="1">
      <c r="A268" s="9" t="s">
        <v>417</v>
      </c>
      <c r="B268" s="9" t="s">
        <v>539</v>
      </c>
      <c r="C268" s="9" t="s">
        <v>419</v>
      </c>
      <c r="D268" s="9" t="s">
        <v>540</v>
      </c>
      <c r="E268" s="10">
        <v>215512320</v>
      </c>
      <c r="F268" s="10">
        <v>358086522</v>
      </c>
      <c r="G268" s="10">
        <f t="shared" ref="G268:G331" si="16">+E268+F268</f>
        <v>573598842</v>
      </c>
      <c r="H268" s="10">
        <v>195600654</v>
      </c>
      <c r="I268" s="10">
        <v>886940259</v>
      </c>
      <c r="J268" s="10">
        <v>147834025</v>
      </c>
      <c r="K268" s="10">
        <v>134835052</v>
      </c>
      <c r="L268" s="10">
        <v>9545576</v>
      </c>
      <c r="M268" s="10">
        <f t="shared" ref="M268:M331" si="17">+K268+L268</f>
        <v>144380628</v>
      </c>
      <c r="N268" s="10">
        <v>31425531</v>
      </c>
      <c r="O268" s="10">
        <v>23569148</v>
      </c>
      <c r="P268" s="10">
        <f t="shared" ref="P268:P331" si="18">+H268+I268+J268+M268+N268+O268</f>
        <v>1429750245</v>
      </c>
      <c r="Q268" s="10">
        <f t="shared" ref="Q268:Q331" si="19">+G268+P268</f>
        <v>2003349087</v>
      </c>
      <c r="R268" s="13"/>
    </row>
    <row r="269" spans="1:18" s="11" customFormat="1">
      <c r="A269" s="9" t="s">
        <v>417</v>
      </c>
      <c r="B269" s="9" t="s">
        <v>541</v>
      </c>
      <c r="C269" s="9" t="s">
        <v>419</v>
      </c>
      <c r="D269" s="9" t="s">
        <v>542</v>
      </c>
      <c r="E269" s="10">
        <v>54299280</v>
      </c>
      <c r="F269" s="10">
        <v>261557514</v>
      </c>
      <c r="G269" s="10">
        <f t="shared" si="16"/>
        <v>315856794</v>
      </c>
      <c r="H269" s="10">
        <v>64148959</v>
      </c>
      <c r="I269" s="10">
        <v>647848705</v>
      </c>
      <c r="J269" s="10">
        <v>355998832</v>
      </c>
      <c r="K269" s="10">
        <v>346453256</v>
      </c>
      <c r="L269" s="10">
        <v>9545576</v>
      </c>
      <c r="M269" s="10">
        <f t="shared" si="17"/>
        <v>355998832</v>
      </c>
      <c r="N269" s="10">
        <v>0</v>
      </c>
      <c r="O269" s="10">
        <v>0</v>
      </c>
      <c r="P269" s="10">
        <f t="shared" si="18"/>
        <v>1423995328</v>
      </c>
      <c r="Q269" s="10">
        <f t="shared" si="19"/>
        <v>1739852122</v>
      </c>
      <c r="R269" s="13"/>
    </row>
    <row r="270" spans="1:18" s="11" customFormat="1">
      <c r="A270" s="9" t="s">
        <v>417</v>
      </c>
      <c r="B270" s="9" t="s">
        <v>543</v>
      </c>
      <c r="C270" s="9" t="s">
        <v>419</v>
      </c>
      <c r="D270" s="9" t="s">
        <v>544</v>
      </c>
      <c r="E270" s="10">
        <v>61972225</v>
      </c>
      <c r="F270" s="10">
        <v>269664545</v>
      </c>
      <c r="G270" s="10">
        <f t="shared" si="16"/>
        <v>331636770</v>
      </c>
      <c r="H270" s="10">
        <v>56246472</v>
      </c>
      <c r="I270" s="10">
        <v>667928914</v>
      </c>
      <c r="J270" s="10">
        <v>101704746</v>
      </c>
      <c r="K270" s="10">
        <v>216345502</v>
      </c>
      <c r="L270" s="10">
        <v>9545576</v>
      </c>
      <c r="M270" s="10">
        <f t="shared" si="17"/>
        <v>225891078</v>
      </c>
      <c r="N270" s="10">
        <v>17164906</v>
      </c>
      <c r="O270" s="10">
        <v>12873680</v>
      </c>
      <c r="P270" s="10">
        <f t="shared" si="18"/>
        <v>1081809796</v>
      </c>
      <c r="Q270" s="10">
        <f t="shared" si="19"/>
        <v>1413446566</v>
      </c>
      <c r="R270" s="13"/>
    </row>
    <row r="271" spans="1:18" s="11" customFormat="1">
      <c r="A271" s="9" t="s">
        <v>417</v>
      </c>
      <c r="B271" s="9" t="s">
        <v>545</v>
      </c>
      <c r="C271" s="9" t="s">
        <v>419</v>
      </c>
      <c r="D271" s="9" t="s">
        <v>546</v>
      </c>
      <c r="E271" s="10">
        <v>0</v>
      </c>
      <c r="F271" s="10">
        <v>0</v>
      </c>
      <c r="G271" s="10">
        <f t="shared" si="16"/>
        <v>0</v>
      </c>
      <c r="H271" s="10">
        <v>550673781</v>
      </c>
      <c r="I271" s="10">
        <v>316415182</v>
      </c>
      <c r="J271" s="10">
        <v>88062118</v>
      </c>
      <c r="K271" s="10">
        <v>390900304</v>
      </c>
      <c r="L271" s="10">
        <v>9545576</v>
      </c>
      <c r="M271" s="10">
        <f t="shared" si="17"/>
        <v>400445880</v>
      </c>
      <c r="N271" s="10">
        <v>15131602</v>
      </c>
      <c r="O271" s="10">
        <v>11348701</v>
      </c>
      <c r="P271" s="10">
        <f t="shared" si="18"/>
        <v>1382077264</v>
      </c>
      <c r="Q271" s="10">
        <f t="shared" si="19"/>
        <v>1382077264</v>
      </c>
      <c r="R271" s="13"/>
    </row>
    <row r="272" spans="1:18" s="11" customFormat="1">
      <c r="A272" s="9" t="s">
        <v>417</v>
      </c>
      <c r="B272" s="9" t="s">
        <v>547</v>
      </c>
      <c r="C272" s="9" t="s">
        <v>419</v>
      </c>
      <c r="D272" s="9" t="s">
        <v>548</v>
      </c>
      <c r="E272" s="10">
        <v>38527115</v>
      </c>
      <c r="F272" s="10">
        <v>294258885</v>
      </c>
      <c r="G272" s="10">
        <f t="shared" si="16"/>
        <v>332786000</v>
      </c>
      <c r="H272" s="10">
        <v>73449236</v>
      </c>
      <c r="I272" s="10">
        <v>728846343</v>
      </c>
      <c r="J272" s="10">
        <v>401147790</v>
      </c>
      <c r="K272" s="10">
        <v>255148358</v>
      </c>
      <c r="L272" s="10">
        <v>9545576</v>
      </c>
      <c r="M272" s="10">
        <f t="shared" si="17"/>
        <v>264693934</v>
      </c>
      <c r="N272" s="10">
        <v>0</v>
      </c>
      <c r="O272" s="10">
        <v>0</v>
      </c>
      <c r="P272" s="10">
        <f t="shared" si="18"/>
        <v>1468137303</v>
      </c>
      <c r="Q272" s="10">
        <f t="shared" si="19"/>
        <v>1800923303</v>
      </c>
      <c r="R272" s="13"/>
    </row>
    <row r="273" spans="1:18" s="11" customFormat="1">
      <c r="A273" s="9" t="s">
        <v>417</v>
      </c>
      <c r="B273" s="9" t="s">
        <v>549</v>
      </c>
      <c r="C273" s="9" t="s">
        <v>419</v>
      </c>
      <c r="D273" s="9" t="s">
        <v>550</v>
      </c>
      <c r="E273" s="10">
        <v>32295385</v>
      </c>
      <c r="F273" s="10">
        <v>331734690</v>
      </c>
      <c r="G273" s="10">
        <f t="shared" si="16"/>
        <v>364030075</v>
      </c>
      <c r="H273" s="10">
        <v>30920041</v>
      </c>
      <c r="I273" s="10">
        <v>821669719</v>
      </c>
      <c r="J273" s="10">
        <v>210515129</v>
      </c>
      <c r="K273" s="10">
        <v>300846032</v>
      </c>
      <c r="L273" s="10">
        <v>9545576</v>
      </c>
      <c r="M273" s="10">
        <f t="shared" si="17"/>
        <v>310391608</v>
      </c>
      <c r="N273" s="10">
        <v>0</v>
      </c>
      <c r="O273" s="10">
        <v>0</v>
      </c>
      <c r="P273" s="10">
        <f t="shared" si="18"/>
        <v>1373496497</v>
      </c>
      <c r="Q273" s="10">
        <f t="shared" si="19"/>
        <v>1737526572</v>
      </c>
      <c r="R273" s="13"/>
    </row>
    <row r="274" spans="1:18" s="11" customFormat="1">
      <c r="A274" s="9" t="s">
        <v>417</v>
      </c>
      <c r="B274" s="9" t="s">
        <v>551</v>
      </c>
      <c r="C274" s="9" t="s">
        <v>419</v>
      </c>
      <c r="D274" s="9" t="s">
        <v>552</v>
      </c>
      <c r="E274" s="10">
        <v>217095626</v>
      </c>
      <c r="F274" s="10">
        <v>436397977</v>
      </c>
      <c r="G274" s="10">
        <f t="shared" si="16"/>
        <v>653493603</v>
      </c>
      <c r="H274" s="10">
        <v>197037675</v>
      </c>
      <c r="I274" s="10">
        <v>1080908975</v>
      </c>
      <c r="J274" s="10">
        <v>638973325</v>
      </c>
      <c r="K274" s="10">
        <v>211354513</v>
      </c>
      <c r="L274" s="10">
        <v>9545576</v>
      </c>
      <c r="M274" s="10">
        <f t="shared" si="17"/>
        <v>220900089</v>
      </c>
      <c r="N274" s="10">
        <v>0</v>
      </c>
      <c r="O274" s="10">
        <v>0</v>
      </c>
      <c r="P274" s="10">
        <f t="shared" si="18"/>
        <v>2137820064</v>
      </c>
      <c r="Q274" s="10">
        <f t="shared" si="19"/>
        <v>2791313667</v>
      </c>
      <c r="R274" s="13"/>
    </row>
    <row r="275" spans="1:18" s="11" customFormat="1">
      <c r="A275" s="9" t="s">
        <v>417</v>
      </c>
      <c r="B275" s="9" t="s">
        <v>553</v>
      </c>
      <c r="C275" s="9" t="s">
        <v>419</v>
      </c>
      <c r="D275" s="9" t="s">
        <v>554</v>
      </c>
      <c r="E275" s="10">
        <v>52492687</v>
      </c>
      <c r="F275" s="10">
        <v>582559918</v>
      </c>
      <c r="G275" s="10">
        <f t="shared" si="16"/>
        <v>635052605</v>
      </c>
      <c r="H275" s="10">
        <v>47642770</v>
      </c>
      <c r="I275" s="10">
        <v>1442935752</v>
      </c>
      <c r="J275" s="10">
        <v>745289261</v>
      </c>
      <c r="K275" s="10">
        <v>404760240</v>
      </c>
      <c r="L275" s="10">
        <v>9545576</v>
      </c>
      <c r="M275" s="10">
        <f t="shared" si="17"/>
        <v>414305816</v>
      </c>
      <c r="N275" s="10">
        <v>0</v>
      </c>
      <c r="O275" s="10">
        <v>0</v>
      </c>
      <c r="P275" s="10">
        <f t="shared" si="18"/>
        <v>2650173599</v>
      </c>
      <c r="Q275" s="10">
        <f t="shared" si="19"/>
        <v>3285226204</v>
      </c>
      <c r="R275" s="13"/>
    </row>
    <row r="276" spans="1:18" s="11" customFormat="1">
      <c r="A276" s="9" t="s">
        <v>417</v>
      </c>
      <c r="B276" s="9" t="s">
        <v>555</v>
      </c>
      <c r="C276" s="9" t="s">
        <v>419</v>
      </c>
      <c r="D276" s="9" t="s">
        <v>556</v>
      </c>
      <c r="E276" s="10">
        <v>98611552</v>
      </c>
      <c r="F276" s="10">
        <v>195135723</v>
      </c>
      <c r="G276" s="10">
        <f t="shared" si="16"/>
        <v>293747275</v>
      </c>
      <c r="H276" s="10">
        <v>89500610</v>
      </c>
      <c r="I276" s="10">
        <v>483329359</v>
      </c>
      <c r="J276" s="10">
        <v>286414985</v>
      </c>
      <c r="K276" s="10">
        <v>161472259</v>
      </c>
      <c r="L276" s="10">
        <v>9545576</v>
      </c>
      <c r="M276" s="10">
        <f t="shared" si="17"/>
        <v>171017835</v>
      </c>
      <c r="N276" s="10">
        <v>15922786</v>
      </c>
      <c r="O276" s="10">
        <v>11942089</v>
      </c>
      <c r="P276" s="10">
        <f t="shared" si="18"/>
        <v>1058127664</v>
      </c>
      <c r="Q276" s="10">
        <f t="shared" si="19"/>
        <v>1351874939</v>
      </c>
      <c r="R276" s="13"/>
    </row>
    <row r="277" spans="1:18" s="11" customFormat="1">
      <c r="A277" s="9" t="s">
        <v>417</v>
      </c>
      <c r="B277" s="9" t="s">
        <v>557</v>
      </c>
      <c r="C277" s="9" t="s">
        <v>419</v>
      </c>
      <c r="D277" s="9" t="s">
        <v>558</v>
      </c>
      <c r="E277" s="10">
        <v>173412617</v>
      </c>
      <c r="F277" s="10">
        <v>354248082</v>
      </c>
      <c r="G277" s="10">
        <f t="shared" si="16"/>
        <v>527660699</v>
      </c>
      <c r="H277" s="10">
        <v>213002966</v>
      </c>
      <c r="I277" s="10">
        <v>877432874</v>
      </c>
      <c r="J277" s="10">
        <v>313486873</v>
      </c>
      <c r="K277" s="10">
        <v>275576851</v>
      </c>
      <c r="L277" s="10">
        <v>9545576</v>
      </c>
      <c r="M277" s="10">
        <f t="shared" si="17"/>
        <v>285122427</v>
      </c>
      <c r="N277" s="10">
        <v>0</v>
      </c>
      <c r="O277" s="10">
        <v>0</v>
      </c>
      <c r="P277" s="10">
        <f t="shared" si="18"/>
        <v>1689045140</v>
      </c>
      <c r="Q277" s="10">
        <f t="shared" si="19"/>
        <v>2216705839</v>
      </c>
      <c r="R277" s="13"/>
    </row>
    <row r="278" spans="1:18" s="11" customFormat="1">
      <c r="A278" s="9" t="s">
        <v>417</v>
      </c>
      <c r="B278" s="9" t="s">
        <v>559</v>
      </c>
      <c r="C278" s="9" t="s">
        <v>419</v>
      </c>
      <c r="D278" s="9" t="s">
        <v>560</v>
      </c>
      <c r="E278" s="10">
        <v>28316821</v>
      </c>
      <c r="F278" s="10">
        <v>570919006</v>
      </c>
      <c r="G278" s="10">
        <f t="shared" si="16"/>
        <v>599235827</v>
      </c>
      <c r="H278" s="10">
        <v>25700566</v>
      </c>
      <c r="I278" s="10">
        <v>1414102516</v>
      </c>
      <c r="J278" s="10">
        <v>0</v>
      </c>
      <c r="K278" s="10">
        <v>356703806</v>
      </c>
      <c r="L278" s="10">
        <v>9545576</v>
      </c>
      <c r="M278" s="10">
        <f t="shared" si="17"/>
        <v>366249382</v>
      </c>
      <c r="N278" s="10">
        <v>43961324</v>
      </c>
      <c r="O278" s="10">
        <v>32970993</v>
      </c>
      <c r="P278" s="10">
        <f t="shared" si="18"/>
        <v>1882984781</v>
      </c>
      <c r="Q278" s="10">
        <f t="shared" si="19"/>
        <v>2482220608</v>
      </c>
      <c r="R278" s="13"/>
    </row>
    <row r="279" spans="1:18" s="11" customFormat="1">
      <c r="A279" s="9" t="s">
        <v>417</v>
      </c>
      <c r="B279" s="9" t="s">
        <v>561</v>
      </c>
      <c r="C279" s="9" t="s">
        <v>419</v>
      </c>
      <c r="D279" s="9" t="s">
        <v>562</v>
      </c>
      <c r="E279" s="10">
        <v>0</v>
      </c>
      <c r="F279" s="10">
        <v>0</v>
      </c>
      <c r="G279" s="10">
        <f t="shared" si="16"/>
        <v>0</v>
      </c>
      <c r="H279" s="10">
        <v>993663111</v>
      </c>
      <c r="I279" s="10">
        <v>688227719</v>
      </c>
      <c r="J279" s="10">
        <v>257669467</v>
      </c>
      <c r="K279" s="10">
        <v>332293226</v>
      </c>
      <c r="L279" s="10">
        <v>9545576</v>
      </c>
      <c r="M279" s="10">
        <f t="shared" si="17"/>
        <v>341838802</v>
      </c>
      <c r="N279" s="10">
        <v>0</v>
      </c>
      <c r="O279" s="10">
        <v>0</v>
      </c>
      <c r="P279" s="10">
        <f t="shared" si="18"/>
        <v>2281399099</v>
      </c>
      <c r="Q279" s="10">
        <f t="shared" si="19"/>
        <v>2281399099</v>
      </c>
      <c r="R279" s="13"/>
    </row>
    <row r="280" spans="1:18" s="11" customFormat="1">
      <c r="A280" s="9" t="s">
        <v>417</v>
      </c>
      <c r="B280" s="9" t="s">
        <v>563</v>
      </c>
      <c r="C280" s="9" t="s">
        <v>419</v>
      </c>
      <c r="D280" s="9" t="s">
        <v>564</v>
      </c>
      <c r="E280" s="10">
        <v>165759970</v>
      </c>
      <c r="F280" s="10">
        <v>380131531</v>
      </c>
      <c r="G280" s="10">
        <f t="shared" si="16"/>
        <v>545891501</v>
      </c>
      <c r="H280" s="10">
        <v>228779364</v>
      </c>
      <c r="I280" s="10">
        <v>941543282</v>
      </c>
      <c r="J280" s="10">
        <v>255653206</v>
      </c>
      <c r="K280" s="10">
        <v>181450227</v>
      </c>
      <c r="L280" s="10">
        <v>9545576</v>
      </c>
      <c r="M280" s="10">
        <f t="shared" si="17"/>
        <v>190995803</v>
      </c>
      <c r="N280" s="10">
        <v>6938466</v>
      </c>
      <c r="O280" s="10">
        <v>5203848</v>
      </c>
      <c r="P280" s="10">
        <f t="shared" si="18"/>
        <v>1629113969</v>
      </c>
      <c r="Q280" s="10">
        <f t="shared" si="19"/>
        <v>2175005470</v>
      </c>
      <c r="R280" s="13"/>
    </row>
    <row r="281" spans="1:18" s="11" customFormat="1">
      <c r="A281" s="9" t="s">
        <v>417</v>
      </c>
      <c r="B281" s="9" t="s">
        <v>565</v>
      </c>
      <c r="C281" s="9" t="s">
        <v>419</v>
      </c>
      <c r="D281" s="9" t="s">
        <v>566</v>
      </c>
      <c r="E281" s="10">
        <v>208164156</v>
      </c>
      <c r="F281" s="10">
        <v>293393325</v>
      </c>
      <c r="G281" s="10">
        <f t="shared" si="16"/>
        <v>501557481</v>
      </c>
      <c r="H281" s="10">
        <v>205016833</v>
      </c>
      <c r="I281" s="10">
        <v>726702448</v>
      </c>
      <c r="J281" s="10">
        <v>465859641</v>
      </c>
      <c r="K281" s="10">
        <v>259359412</v>
      </c>
      <c r="L281" s="10">
        <v>9545576</v>
      </c>
      <c r="M281" s="10">
        <f t="shared" si="17"/>
        <v>268904988</v>
      </c>
      <c r="N281" s="10">
        <v>4991936</v>
      </c>
      <c r="O281" s="10">
        <v>3743952</v>
      </c>
      <c r="P281" s="10">
        <f t="shared" si="18"/>
        <v>1675219798</v>
      </c>
      <c r="Q281" s="10">
        <f t="shared" si="19"/>
        <v>2176777279</v>
      </c>
      <c r="R281" s="13"/>
    </row>
    <row r="282" spans="1:18" s="11" customFormat="1">
      <c r="A282" s="9" t="s">
        <v>417</v>
      </c>
      <c r="B282" s="9" t="s">
        <v>567</v>
      </c>
      <c r="C282" s="9" t="s">
        <v>419</v>
      </c>
      <c r="D282" s="9" t="s">
        <v>568</v>
      </c>
      <c r="E282" s="10">
        <v>269669509</v>
      </c>
      <c r="F282" s="10">
        <v>425671899</v>
      </c>
      <c r="G282" s="10">
        <f t="shared" si="16"/>
        <v>695341408</v>
      </c>
      <c r="H282" s="10">
        <v>244754138</v>
      </c>
      <c r="I282" s="10">
        <v>1054341678</v>
      </c>
      <c r="J282" s="10">
        <v>330662176</v>
      </c>
      <c r="K282" s="10">
        <v>247050550</v>
      </c>
      <c r="L282" s="10">
        <v>9545576</v>
      </c>
      <c r="M282" s="10">
        <f t="shared" si="17"/>
        <v>256596126</v>
      </c>
      <c r="N282" s="10">
        <v>0</v>
      </c>
      <c r="O282" s="10">
        <v>0</v>
      </c>
      <c r="P282" s="10">
        <f t="shared" si="18"/>
        <v>1886354118</v>
      </c>
      <c r="Q282" s="10">
        <f t="shared" si="19"/>
        <v>2581695526</v>
      </c>
      <c r="R282" s="13"/>
    </row>
    <row r="283" spans="1:18" s="11" customFormat="1">
      <c r="A283" s="9" t="s">
        <v>417</v>
      </c>
      <c r="B283" s="9" t="s">
        <v>569</v>
      </c>
      <c r="C283" s="9" t="s">
        <v>419</v>
      </c>
      <c r="D283" s="9" t="s">
        <v>570</v>
      </c>
      <c r="E283" s="10">
        <v>58419936</v>
      </c>
      <c r="F283" s="10">
        <v>294820074</v>
      </c>
      <c r="G283" s="10">
        <f t="shared" si="16"/>
        <v>353240010</v>
      </c>
      <c r="H283" s="10">
        <v>53022387</v>
      </c>
      <c r="I283" s="10">
        <v>730236346</v>
      </c>
      <c r="J283" s="10">
        <v>391629367</v>
      </c>
      <c r="K283" s="10">
        <v>286499004</v>
      </c>
      <c r="L283" s="10">
        <v>0</v>
      </c>
      <c r="M283" s="10">
        <f t="shared" si="17"/>
        <v>286499004</v>
      </c>
      <c r="N283" s="10">
        <v>3407219</v>
      </c>
      <c r="O283" s="10">
        <v>2555414</v>
      </c>
      <c r="P283" s="10">
        <f t="shared" si="18"/>
        <v>1467349737</v>
      </c>
      <c r="Q283" s="10">
        <f t="shared" si="19"/>
        <v>1820589747</v>
      </c>
      <c r="R283" s="13"/>
    </row>
    <row r="284" spans="1:18" s="11" customFormat="1">
      <c r="A284" s="9" t="s">
        <v>417</v>
      </c>
      <c r="B284" s="9" t="s">
        <v>571</v>
      </c>
      <c r="C284" s="9" t="s">
        <v>419</v>
      </c>
      <c r="D284" s="9" t="s">
        <v>572</v>
      </c>
      <c r="E284" s="10">
        <v>255034077</v>
      </c>
      <c r="F284" s="10">
        <v>347696618</v>
      </c>
      <c r="G284" s="10">
        <f t="shared" si="16"/>
        <v>602730695</v>
      </c>
      <c r="H284" s="10">
        <v>231470906</v>
      </c>
      <c r="I284" s="10">
        <v>861205631</v>
      </c>
      <c r="J284" s="10">
        <v>29424592</v>
      </c>
      <c r="K284" s="10">
        <v>327379750</v>
      </c>
      <c r="L284" s="10">
        <v>9545576</v>
      </c>
      <c r="M284" s="10">
        <f t="shared" si="17"/>
        <v>336925326</v>
      </c>
      <c r="N284" s="10">
        <v>25406280</v>
      </c>
      <c r="O284" s="10">
        <v>19054709</v>
      </c>
      <c r="P284" s="10">
        <f t="shared" si="18"/>
        <v>1503487444</v>
      </c>
      <c r="Q284" s="10">
        <f t="shared" si="19"/>
        <v>2106218139</v>
      </c>
      <c r="R284" s="13"/>
    </row>
    <row r="285" spans="1:18" s="11" customFormat="1">
      <c r="A285" s="9" t="s">
        <v>417</v>
      </c>
      <c r="B285" s="9" t="s">
        <v>573</v>
      </c>
      <c r="C285" s="9" t="s">
        <v>419</v>
      </c>
      <c r="D285" s="9" t="s">
        <v>574</v>
      </c>
      <c r="E285" s="10">
        <v>77521103</v>
      </c>
      <c r="F285" s="10">
        <v>325717384</v>
      </c>
      <c r="G285" s="10">
        <f t="shared" si="16"/>
        <v>403238487</v>
      </c>
      <c r="H285" s="10">
        <v>70358754</v>
      </c>
      <c r="I285" s="10">
        <v>806765525</v>
      </c>
      <c r="J285" s="10">
        <v>438562140</v>
      </c>
      <c r="K285" s="10">
        <v>253500239</v>
      </c>
      <c r="L285" s="10">
        <v>9545576</v>
      </c>
      <c r="M285" s="10">
        <f t="shared" si="17"/>
        <v>263045815</v>
      </c>
      <c r="N285" s="10">
        <v>0</v>
      </c>
      <c r="O285" s="10">
        <v>0</v>
      </c>
      <c r="P285" s="10">
        <f t="shared" si="18"/>
        <v>1578732234</v>
      </c>
      <c r="Q285" s="10">
        <f t="shared" si="19"/>
        <v>1981970721</v>
      </c>
      <c r="R285" s="13"/>
    </row>
    <row r="286" spans="1:18" s="11" customFormat="1">
      <c r="A286" s="9" t="s">
        <v>417</v>
      </c>
      <c r="B286" s="9" t="s">
        <v>575</v>
      </c>
      <c r="C286" s="9" t="s">
        <v>419</v>
      </c>
      <c r="D286" s="9" t="s">
        <v>576</v>
      </c>
      <c r="E286" s="10">
        <v>390528542</v>
      </c>
      <c r="F286" s="10">
        <v>218147366</v>
      </c>
      <c r="G286" s="10">
        <f t="shared" si="16"/>
        <v>608675908</v>
      </c>
      <c r="H286" s="10">
        <v>354446734</v>
      </c>
      <c r="I286" s="10">
        <v>540326625</v>
      </c>
      <c r="J286" s="10">
        <v>272017121</v>
      </c>
      <c r="K286" s="10">
        <v>246271366</v>
      </c>
      <c r="L286" s="10">
        <v>9545576</v>
      </c>
      <c r="M286" s="10">
        <f t="shared" si="17"/>
        <v>255816942</v>
      </c>
      <c r="N286" s="10">
        <v>0</v>
      </c>
      <c r="O286" s="10">
        <v>0</v>
      </c>
      <c r="P286" s="10">
        <f t="shared" si="18"/>
        <v>1422607422</v>
      </c>
      <c r="Q286" s="10">
        <f t="shared" si="19"/>
        <v>2031283330</v>
      </c>
      <c r="R286" s="13"/>
    </row>
    <row r="287" spans="1:18" s="11" customFormat="1">
      <c r="A287" s="9" t="s">
        <v>417</v>
      </c>
      <c r="B287" s="9" t="s">
        <v>577</v>
      </c>
      <c r="C287" s="9" t="s">
        <v>419</v>
      </c>
      <c r="D287" s="9" t="s">
        <v>578</v>
      </c>
      <c r="E287" s="10">
        <v>38425621</v>
      </c>
      <c r="F287" s="10">
        <v>217158013</v>
      </c>
      <c r="G287" s="10">
        <f t="shared" si="16"/>
        <v>255583634</v>
      </c>
      <c r="H287" s="10">
        <v>34875392</v>
      </c>
      <c r="I287" s="10">
        <v>537876108</v>
      </c>
      <c r="J287" s="10">
        <v>35688238</v>
      </c>
      <c r="K287" s="10">
        <v>232927666</v>
      </c>
      <c r="L287" s="10">
        <v>9545576</v>
      </c>
      <c r="M287" s="10">
        <f t="shared" si="17"/>
        <v>242473242</v>
      </c>
      <c r="N287" s="10">
        <v>10604618</v>
      </c>
      <c r="O287" s="10">
        <v>7953465</v>
      </c>
      <c r="P287" s="10">
        <f t="shared" si="18"/>
        <v>869471063</v>
      </c>
      <c r="Q287" s="10">
        <f t="shared" si="19"/>
        <v>1125054697</v>
      </c>
      <c r="R287" s="13"/>
    </row>
    <row r="288" spans="1:18" s="11" customFormat="1">
      <c r="A288" s="9" t="s">
        <v>417</v>
      </c>
      <c r="B288" s="9" t="s">
        <v>579</v>
      </c>
      <c r="C288" s="9" t="s">
        <v>419</v>
      </c>
      <c r="D288" s="9" t="s">
        <v>580</v>
      </c>
      <c r="E288" s="10">
        <v>109512006</v>
      </c>
      <c r="F288" s="10">
        <v>316899776</v>
      </c>
      <c r="G288" s="10">
        <f t="shared" si="16"/>
        <v>426411782</v>
      </c>
      <c r="H288" s="10">
        <v>99393946</v>
      </c>
      <c r="I288" s="10">
        <v>784925298</v>
      </c>
      <c r="J288" s="10">
        <v>62061971</v>
      </c>
      <c r="K288" s="10">
        <v>256403098</v>
      </c>
      <c r="L288" s="10">
        <v>9545576</v>
      </c>
      <c r="M288" s="10">
        <f t="shared" si="17"/>
        <v>265948674</v>
      </c>
      <c r="N288" s="10">
        <v>10183624</v>
      </c>
      <c r="O288" s="10">
        <v>7637719</v>
      </c>
      <c r="P288" s="10">
        <f t="shared" si="18"/>
        <v>1230151232</v>
      </c>
      <c r="Q288" s="10">
        <f t="shared" si="19"/>
        <v>1656563014</v>
      </c>
      <c r="R288" s="13"/>
    </row>
    <row r="289" spans="1:18" s="11" customFormat="1">
      <c r="A289" s="9" t="s">
        <v>417</v>
      </c>
      <c r="B289" s="9" t="s">
        <v>581</v>
      </c>
      <c r="C289" s="9" t="s">
        <v>419</v>
      </c>
      <c r="D289" s="9" t="s">
        <v>582</v>
      </c>
      <c r="E289" s="10">
        <v>111217105</v>
      </c>
      <c r="F289" s="10">
        <v>236973279</v>
      </c>
      <c r="G289" s="10">
        <f t="shared" si="16"/>
        <v>348190384</v>
      </c>
      <c r="H289" s="10">
        <v>100941507</v>
      </c>
      <c r="I289" s="10">
        <v>586956305</v>
      </c>
      <c r="J289" s="10">
        <v>212591355</v>
      </c>
      <c r="K289" s="10">
        <v>327434762</v>
      </c>
      <c r="L289" s="10">
        <v>9545576</v>
      </c>
      <c r="M289" s="10">
        <f t="shared" si="17"/>
        <v>336980338</v>
      </c>
      <c r="N289" s="10">
        <v>18200307</v>
      </c>
      <c r="O289" s="10">
        <v>13650230</v>
      </c>
      <c r="P289" s="10">
        <f t="shared" si="18"/>
        <v>1269320042</v>
      </c>
      <c r="Q289" s="10">
        <f t="shared" si="19"/>
        <v>1617510426</v>
      </c>
      <c r="R289" s="13"/>
    </row>
    <row r="290" spans="1:18" s="11" customFormat="1">
      <c r="A290" s="9" t="s">
        <v>417</v>
      </c>
      <c r="B290" s="9" t="s">
        <v>583</v>
      </c>
      <c r="C290" s="9" t="s">
        <v>419</v>
      </c>
      <c r="D290" s="9" t="s">
        <v>584</v>
      </c>
      <c r="E290" s="10">
        <v>80931301</v>
      </c>
      <c r="F290" s="10">
        <v>368136326</v>
      </c>
      <c r="G290" s="10">
        <f t="shared" si="16"/>
        <v>449067627</v>
      </c>
      <c r="H290" s="10">
        <v>92106250</v>
      </c>
      <c r="I290" s="10">
        <v>911832500</v>
      </c>
      <c r="J290" s="10">
        <v>451387704</v>
      </c>
      <c r="K290" s="10">
        <v>272376280</v>
      </c>
      <c r="L290" s="10">
        <v>9545576</v>
      </c>
      <c r="M290" s="10">
        <f t="shared" si="17"/>
        <v>281921856</v>
      </c>
      <c r="N290" s="10">
        <v>0</v>
      </c>
      <c r="O290" s="10">
        <v>0</v>
      </c>
      <c r="P290" s="10">
        <f t="shared" si="18"/>
        <v>1737248310</v>
      </c>
      <c r="Q290" s="10">
        <f t="shared" si="19"/>
        <v>2186315937</v>
      </c>
      <c r="R290" s="13"/>
    </row>
    <row r="291" spans="1:18" s="11" customFormat="1">
      <c r="A291" s="9" t="s">
        <v>417</v>
      </c>
      <c r="B291" s="9" t="s">
        <v>585</v>
      </c>
      <c r="C291" s="9" t="s">
        <v>419</v>
      </c>
      <c r="D291" s="9" t="s">
        <v>586</v>
      </c>
      <c r="E291" s="10">
        <v>92907591</v>
      </c>
      <c r="F291" s="10">
        <v>222201646</v>
      </c>
      <c r="G291" s="10">
        <f t="shared" si="16"/>
        <v>315109237</v>
      </c>
      <c r="H291" s="10">
        <v>84323650</v>
      </c>
      <c r="I291" s="10">
        <v>550368623</v>
      </c>
      <c r="J291" s="10">
        <v>317346137</v>
      </c>
      <c r="K291" s="10">
        <v>307800561</v>
      </c>
      <c r="L291" s="10">
        <v>9545576</v>
      </c>
      <c r="M291" s="10">
        <f t="shared" si="17"/>
        <v>317346137</v>
      </c>
      <c r="N291" s="10">
        <v>9313292</v>
      </c>
      <c r="O291" s="10">
        <v>6984970</v>
      </c>
      <c r="P291" s="10">
        <f t="shared" si="18"/>
        <v>1285682809</v>
      </c>
      <c r="Q291" s="10">
        <f t="shared" si="19"/>
        <v>1600792046</v>
      </c>
      <c r="R291" s="13"/>
    </row>
    <row r="292" spans="1:18" s="11" customFormat="1">
      <c r="A292" s="9" t="s">
        <v>417</v>
      </c>
      <c r="B292" s="9" t="s">
        <v>587</v>
      </c>
      <c r="C292" s="9" t="s">
        <v>419</v>
      </c>
      <c r="D292" s="9" t="s">
        <v>588</v>
      </c>
      <c r="E292" s="10">
        <v>216446065</v>
      </c>
      <c r="F292" s="10">
        <v>330226224</v>
      </c>
      <c r="G292" s="10">
        <f t="shared" si="16"/>
        <v>546672289</v>
      </c>
      <c r="H292" s="10">
        <v>196448128</v>
      </c>
      <c r="I292" s="10">
        <v>817933419</v>
      </c>
      <c r="J292" s="10">
        <v>224914199</v>
      </c>
      <c r="K292" s="10">
        <v>280589735</v>
      </c>
      <c r="L292" s="10">
        <v>9545576</v>
      </c>
      <c r="M292" s="10">
        <f t="shared" si="17"/>
        <v>290135311</v>
      </c>
      <c r="N292" s="10">
        <v>599246</v>
      </c>
      <c r="O292" s="10">
        <v>449436</v>
      </c>
      <c r="P292" s="10">
        <f t="shared" si="18"/>
        <v>1530479739</v>
      </c>
      <c r="Q292" s="10">
        <f t="shared" si="19"/>
        <v>2077152028</v>
      </c>
      <c r="R292" s="13"/>
    </row>
    <row r="293" spans="1:18" s="11" customFormat="1">
      <c r="A293" s="9" t="s">
        <v>417</v>
      </c>
      <c r="B293" s="9" t="s">
        <v>589</v>
      </c>
      <c r="C293" s="9" t="s">
        <v>419</v>
      </c>
      <c r="D293" s="9" t="s">
        <v>590</v>
      </c>
      <c r="E293" s="10">
        <v>157295372</v>
      </c>
      <c r="F293" s="10">
        <v>300125814</v>
      </c>
      <c r="G293" s="10">
        <f t="shared" si="16"/>
        <v>457421186</v>
      </c>
      <c r="H293" s="10">
        <v>142762500</v>
      </c>
      <c r="I293" s="10">
        <v>743378070</v>
      </c>
      <c r="J293" s="10">
        <v>0</v>
      </c>
      <c r="K293" s="10">
        <v>184904444</v>
      </c>
      <c r="L293" s="10">
        <v>0</v>
      </c>
      <c r="M293" s="10">
        <f t="shared" si="17"/>
        <v>184904444</v>
      </c>
      <c r="N293" s="10">
        <v>45132529</v>
      </c>
      <c r="O293" s="10">
        <v>33849396</v>
      </c>
      <c r="P293" s="10">
        <f t="shared" si="18"/>
        <v>1150026939</v>
      </c>
      <c r="Q293" s="10">
        <f t="shared" si="19"/>
        <v>1607448125</v>
      </c>
      <c r="R293" s="13"/>
    </row>
    <row r="294" spans="1:18" s="11" customFormat="1">
      <c r="A294" s="9" t="s">
        <v>417</v>
      </c>
      <c r="B294" s="9" t="s">
        <v>591</v>
      </c>
      <c r="C294" s="9" t="s">
        <v>419</v>
      </c>
      <c r="D294" s="9" t="s">
        <v>592</v>
      </c>
      <c r="E294" s="10">
        <v>84605383</v>
      </c>
      <c r="F294" s="10">
        <v>231354552</v>
      </c>
      <c r="G294" s="10">
        <f t="shared" si="16"/>
        <v>315959935</v>
      </c>
      <c r="H294" s="10">
        <v>76788502</v>
      </c>
      <c r="I294" s="10">
        <v>573039345</v>
      </c>
      <c r="J294" s="10">
        <v>0</v>
      </c>
      <c r="K294" s="10">
        <v>259435684</v>
      </c>
      <c r="L294" s="10">
        <v>9545576</v>
      </c>
      <c r="M294" s="10">
        <f t="shared" si="17"/>
        <v>268981260</v>
      </c>
      <c r="N294" s="10">
        <v>41977500</v>
      </c>
      <c r="O294" s="10">
        <v>31483126</v>
      </c>
      <c r="P294" s="10">
        <f t="shared" si="18"/>
        <v>992269733</v>
      </c>
      <c r="Q294" s="10">
        <f t="shared" si="19"/>
        <v>1308229668</v>
      </c>
      <c r="R294" s="13"/>
    </row>
    <row r="295" spans="1:18" s="11" customFormat="1">
      <c r="A295" s="9" t="s">
        <v>417</v>
      </c>
      <c r="B295" s="9" t="s">
        <v>593</v>
      </c>
      <c r="C295" s="9" t="s">
        <v>419</v>
      </c>
      <c r="D295" s="9" t="s">
        <v>594</v>
      </c>
      <c r="E295" s="10">
        <v>271841480</v>
      </c>
      <c r="F295" s="10">
        <v>121117472</v>
      </c>
      <c r="G295" s="10">
        <f t="shared" si="16"/>
        <v>392958952</v>
      </c>
      <c r="H295" s="10">
        <v>246725436</v>
      </c>
      <c r="I295" s="10">
        <v>299994430</v>
      </c>
      <c r="J295" s="10">
        <v>114740662</v>
      </c>
      <c r="K295" s="10">
        <v>215723783</v>
      </c>
      <c r="L295" s="10">
        <v>9545576</v>
      </c>
      <c r="M295" s="10">
        <f t="shared" si="17"/>
        <v>225269359</v>
      </c>
      <c r="N295" s="10">
        <v>22201032</v>
      </c>
      <c r="O295" s="10">
        <v>16650772</v>
      </c>
      <c r="P295" s="10">
        <f t="shared" si="18"/>
        <v>925581691</v>
      </c>
      <c r="Q295" s="10">
        <f t="shared" si="19"/>
        <v>1318540643</v>
      </c>
      <c r="R295" s="13"/>
    </row>
    <row r="296" spans="1:18" s="11" customFormat="1">
      <c r="A296" s="9" t="s">
        <v>417</v>
      </c>
      <c r="B296" s="9" t="s">
        <v>595</v>
      </c>
      <c r="C296" s="9" t="s">
        <v>419</v>
      </c>
      <c r="D296" s="9" t="s">
        <v>596</v>
      </c>
      <c r="E296" s="10">
        <v>57404996</v>
      </c>
      <c r="F296" s="10">
        <v>253093835</v>
      </c>
      <c r="G296" s="10">
        <f t="shared" si="16"/>
        <v>310498831</v>
      </c>
      <c r="H296" s="10">
        <v>53473944</v>
      </c>
      <c r="I296" s="10">
        <v>626885119</v>
      </c>
      <c r="J296" s="10">
        <v>29057400</v>
      </c>
      <c r="K296" s="10">
        <v>217705456</v>
      </c>
      <c r="L296" s="10">
        <v>9545576</v>
      </c>
      <c r="M296" s="10">
        <f t="shared" si="17"/>
        <v>227251032</v>
      </c>
      <c r="N296" s="10">
        <v>6899394</v>
      </c>
      <c r="O296" s="10">
        <v>5174545</v>
      </c>
      <c r="P296" s="10">
        <f t="shared" si="18"/>
        <v>948741434</v>
      </c>
      <c r="Q296" s="10">
        <f t="shared" si="19"/>
        <v>1259240265</v>
      </c>
      <c r="R296" s="13"/>
    </row>
    <row r="297" spans="1:18" s="11" customFormat="1">
      <c r="A297" s="9" t="s">
        <v>417</v>
      </c>
      <c r="B297" s="9" t="s">
        <v>597</v>
      </c>
      <c r="C297" s="9" t="s">
        <v>419</v>
      </c>
      <c r="D297" s="9" t="s">
        <v>598</v>
      </c>
      <c r="E297" s="10">
        <v>49995935</v>
      </c>
      <c r="F297" s="10">
        <v>426919877</v>
      </c>
      <c r="G297" s="10">
        <f t="shared" si="16"/>
        <v>476915812</v>
      </c>
      <c r="H297" s="10">
        <v>45445354</v>
      </c>
      <c r="I297" s="10">
        <v>1057432781</v>
      </c>
      <c r="J297" s="10">
        <v>551439068</v>
      </c>
      <c r="K297" s="10">
        <v>140396513</v>
      </c>
      <c r="L297" s="10">
        <v>0</v>
      </c>
      <c r="M297" s="10">
        <f t="shared" si="17"/>
        <v>140396513</v>
      </c>
      <c r="N297" s="10">
        <v>0</v>
      </c>
      <c r="O297" s="10">
        <v>0</v>
      </c>
      <c r="P297" s="10">
        <f t="shared" si="18"/>
        <v>1794713716</v>
      </c>
      <c r="Q297" s="10">
        <f t="shared" si="19"/>
        <v>2271629528</v>
      </c>
      <c r="R297" s="13"/>
    </row>
    <row r="298" spans="1:18" s="11" customFormat="1">
      <c r="A298" s="9" t="s">
        <v>417</v>
      </c>
      <c r="B298" s="9" t="s">
        <v>599</v>
      </c>
      <c r="C298" s="9" t="s">
        <v>419</v>
      </c>
      <c r="D298" s="9" t="s">
        <v>600</v>
      </c>
      <c r="E298" s="10">
        <v>24033775</v>
      </c>
      <c r="F298" s="10">
        <v>326098357</v>
      </c>
      <c r="G298" s="10">
        <f t="shared" si="16"/>
        <v>350132132</v>
      </c>
      <c r="H298" s="10">
        <v>28869059</v>
      </c>
      <c r="I298" s="10">
        <v>807709152</v>
      </c>
      <c r="J298" s="10">
        <v>418289106</v>
      </c>
      <c r="K298" s="10">
        <v>408743530</v>
      </c>
      <c r="L298" s="10">
        <v>9545576</v>
      </c>
      <c r="M298" s="10">
        <f t="shared" si="17"/>
        <v>418289106</v>
      </c>
      <c r="N298" s="10">
        <v>0</v>
      </c>
      <c r="O298" s="10">
        <v>0</v>
      </c>
      <c r="P298" s="10">
        <f t="shared" si="18"/>
        <v>1673156423</v>
      </c>
      <c r="Q298" s="10">
        <f t="shared" si="19"/>
        <v>2023288555</v>
      </c>
      <c r="R298" s="13"/>
    </row>
    <row r="299" spans="1:18" s="11" customFormat="1">
      <c r="A299" s="9" t="s">
        <v>417</v>
      </c>
      <c r="B299" s="9" t="s">
        <v>601</v>
      </c>
      <c r="C299" s="9" t="s">
        <v>419</v>
      </c>
      <c r="D299" s="9" t="s">
        <v>602</v>
      </c>
      <c r="E299" s="10">
        <v>181674227</v>
      </c>
      <c r="F299" s="10">
        <v>359064941</v>
      </c>
      <c r="G299" s="10">
        <f t="shared" si="16"/>
        <v>540739168</v>
      </c>
      <c r="H299" s="10">
        <v>164888938</v>
      </c>
      <c r="I299" s="10">
        <v>889363694</v>
      </c>
      <c r="J299" s="10">
        <v>181667507</v>
      </c>
      <c r="K299" s="10">
        <v>303441492</v>
      </c>
      <c r="L299" s="10">
        <v>9545576</v>
      </c>
      <c r="M299" s="10">
        <f t="shared" si="17"/>
        <v>312987068</v>
      </c>
      <c r="N299" s="10">
        <v>10519225</v>
      </c>
      <c r="O299" s="10">
        <v>7889418</v>
      </c>
      <c r="P299" s="10">
        <f t="shared" si="18"/>
        <v>1567315850</v>
      </c>
      <c r="Q299" s="10">
        <f t="shared" si="19"/>
        <v>2108055018</v>
      </c>
      <c r="R299" s="13"/>
    </row>
    <row r="300" spans="1:18" s="11" customFormat="1">
      <c r="A300" s="9" t="s">
        <v>417</v>
      </c>
      <c r="B300" s="9" t="s">
        <v>603</v>
      </c>
      <c r="C300" s="9" t="s">
        <v>419</v>
      </c>
      <c r="D300" s="9" t="s">
        <v>604</v>
      </c>
      <c r="E300" s="10">
        <v>159020770</v>
      </c>
      <c r="F300" s="10">
        <v>283517548</v>
      </c>
      <c r="G300" s="10">
        <f t="shared" si="16"/>
        <v>442538318</v>
      </c>
      <c r="H300" s="10">
        <v>300537680</v>
      </c>
      <c r="I300" s="10">
        <v>702241252</v>
      </c>
      <c r="J300" s="10">
        <v>181986061</v>
      </c>
      <c r="K300" s="10">
        <v>213108562</v>
      </c>
      <c r="L300" s="10">
        <v>9545576</v>
      </c>
      <c r="M300" s="10">
        <f t="shared" si="17"/>
        <v>222654138</v>
      </c>
      <c r="N300" s="10">
        <v>23954338</v>
      </c>
      <c r="O300" s="10">
        <v>17965752</v>
      </c>
      <c r="P300" s="10">
        <f t="shared" si="18"/>
        <v>1449339221</v>
      </c>
      <c r="Q300" s="10">
        <f t="shared" si="19"/>
        <v>1891877539</v>
      </c>
      <c r="R300" s="13"/>
    </row>
    <row r="301" spans="1:18" s="11" customFormat="1">
      <c r="A301" s="9" t="s">
        <v>417</v>
      </c>
      <c r="B301" s="9" t="s">
        <v>605</v>
      </c>
      <c r="C301" s="9" t="s">
        <v>419</v>
      </c>
      <c r="D301" s="9" t="s">
        <v>606</v>
      </c>
      <c r="E301" s="10">
        <v>177756559</v>
      </c>
      <c r="F301" s="10">
        <v>511405358</v>
      </c>
      <c r="G301" s="10">
        <f t="shared" si="16"/>
        <v>689161917</v>
      </c>
      <c r="H301" s="10">
        <v>236498036</v>
      </c>
      <c r="I301" s="10">
        <v>1266693867</v>
      </c>
      <c r="J301" s="10">
        <v>580044504</v>
      </c>
      <c r="K301" s="10">
        <v>392675134</v>
      </c>
      <c r="L301" s="10">
        <v>9545576</v>
      </c>
      <c r="M301" s="10">
        <f t="shared" si="17"/>
        <v>402220710</v>
      </c>
      <c r="N301" s="10">
        <v>0</v>
      </c>
      <c r="O301" s="10">
        <v>0</v>
      </c>
      <c r="P301" s="10">
        <f t="shared" si="18"/>
        <v>2485457117</v>
      </c>
      <c r="Q301" s="10">
        <f t="shared" si="19"/>
        <v>3174619034</v>
      </c>
      <c r="R301" s="13"/>
    </row>
    <row r="302" spans="1:18" s="11" customFormat="1">
      <c r="A302" s="9" t="s">
        <v>417</v>
      </c>
      <c r="B302" s="9" t="s">
        <v>607</v>
      </c>
      <c r="C302" s="9" t="s">
        <v>419</v>
      </c>
      <c r="D302" s="9" t="s">
        <v>608</v>
      </c>
      <c r="E302" s="10">
        <v>148120316</v>
      </c>
      <c r="F302" s="10">
        <v>205969519</v>
      </c>
      <c r="G302" s="10">
        <f t="shared" si="16"/>
        <v>354089835</v>
      </c>
      <c r="H302" s="10">
        <v>134435148</v>
      </c>
      <c r="I302" s="10">
        <v>510163458</v>
      </c>
      <c r="J302" s="10">
        <v>152790917</v>
      </c>
      <c r="K302" s="10">
        <v>125103521</v>
      </c>
      <c r="L302" s="10">
        <v>0</v>
      </c>
      <c r="M302" s="10">
        <f t="shared" si="17"/>
        <v>125103521</v>
      </c>
      <c r="N302" s="10">
        <v>26409707</v>
      </c>
      <c r="O302" s="10">
        <v>19807280</v>
      </c>
      <c r="P302" s="10">
        <f t="shared" si="18"/>
        <v>968710031</v>
      </c>
      <c r="Q302" s="10">
        <f t="shared" si="19"/>
        <v>1322799866</v>
      </c>
      <c r="R302" s="13"/>
    </row>
    <row r="303" spans="1:18" s="11" customFormat="1">
      <c r="A303" s="9" t="s">
        <v>417</v>
      </c>
      <c r="B303" s="9" t="s">
        <v>609</v>
      </c>
      <c r="C303" s="9" t="s">
        <v>419</v>
      </c>
      <c r="D303" s="9" t="s">
        <v>610</v>
      </c>
      <c r="E303" s="10">
        <v>0</v>
      </c>
      <c r="F303" s="10">
        <v>0</v>
      </c>
      <c r="G303" s="10">
        <f t="shared" si="16"/>
        <v>0</v>
      </c>
      <c r="H303" s="10">
        <v>2142419442</v>
      </c>
      <c r="I303" s="10">
        <v>205201326</v>
      </c>
      <c r="J303" s="10">
        <v>61173824</v>
      </c>
      <c r="K303" s="10">
        <v>240271848</v>
      </c>
      <c r="L303" s="10">
        <v>9545576</v>
      </c>
      <c r="M303" s="10">
        <f t="shared" si="17"/>
        <v>249817424</v>
      </c>
      <c r="N303" s="10">
        <v>24516498</v>
      </c>
      <c r="O303" s="10">
        <v>18387371</v>
      </c>
      <c r="P303" s="10">
        <f t="shared" si="18"/>
        <v>2701515885</v>
      </c>
      <c r="Q303" s="10">
        <f t="shared" si="19"/>
        <v>2701515885</v>
      </c>
      <c r="R303" s="13"/>
    </row>
    <row r="304" spans="1:18" s="11" customFormat="1">
      <c r="A304" s="9" t="s">
        <v>417</v>
      </c>
      <c r="B304" s="9" t="s">
        <v>611</v>
      </c>
      <c r="C304" s="9" t="s">
        <v>419</v>
      </c>
      <c r="D304" s="9" t="s">
        <v>612</v>
      </c>
      <c r="E304" s="10">
        <v>78312756</v>
      </c>
      <c r="F304" s="10">
        <v>260824577</v>
      </c>
      <c r="G304" s="10">
        <f t="shared" si="16"/>
        <v>339137333</v>
      </c>
      <c r="H304" s="10">
        <v>85014366</v>
      </c>
      <c r="I304" s="10">
        <v>646033301</v>
      </c>
      <c r="J304" s="10">
        <v>365523834</v>
      </c>
      <c r="K304" s="10">
        <v>269918770</v>
      </c>
      <c r="L304" s="10">
        <v>9545576</v>
      </c>
      <c r="M304" s="10">
        <f t="shared" si="17"/>
        <v>279464346</v>
      </c>
      <c r="N304" s="10">
        <v>0</v>
      </c>
      <c r="O304" s="10">
        <v>0</v>
      </c>
      <c r="P304" s="10">
        <f t="shared" si="18"/>
        <v>1376035847</v>
      </c>
      <c r="Q304" s="10">
        <f t="shared" si="19"/>
        <v>1715173180</v>
      </c>
      <c r="R304" s="13"/>
    </row>
    <row r="305" spans="1:18" s="11" customFormat="1">
      <c r="A305" s="9" t="s">
        <v>417</v>
      </c>
      <c r="B305" s="9" t="s">
        <v>613</v>
      </c>
      <c r="C305" s="9" t="s">
        <v>419</v>
      </c>
      <c r="D305" s="9" t="s">
        <v>614</v>
      </c>
      <c r="E305" s="10">
        <v>61221170</v>
      </c>
      <c r="F305" s="10">
        <v>327293701</v>
      </c>
      <c r="G305" s="10">
        <f t="shared" si="16"/>
        <v>388514871</v>
      </c>
      <c r="H305" s="10">
        <v>55564808</v>
      </c>
      <c r="I305" s="10">
        <v>810669886</v>
      </c>
      <c r="J305" s="10">
        <v>314768934</v>
      </c>
      <c r="K305" s="10">
        <v>249535285</v>
      </c>
      <c r="L305" s="10">
        <v>9545576</v>
      </c>
      <c r="M305" s="10">
        <f t="shared" si="17"/>
        <v>259080861</v>
      </c>
      <c r="N305" s="10">
        <v>24852954</v>
      </c>
      <c r="O305" s="10">
        <v>18639716</v>
      </c>
      <c r="P305" s="10">
        <f t="shared" si="18"/>
        <v>1483577159</v>
      </c>
      <c r="Q305" s="10">
        <f t="shared" si="19"/>
        <v>1872092030</v>
      </c>
      <c r="R305" s="13"/>
    </row>
    <row r="306" spans="1:18" s="11" customFormat="1">
      <c r="A306" s="9" t="s">
        <v>417</v>
      </c>
      <c r="B306" s="9" t="s">
        <v>615</v>
      </c>
      <c r="C306" s="9" t="s">
        <v>419</v>
      </c>
      <c r="D306" s="9" t="s">
        <v>616</v>
      </c>
      <c r="E306" s="10">
        <v>164217262</v>
      </c>
      <c r="F306" s="10">
        <v>264948051</v>
      </c>
      <c r="G306" s="10">
        <f t="shared" si="16"/>
        <v>429165313</v>
      </c>
      <c r="H306" s="10">
        <v>149044861</v>
      </c>
      <c r="I306" s="10">
        <v>656246684</v>
      </c>
      <c r="J306" s="10">
        <v>288439532</v>
      </c>
      <c r="K306" s="10">
        <v>301113446</v>
      </c>
      <c r="L306" s="10">
        <v>0</v>
      </c>
      <c r="M306" s="10">
        <f t="shared" si="17"/>
        <v>301113446</v>
      </c>
      <c r="N306" s="10">
        <v>3231428</v>
      </c>
      <c r="O306" s="10">
        <v>2423568</v>
      </c>
      <c r="P306" s="10">
        <f t="shared" si="18"/>
        <v>1400499519</v>
      </c>
      <c r="Q306" s="10">
        <f t="shared" si="19"/>
        <v>1829664832</v>
      </c>
      <c r="R306" s="13"/>
    </row>
    <row r="307" spans="1:18" s="11" customFormat="1">
      <c r="A307" s="9" t="s">
        <v>417</v>
      </c>
      <c r="B307" s="9" t="s">
        <v>617</v>
      </c>
      <c r="C307" s="9" t="s">
        <v>419</v>
      </c>
      <c r="D307" s="9" t="s">
        <v>618</v>
      </c>
      <c r="E307" s="10">
        <v>112232045</v>
      </c>
      <c r="F307" s="10">
        <v>326981644</v>
      </c>
      <c r="G307" s="10">
        <f t="shared" si="16"/>
        <v>439213689</v>
      </c>
      <c r="H307" s="10">
        <v>101862674</v>
      </c>
      <c r="I307" s="10">
        <v>809896958</v>
      </c>
      <c r="J307" s="10">
        <v>455879816</v>
      </c>
      <c r="K307" s="10">
        <v>301202043</v>
      </c>
      <c r="L307" s="10">
        <v>9545576</v>
      </c>
      <c r="M307" s="10">
        <f t="shared" si="17"/>
        <v>310747619</v>
      </c>
      <c r="N307" s="10">
        <v>787290</v>
      </c>
      <c r="O307" s="10">
        <v>590468</v>
      </c>
      <c r="P307" s="10">
        <f t="shared" si="18"/>
        <v>1679764825</v>
      </c>
      <c r="Q307" s="10">
        <f t="shared" si="19"/>
        <v>2118978514</v>
      </c>
      <c r="R307" s="13"/>
    </row>
    <row r="308" spans="1:18" s="11" customFormat="1">
      <c r="A308" s="9" t="s">
        <v>417</v>
      </c>
      <c r="B308" s="9" t="s">
        <v>619</v>
      </c>
      <c r="C308" s="9" t="s">
        <v>419</v>
      </c>
      <c r="D308" s="9" t="s">
        <v>620</v>
      </c>
      <c r="E308" s="10">
        <v>66295869</v>
      </c>
      <c r="F308" s="10">
        <v>395479983</v>
      </c>
      <c r="G308" s="10">
        <f t="shared" si="16"/>
        <v>461775852</v>
      </c>
      <c r="H308" s="10">
        <v>70427894</v>
      </c>
      <c r="I308" s="10">
        <v>979559679</v>
      </c>
      <c r="J308" s="10">
        <v>0</v>
      </c>
      <c r="K308" s="10">
        <v>315389846</v>
      </c>
      <c r="L308" s="10">
        <v>0</v>
      </c>
      <c r="M308" s="10">
        <f t="shared" si="17"/>
        <v>315389846</v>
      </c>
      <c r="N308" s="10">
        <v>16677972</v>
      </c>
      <c r="O308" s="10">
        <v>12508479</v>
      </c>
      <c r="P308" s="10">
        <f t="shared" si="18"/>
        <v>1394563870</v>
      </c>
      <c r="Q308" s="10">
        <f t="shared" si="19"/>
        <v>1856339722</v>
      </c>
      <c r="R308" s="13"/>
    </row>
    <row r="309" spans="1:18" s="11" customFormat="1">
      <c r="A309" s="9" t="s">
        <v>417</v>
      </c>
      <c r="B309" s="9" t="s">
        <v>621</v>
      </c>
      <c r="C309" s="9" t="s">
        <v>419</v>
      </c>
      <c r="D309" s="9" t="s">
        <v>622</v>
      </c>
      <c r="E309" s="10">
        <v>121589790</v>
      </c>
      <c r="F309" s="10">
        <v>250104518</v>
      </c>
      <c r="G309" s="10">
        <f t="shared" si="16"/>
        <v>371694308</v>
      </c>
      <c r="H309" s="10">
        <v>110355836</v>
      </c>
      <c r="I309" s="10">
        <v>619480914</v>
      </c>
      <c r="J309" s="10">
        <v>113423316</v>
      </c>
      <c r="K309" s="10">
        <v>284642453</v>
      </c>
      <c r="L309" s="10">
        <v>9545576</v>
      </c>
      <c r="M309" s="10">
        <f t="shared" si="17"/>
        <v>294188029</v>
      </c>
      <c r="N309" s="10">
        <v>22481025</v>
      </c>
      <c r="O309" s="10">
        <v>16860769</v>
      </c>
      <c r="P309" s="10">
        <f t="shared" si="18"/>
        <v>1176789889</v>
      </c>
      <c r="Q309" s="10">
        <f t="shared" si="19"/>
        <v>1548484197</v>
      </c>
      <c r="R309" s="13"/>
    </row>
    <row r="310" spans="1:18" s="11" customFormat="1">
      <c r="A310" s="9" t="s">
        <v>417</v>
      </c>
      <c r="B310" s="9" t="s">
        <v>623</v>
      </c>
      <c r="C310" s="9" t="s">
        <v>419</v>
      </c>
      <c r="D310" s="9" t="s">
        <v>624</v>
      </c>
      <c r="E310" s="10">
        <v>85721817</v>
      </c>
      <c r="F310" s="10">
        <v>407847168</v>
      </c>
      <c r="G310" s="10">
        <f t="shared" si="16"/>
        <v>493568985</v>
      </c>
      <c r="H310" s="10">
        <v>77801786</v>
      </c>
      <c r="I310" s="10">
        <v>1010191813</v>
      </c>
      <c r="J310" s="10">
        <v>344055265</v>
      </c>
      <c r="K310" s="10">
        <v>306058341</v>
      </c>
      <c r="L310" s="10">
        <v>9545576</v>
      </c>
      <c r="M310" s="10">
        <f t="shared" si="17"/>
        <v>315603917</v>
      </c>
      <c r="N310" s="10">
        <v>0</v>
      </c>
      <c r="O310" s="10">
        <v>0</v>
      </c>
      <c r="P310" s="10">
        <f t="shared" si="18"/>
        <v>1747652781</v>
      </c>
      <c r="Q310" s="10">
        <f t="shared" si="19"/>
        <v>2241221766</v>
      </c>
      <c r="R310" s="13"/>
    </row>
    <row r="311" spans="1:18" s="11" customFormat="1">
      <c r="A311" s="9" t="s">
        <v>417</v>
      </c>
      <c r="B311" s="9" t="s">
        <v>625</v>
      </c>
      <c r="C311" s="9" t="s">
        <v>419</v>
      </c>
      <c r="D311" s="9" t="s">
        <v>626</v>
      </c>
      <c r="E311" s="10">
        <v>132794725</v>
      </c>
      <c r="F311" s="10">
        <v>279125493</v>
      </c>
      <c r="G311" s="10">
        <f t="shared" si="16"/>
        <v>411920218</v>
      </c>
      <c r="H311" s="10">
        <v>120525523</v>
      </c>
      <c r="I311" s="10">
        <v>691362624</v>
      </c>
      <c r="J311" s="10">
        <v>70306</v>
      </c>
      <c r="K311" s="10">
        <v>208748130</v>
      </c>
      <c r="L311" s="10">
        <v>0</v>
      </c>
      <c r="M311" s="10">
        <f t="shared" si="17"/>
        <v>208748130</v>
      </c>
      <c r="N311" s="10">
        <v>9815310</v>
      </c>
      <c r="O311" s="10">
        <v>7361483</v>
      </c>
      <c r="P311" s="10">
        <f t="shared" si="18"/>
        <v>1037883376</v>
      </c>
      <c r="Q311" s="10">
        <f t="shared" si="19"/>
        <v>1449803594</v>
      </c>
      <c r="R311" s="13"/>
    </row>
    <row r="312" spans="1:18" s="11" customFormat="1">
      <c r="A312" s="9" t="s">
        <v>417</v>
      </c>
      <c r="B312" s="9" t="s">
        <v>627</v>
      </c>
      <c r="C312" s="9" t="s">
        <v>419</v>
      </c>
      <c r="D312" s="9" t="s">
        <v>628</v>
      </c>
      <c r="E312" s="10">
        <v>87000641</v>
      </c>
      <c r="F312" s="10">
        <v>199571280</v>
      </c>
      <c r="G312" s="10">
        <f t="shared" si="16"/>
        <v>286571921</v>
      </c>
      <c r="H312" s="10">
        <v>78962457</v>
      </c>
      <c r="I312" s="10">
        <v>494315736</v>
      </c>
      <c r="J312" s="10">
        <v>276631005</v>
      </c>
      <c r="K312" s="10">
        <v>262247756</v>
      </c>
      <c r="L312" s="10">
        <v>9545576</v>
      </c>
      <c r="M312" s="10">
        <f t="shared" si="17"/>
        <v>271793332</v>
      </c>
      <c r="N312" s="10">
        <v>0</v>
      </c>
      <c r="O312" s="10">
        <v>0</v>
      </c>
      <c r="P312" s="10">
        <f t="shared" si="18"/>
        <v>1121702530</v>
      </c>
      <c r="Q312" s="10">
        <f t="shared" si="19"/>
        <v>1408274451</v>
      </c>
      <c r="R312" s="13"/>
    </row>
    <row r="313" spans="1:18" s="11" customFormat="1">
      <c r="A313" s="9" t="s">
        <v>417</v>
      </c>
      <c r="B313" s="9" t="s">
        <v>629</v>
      </c>
      <c r="C313" s="9" t="s">
        <v>419</v>
      </c>
      <c r="D313" s="9" t="s">
        <v>630</v>
      </c>
      <c r="E313" s="10">
        <v>189915538</v>
      </c>
      <c r="F313" s="10">
        <v>324402703</v>
      </c>
      <c r="G313" s="10">
        <f t="shared" si="16"/>
        <v>514318241</v>
      </c>
      <c r="H313" s="10">
        <v>172368816</v>
      </c>
      <c r="I313" s="10">
        <v>803509207</v>
      </c>
      <c r="J313" s="10">
        <v>98805396</v>
      </c>
      <c r="K313" s="10">
        <v>168716385</v>
      </c>
      <c r="L313" s="10">
        <v>9545576</v>
      </c>
      <c r="M313" s="10">
        <f t="shared" si="17"/>
        <v>178261961</v>
      </c>
      <c r="N313" s="10">
        <v>5361086</v>
      </c>
      <c r="O313" s="10">
        <v>4020814</v>
      </c>
      <c r="P313" s="10">
        <f t="shared" si="18"/>
        <v>1262327280</v>
      </c>
      <c r="Q313" s="10">
        <f t="shared" si="19"/>
        <v>1776645521</v>
      </c>
      <c r="R313" s="13"/>
    </row>
    <row r="314" spans="1:18" s="11" customFormat="1">
      <c r="A314" s="9" t="s">
        <v>417</v>
      </c>
      <c r="B314" s="9" t="s">
        <v>631</v>
      </c>
      <c r="C314" s="9" t="s">
        <v>419</v>
      </c>
      <c r="D314" s="9" t="s">
        <v>632</v>
      </c>
      <c r="E314" s="10">
        <v>277322155</v>
      </c>
      <c r="F314" s="10">
        <v>114396968</v>
      </c>
      <c r="G314" s="10">
        <f t="shared" si="16"/>
        <v>391719123</v>
      </c>
      <c r="H314" s="10">
        <v>251699739</v>
      </c>
      <c r="I314" s="10">
        <v>283348494</v>
      </c>
      <c r="J314" s="10">
        <v>263882662</v>
      </c>
      <c r="K314" s="10">
        <v>267524117</v>
      </c>
      <c r="L314" s="10">
        <v>0</v>
      </c>
      <c r="M314" s="10">
        <f t="shared" si="17"/>
        <v>267524117</v>
      </c>
      <c r="N314" s="10">
        <v>7343531</v>
      </c>
      <c r="O314" s="10">
        <v>5507646</v>
      </c>
      <c r="P314" s="10">
        <f t="shared" si="18"/>
        <v>1079306189</v>
      </c>
      <c r="Q314" s="10">
        <f t="shared" si="19"/>
        <v>1471025312</v>
      </c>
      <c r="R314" s="13"/>
    </row>
    <row r="315" spans="1:18" s="11" customFormat="1">
      <c r="A315" s="9" t="s">
        <v>417</v>
      </c>
      <c r="B315" s="9" t="s">
        <v>633</v>
      </c>
      <c r="C315" s="9" t="s">
        <v>419</v>
      </c>
      <c r="D315" s="9" t="s">
        <v>634</v>
      </c>
      <c r="E315" s="10">
        <v>61241468</v>
      </c>
      <c r="F315" s="10">
        <v>339484554</v>
      </c>
      <c r="G315" s="10">
        <f t="shared" si="16"/>
        <v>400726022</v>
      </c>
      <c r="H315" s="10">
        <v>55583232</v>
      </c>
      <c r="I315" s="10">
        <v>840865266</v>
      </c>
      <c r="J315" s="10">
        <v>274563007</v>
      </c>
      <c r="K315" s="10">
        <v>103712574</v>
      </c>
      <c r="L315" s="10">
        <v>9545576</v>
      </c>
      <c r="M315" s="10">
        <f t="shared" si="17"/>
        <v>113258150</v>
      </c>
      <c r="N315" s="10">
        <v>2182687</v>
      </c>
      <c r="O315" s="10">
        <v>1637014</v>
      </c>
      <c r="P315" s="10">
        <f t="shared" si="18"/>
        <v>1288089356</v>
      </c>
      <c r="Q315" s="10">
        <f t="shared" si="19"/>
        <v>1688815378</v>
      </c>
      <c r="R315" s="13"/>
    </row>
    <row r="316" spans="1:18" s="11" customFormat="1">
      <c r="A316" s="9" t="s">
        <v>417</v>
      </c>
      <c r="B316" s="9" t="s">
        <v>635</v>
      </c>
      <c r="C316" s="9" t="s">
        <v>419</v>
      </c>
      <c r="D316" s="9" t="s">
        <v>636</v>
      </c>
      <c r="E316" s="10">
        <v>69198597</v>
      </c>
      <c r="F316" s="10">
        <v>446268108</v>
      </c>
      <c r="G316" s="10">
        <f t="shared" si="16"/>
        <v>515466705</v>
      </c>
      <c r="H316" s="10">
        <v>62805183</v>
      </c>
      <c r="I316" s="10">
        <v>1105356185</v>
      </c>
      <c r="J316" s="10">
        <v>497140731</v>
      </c>
      <c r="K316" s="10">
        <v>312629714</v>
      </c>
      <c r="L316" s="10">
        <v>9545576</v>
      </c>
      <c r="M316" s="10">
        <f t="shared" si="17"/>
        <v>322175290</v>
      </c>
      <c r="N316" s="10">
        <v>0</v>
      </c>
      <c r="O316" s="10">
        <v>0</v>
      </c>
      <c r="P316" s="10">
        <f t="shared" si="18"/>
        <v>1987477389</v>
      </c>
      <c r="Q316" s="10">
        <f t="shared" si="19"/>
        <v>2502944094</v>
      </c>
      <c r="R316" s="13"/>
    </row>
    <row r="317" spans="1:18" s="11" customFormat="1">
      <c r="A317" s="9" t="s">
        <v>417</v>
      </c>
      <c r="B317" s="9" t="s">
        <v>637</v>
      </c>
      <c r="C317" s="9" t="s">
        <v>419</v>
      </c>
      <c r="D317" s="9" t="s">
        <v>638</v>
      </c>
      <c r="E317" s="10">
        <v>209077602</v>
      </c>
      <c r="F317" s="10">
        <v>314208799</v>
      </c>
      <c r="G317" s="10">
        <f t="shared" si="16"/>
        <v>523286401</v>
      </c>
      <c r="H317" s="10">
        <v>189760453</v>
      </c>
      <c r="I317" s="10">
        <v>778260049</v>
      </c>
      <c r="J317" s="10">
        <v>334398284</v>
      </c>
      <c r="K317" s="10">
        <v>294711085</v>
      </c>
      <c r="L317" s="10">
        <v>9545576</v>
      </c>
      <c r="M317" s="10">
        <f t="shared" si="17"/>
        <v>304256661</v>
      </c>
      <c r="N317" s="10">
        <v>9119558</v>
      </c>
      <c r="O317" s="10">
        <v>6839668</v>
      </c>
      <c r="P317" s="10">
        <f t="shared" si="18"/>
        <v>1622634673</v>
      </c>
      <c r="Q317" s="10">
        <f t="shared" si="19"/>
        <v>2145921074</v>
      </c>
      <c r="R317" s="13"/>
    </row>
    <row r="318" spans="1:18" s="11" customFormat="1">
      <c r="A318" s="9" t="s">
        <v>417</v>
      </c>
      <c r="B318" s="9" t="s">
        <v>639</v>
      </c>
      <c r="C318" s="9" t="s">
        <v>419</v>
      </c>
      <c r="D318" s="9" t="s">
        <v>640</v>
      </c>
      <c r="E318" s="10">
        <v>102732208</v>
      </c>
      <c r="F318" s="10">
        <v>310982116</v>
      </c>
      <c r="G318" s="10">
        <f t="shared" si="16"/>
        <v>413714324</v>
      </c>
      <c r="H318" s="10">
        <v>93240549</v>
      </c>
      <c r="I318" s="10">
        <v>770267916</v>
      </c>
      <c r="J318" s="10">
        <v>36451202</v>
      </c>
      <c r="K318" s="10">
        <v>226702523</v>
      </c>
      <c r="L318" s="10">
        <v>9545576</v>
      </c>
      <c r="M318" s="10">
        <f t="shared" si="17"/>
        <v>236248099</v>
      </c>
      <c r="N318" s="10">
        <v>9516038</v>
      </c>
      <c r="O318" s="10">
        <v>7137029</v>
      </c>
      <c r="P318" s="10">
        <f t="shared" si="18"/>
        <v>1152860833</v>
      </c>
      <c r="Q318" s="10">
        <f t="shared" si="19"/>
        <v>1566575157</v>
      </c>
      <c r="R318" s="13"/>
    </row>
    <row r="319" spans="1:18" s="11" customFormat="1">
      <c r="A319" s="9" t="s">
        <v>417</v>
      </c>
      <c r="B319" s="9" t="s">
        <v>641</v>
      </c>
      <c r="C319" s="9" t="s">
        <v>419</v>
      </c>
      <c r="D319" s="9" t="s">
        <v>642</v>
      </c>
      <c r="E319" s="10">
        <v>74983753</v>
      </c>
      <c r="F319" s="10">
        <v>207813748</v>
      </c>
      <c r="G319" s="10">
        <f t="shared" si="16"/>
        <v>282797501</v>
      </c>
      <c r="H319" s="10">
        <v>68055836</v>
      </c>
      <c r="I319" s="10">
        <v>514731407</v>
      </c>
      <c r="J319" s="10">
        <v>0</v>
      </c>
      <c r="K319" s="10">
        <v>281848046</v>
      </c>
      <c r="L319" s="10">
        <v>9545576</v>
      </c>
      <c r="M319" s="10">
        <f t="shared" si="17"/>
        <v>291393622</v>
      </c>
      <c r="N319" s="10">
        <v>7420531</v>
      </c>
      <c r="O319" s="10">
        <v>5565398</v>
      </c>
      <c r="P319" s="10">
        <f t="shared" si="18"/>
        <v>887166794</v>
      </c>
      <c r="Q319" s="10">
        <f t="shared" si="19"/>
        <v>1169964295</v>
      </c>
      <c r="R319" s="13"/>
    </row>
    <row r="320" spans="1:18" s="11" customFormat="1">
      <c r="A320" s="9" t="s">
        <v>417</v>
      </c>
      <c r="B320" s="9" t="s">
        <v>643</v>
      </c>
      <c r="C320" s="9" t="s">
        <v>419</v>
      </c>
      <c r="D320" s="9" t="s">
        <v>644</v>
      </c>
      <c r="E320" s="10">
        <v>111440392</v>
      </c>
      <c r="F320" s="10">
        <v>428586660</v>
      </c>
      <c r="G320" s="10">
        <f t="shared" si="16"/>
        <v>540027052</v>
      </c>
      <c r="H320" s="10">
        <v>101144164</v>
      </c>
      <c r="I320" s="10">
        <v>1061561215</v>
      </c>
      <c r="J320" s="10">
        <v>581352690</v>
      </c>
      <c r="K320" s="10">
        <v>398514080</v>
      </c>
      <c r="L320" s="10">
        <v>0</v>
      </c>
      <c r="M320" s="10">
        <f t="shared" si="17"/>
        <v>398514080</v>
      </c>
      <c r="N320" s="10">
        <v>0</v>
      </c>
      <c r="O320" s="10">
        <v>0</v>
      </c>
      <c r="P320" s="10">
        <f t="shared" si="18"/>
        <v>2142572149</v>
      </c>
      <c r="Q320" s="10">
        <f t="shared" si="19"/>
        <v>2682599201</v>
      </c>
      <c r="R320" s="13"/>
    </row>
    <row r="321" spans="1:18" s="11" customFormat="1">
      <c r="A321" s="9" t="s">
        <v>417</v>
      </c>
      <c r="B321" s="9" t="s">
        <v>645</v>
      </c>
      <c r="C321" s="9" t="s">
        <v>419</v>
      </c>
      <c r="D321" s="9" t="s">
        <v>646</v>
      </c>
      <c r="E321" s="10">
        <v>35949168</v>
      </c>
      <c r="F321" s="10">
        <v>160256137</v>
      </c>
      <c r="G321" s="10">
        <f t="shared" si="16"/>
        <v>196205305</v>
      </c>
      <c r="H321" s="10">
        <v>32627744</v>
      </c>
      <c r="I321" s="10">
        <v>576292372</v>
      </c>
      <c r="J321" s="10">
        <v>89464169</v>
      </c>
      <c r="K321" s="10">
        <v>155799612</v>
      </c>
      <c r="L321" s="10">
        <v>0</v>
      </c>
      <c r="M321" s="10">
        <f t="shared" si="17"/>
        <v>155799612</v>
      </c>
      <c r="N321" s="10">
        <v>35929259</v>
      </c>
      <c r="O321" s="10">
        <v>26946945</v>
      </c>
      <c r="P321" s="10">
        <f t="shared" si="18"/>
        <v>917060101</v>
      </c>
      <c r="Q321" s="10">
        <f t="shared" si="19"/>
        <v>1113265406</v>
      </c>
      <c r="R321" s="13"/>
    </row>
    <row r="322" spans="1:18" s="11" customFormat="1">
      <c r="A322" s="9" t="s">
        <v>417</v>
      </c>
      <c r="B322" s="9" t="s">
        <v>647</v>
      </c>
      <c r="C322" s="9" t="s">
        <v>419</v>
      </c>
      <c r="D322" s="9" t="s">
        <v>648</v>
      </c>
      <c r="E322" s="10">
        <v>133931458</v>
      </c>
      <c r="F322" s="10">
        <v>226980515</v>
      </c>
      <c r="G322" s="10">
        <f t="shared" si="16"/>
        <v>360911973</v>
      </c>
      <c r="H322" s="10">
        <v>166907984</v>
      </c>
      <c r="I322" s="10">
        <v>562205347</v>
      </c>
      <c r="J322" s="10">
        <v>231684572</v>
      </c>
      <c r="K322" s="10">
        <v>152622598</v>
      </c>
      <c r="L322" s="10">
        <v>9545576</v>
      </c>
      <c r="M322" s="10">
        <f t="shared" si="17"/>
        <v>162168174</v>
      </c>
      <c r="N322" s="10">
        <v>2336682</v>
      </c>
      <c r="O322" s="10">
        <v>1752512</v>
      </c>
      <c r="P322" s="10">
        <f t="shared" si="18"/>
        <v>1127055271</v>
      </c>
      <c r="Q322" s="10">
        <f t="shared" si="19"/>
        <v>1487967244</v>
      </c>
      <c r="R322" s="13"/>
    </row>
    <row r="323" spans="1:18" s="11" customFormat="1">
      <c r="A323" s="9" t="s">
        <v>417</v>
      </c>
      <c r="B323" s="9" t="s">
        <v>649</v>
      </c>
      <c r="C323" s="9" t="s">
        <v>419</v>
      </c>
      <c r="D323" s="9" t="s">
        <v>650</v>
      </c>
      <c r="E323" s="10">
        <v>192452888</v>
      </c>
      <c r="F323" s="10">
        <v>229428949</v>
      </c>
      <c r="G323" s="10">
        <f t="shared" si="16"/>
        <v>421881837</v>
      </c>
      <c r="H323" s="10">
        <v>174671734</v>
      </c>
      <c r="I323" s="10">
        <v>568269842</v>
      </c>
      <c r="J323" s="10">
        <v>0</v>
      </c>
      <c r="K323" s="10">
        <v>351615153</v>
      </c>
      <c r="L323" s="10">
        <v>9545576</v>
      </c>
      <c r="M323" s="10">
        <f t="shared" si="17"/>
        <v>361160729</v>
      </c>
      <c r="N323" s="10">
        <v>57144700</v>
      </c>
      <c r="O323" s="10">
        <v>42858525</v>
      </c>
      <c r="P323" s="10">
        <f t="shared" si="18"/>
        <v>1204105530</v>
      </c>
      <c r="Q323" s="10">
        <f t="shared" si="19"/>
        <v>1625987367</v>
      </c>
      <c r="R323" s="13"/>
    </row>
    <row r="324" spans="1:18" s="11" customFormat="1">
      <c r="A324" s="9" t="s">
        <v>417</v>
      </c>
      <c r="B324" s="9" t="s">
        <v>651</v>
      </c>
      <c r="C324" s="9" t="s">
        <v>419</v>
      </c>
      <c r="D324" s="9" t="s">
        <v>652</v>
      </c>
      <c r="E324" s="10">
        <v>40536696</v>
      </c>
      <c r="F324" s="10">
        <v>329960918</v>
      </c>
      <c r="G324" s="10">
        <f t="shared" si="16"/>
        <v>370497614</v>
      </c>
      <c r="H324" s="10">
        <v>36791420</v>
      </c>
      <c r="I324" s="10">
        <v>817276284</v>
      </c>
      <c r="J324" s="10">
        <v>332829332</v>
      </c>
      <c r="K324" s="10">
        <v>195377681</v>
      </c>
      <c r="L324" s="10">
        <v>9545576</v>
      </c>
      <c r="M324" s="10">
        <f t="shared" si="17"/>
        <v>204923257</v>
      </c>
      <c r="N324" s="10">
        <v>10046205</v>
      </c>
      <c r="O324" s="10">
        <v>7534654</v>
      </c>
      <c r="P324" s="10">
        <f t="shared" si="18"/>
        <v>1409401152</v>
      </c>
      <c r="Q324" s="10">
        <f t="shared" si="19"/>
        <v>1779898766</v>
      </c>
      <c r="R324" s="13"/>
    </row>
    <row r="325" spans="1:18" s="11" customFormat="1">
      <c r="A325" s="9" t="s">
        <v>417</v>
      </c>
      <c r="B325" s="9" t="s">
        <v>653</v>
      </c>
      <c r="C325" s="9" t="s">
        <v>419</v>
      </c>
      <c r="D325" s="9" t="s">
        <v>654</v>
      </c>
      <c r="E325" s="10">
        <v>209037004</v>
      </c>
      <c r="F325" s="10">
        <v>334718854</v>
      </c>
      <c r="G325" s="10">
        <f t="shared" si="16"/>
        <v>543755858</v>
      </c>
      <c r="H325" s="10">
        <v>189723607</v>
      </c>
      <c r="I325" s="10">
        <v>829061161</v>
      </c>
      <c r="J325" s="10">
        <v>90276601</v>
      </c>
      <c r="K325" s="10">
        <v>204483158</v>
      </c>
      <c r="L325" s="10">
        <v>9545576</v>
      </c>
      <c r="M325" s="10">
        <f t="shared" si="17"/>
        <v>214028734</v>
      </c>
      <c r="N325" s="10">
        <v>8862926</v>
      </c>
      <c r="O325" s="10">
        <v>6647195</v>
      </c>
      <c r="P325" s="10">
        <f t="shared" si="18"/>
        <v>1338600224</v>
      </c>
      <c r="Q325" s="10">
        <f t="shared" si="19"/>
        <v>1882356082</v>
      </c>
      <c r="R325" s="13"/>
    </row>
    <row r="326" spans="1:18" s="11" customFormat="1">
      <c r="A326" s="9" t="s">
        <v>417</v>
      </c>
      <c r="B326" s="9" t="s">
        <v>655</v>
      </c>
      <c r="C326" s="9" t="s">
        <v>419</v>
      </c>
      <c r="D326" s="9" t="s">
        <v>656</v>
      </c>
      <c r="E326" s="10">
        <v>307790648</v>
      </c>
      <c r="F326" s="10">
        <v>201087583</v>
      </c>
      <c r="G326" s="10">
        <f t="shared" si="16"/>
        <v>508878231</v>
      </c>
      <c r="H326" s="10">
        <v>279353180</v>
      </c>
      <c r="I326" s="10">
        <v>498071449</v>
      </c>
      <c r="J326" s="10">
        <v>118457878</v>
      </c>
      <c r="K326" s="10">
        <v>140697113</v>
      </c>
      <c r="L326" s="10">
        <v>9545576</v>
      </c>
      <c r="M326" s="10">
        <f t="shared" si="17"/>
        <v>150242689</v>
      </c>
      <c r="N326" s="10">
        <v>8485721</v>
      </c>
      <c r="O326" s="10">
        <v>6364293</v>
      </c>
      <c r="P326" s="10">
        <f t="shared" si="18"/>
        <v>1060975210</v>
      </c>
      <c r="Q326" s="10">
        <f t="shared" si="19"/>
        <v>1569853441</v>
      </c>
      <c r="R326" s="13"/>
    </row>
    <row r="327" spans="1:18" s="11" customFormat="1">
      <c r="A327" s="9" t="s">
        <v>417</v>
      </c>
      <c r="B327" s="9" t="s">
        <v>657</v>
      </c>
      <c r="C327" s="9" t="s">
        <v>419</v>
      </c>
      <c r="D327" s="9" t="s">
        <v>658</v>
      </c>
      <c r="E327" s="10">
        <v>66945430</v>
      </c>
      <c r="F327" s="10">
        <v>268720129</v>
      </c>
      <c r="G327" s="10">
        <f t="shared" si="16"/>
        <v>335665559</v>
      </c>
      <c r="H327" s="10">
        <v>60760192</v>
      </c>
      <c r="I327" s="10">
        <v>665589701</v>
      </c>
      <c r="J327" s="10">
        <v>209866573</v>
      </c>
      <c r="K327" s="10">
        <v>239631182</v>
      </c>
      <c r="L327" s="10">
        <v>9545576</v>
      </c>
      <c r="M327" s="10">
        <f t="shared" si="17"/>
        <v>249176758</v>
      </c>
      <c r="N327" s="10">
        <v>3790069</v>
      </c>
      <c r="O327" s="10">
        <v>2842550</v>
      </c>
      <c r="P327" s="10">
        <f t="shared" si="18"/>
        <v>1192025843</v>
      </c>
      <c r="Q327" s="10">
        <f t="shared" si="19"/>
        <v>1527691402</v>
      </c>
      <c r="R327" s="13"/>
    </row>
    <row r="328" spans="1:18" s="11" customFormat="1">
      <c r="A328" s="9" t="s">
        <v>417</v>
      </c>
      <c r="B328" s="9" t="s">
        <v>659</v>
      </c>
      <c r="C328" s="9" t="s">
        <v>419</v>
      </c>
      <c r="D328" s="9" t="s">
        <v>660</v>
      </c>
      <c r="E328" s="10">
        <v>95850916</v>
      </c>
      <c r="F328" s="10">
        <v>269146534</v>
      </c>
      <c r="G328" s="10">
        <f t="shared" si="16"/>
        <v>364997450</v>
      </c>
      <c r="H328" s="10">
        <v>86995035</v>
      </c>
      <c r="I328" s="10">
        <v>666645859</v>
      </c>
      <c r="J328" s="10">
        <v>70200982</v>
      </c>
      <c r="K328" s="10">
        <v>237543446</v>
      </c>
      <c r="L328" s="10">
        <v>9545576</v>
      </c>
      <c r="M328" s="10">
        <f t="shared" si="17"/>
        <v>247089022</v>
      </c>
      <c r="N328" s="10">
        <v>20405264</v>
      </c>
      <c r="O328" s="10">
        <v>15303947</v>
      </c>
      <c r="P328" s="10">
        <f t="shared" si="18"/>
        <v>1106640109</v>
      </c>
      <c r="Q328" s="10">
        <f t="shared" si="19"/>
        <v>1471637559</v>
      </c>
      <c r="R328" s="13"/>
    </row>
    <row r="329" spans="1:18" s="11" customFormat="1">
      <c r="A329" s="9" t="s">
        <v>661</v>
      </c>
      <c r="B329" s="9" t="s">
        <v>662</v>
      </c>
      <c r="C329" s="9" t="s">
        <v>76</v>
      </c>
      <c r="D329" s="9" t="s">
        <v>663</v>
      </c>
      <c r="E329" s="10">
        <v>0</v>
      </c>
      <c r="F329" s="10">
        <v>0</v>
      </c>
      <c r="G329" s="10">
        <f t="shared" si="16"/>
        <v>0</v>
      </c>
      <c r="H329" s="10">
        <v>7215318828</v>
      </c>
      <c r="I329" s="10">
        <v>175617786</v>
      </c>
      <c r="J329" s="10">
        <v>0</v>
      </c>
      <c r="K329" s="10">
        <v>251827727</v>
      </c>
      <c r="L329" s="10">
        <v>9545576</v>
      </c>
      <c r="M329" s="10">
        <f t="shared" si="17"/>
        <v>261373303</v>
      </c>
      <c r="N329" s="10">
        <v>0</v>
      </c>
      <c r="O329" s="10">
        <v>0</v>
      </c>
      <c r="P329" s="10">
        <f t="shared" si="18"/>
        <v>7652309917</v>
      </c>
      <c r="Q329" s="10">
        <f t="shared" si="19"/>
        <v>7652309917</v>
      </c>
      <c r="R329" s="13"/>
    </row>
    <row r="330" spans="1:18" s="11" customFormat="1">
      <c r="A330" s="9" t="s">
        <v>661</v>
      </c>
      <c r="B330" s="9" t="s">
        <v>664</v>
      </c>
      <c r="C330" s="9" t="s">
        <v>76</v>
      </c>
      <c r="D330" s="9" t="s">
        <v>665</v>
      </c>
      <c r="E330" s="10">
        <v>461351042</v>
      </c>
      <c r="F330" s="10">
        <v>162501857</v>
      </c>
      <c r="G330" s="10">
        <f t="shared" si="16"/>
        <v>623852899</v>
      </c>
      <c r="H330" s="10">
        <v>827209338</v>
      </c>
      <c r="I330" s="10">
        <v>402498922</v>
      </c>
      <c r="J330" s="10">
        <v>165995109</v>
      </c>
      <c r="K330" s="10">
        <v>204927521</v>
      </c>
      <c r="L330" s="10">
        <v>9545576</v>
      </c>
      <c r="M330" s="10">
        <f t="shared" si="17"/>
        <v>214473097</v>
      </c>
      <c r="N330" s="10">
        <v>28354591</v>
      </c>
      <c r="O330" s="10">
        <v>21265944</v>
      </c>
      <c r="P330" s="10">
        <f t="shared" si="18"/>
        <v>1659797001</v>
      </c>
      <c r="Q330" s="10">
        <f t="shared" si="19"/>
        <v>2283649900</v>
      </c>
      <c r="R330" s="13"/>
    </row>
    <row r="331" spans="1:18" s="11" customFormat="1">
      <c r="A331" s="9" t="s">
        <v>661</v>
      </c>
      <c r="B331" s="9" t="s">
        <v>666</v>
      </c>
      <c r="C331" s="9" t="s">
        <v>76</v>
      </c>
      <c r="D331" s="9" t="s">
        <v>667</v>
      </c>
      <c r="E331" s="10">
        <v>0</v>
      </c>
      <c r="F331" s="10">
        <v>0</v>
      </c>
      <c r="G331" s="10">
        <f t="shared" si="16"/>
        <v>0</v>
      </c>
      <c r="H331" s="10">
        <v>630078390</v>
      </c>
      <c r="I331" s="10">
        <v>333967458</v>
      </c>
      <c r="J331" s="10">
        <v>11409553</v>
      </c>
      <c r="K331" s="10">
        <v>6924293</v>
      </c>
      <c r="L331" s="10">
        <v>9545576</v>
      </c>
      <c r="M331" s="10">
        <f t="shared" si="17"/>
        <v>16469869</v>
      </c>
      <c r="N331" s="10">
        <v>17238774</v>
      </c>
      <c r="O331" s="10">
        <v>12929083</v>
      </c>
      <c r="P331" s="10">
        <f t="shared" si="18"/>
        <v>1022093127</v>
      </c>
      <c r="Q331" s="10">
        <f t="shared" si="19"/>
        <v>1022093127</v>
      </c>
      <c r="R331" s="13"/>
    </row>
    <row r="332" spans="1:18" s="11" customFormat="1">
      <c r="A332" s="9" t="s">
        <v>661</v>
      </c>
      <c r="B332" s="9" t="s">
        <v>668</v>
      </c>
      <c r="C332" s="9" t="s">
        <v>76</v>
      </c>
      <c r="D332" s="9" t="s">
        <v>669</v>
      </c>
      <c r="E332" s="10">
        <v>240378346</v>
      </c>
      <c r="F332" s="10">
        <v>143745118</v>
      </c>
      <c r="G332" s="10">
        <f t="shared" ref="G332:G395" si="20">+E332+F332</f>
        <v>384123464</v>
      </c>
      <c r="H332" s="10">
        <v>252052699</v>
      </c>
      <c r="I332" s="10">
        <v>356040578</v>
      </c>
      <c r="J332" s="10">
        <v>45655113</v>
      </c>
      <c r="K332" s="10">
        <v>104346928</v>
      </c>
      <c r="L332" s="10">
        <v>9545576</v>
      </c>
      <c r="M332" s="10">
        <f t="shared" ref="M332:M395" si="21">+K332+L332</f>
        <v>113892504</v>
      </c>
      <c r="N332" s="10">
        <v>30875182</v>
      </c>
      <c r="O332" s="10">
        <v>23156385</v>
      </c>
      <c r="P332" s="10">
        <f t="shared" ref="P332:P395" si="22">+H332+I332+J332+M332+N332+O332</f>
        <v>821672461</v>
      </c>
      <c r="Q332" s="10">
        <f t="shared" ref="Q332:Q395" si="23">+G332+P332</f>
        <v>1205795925</v>
      </c>
      <c r="R332" s="13"/>
    </row>
    <row r="333" spans="1:18" s="11" customFormat="1">
      <c r="A333" s="9" t="s">
        <v>661</v>
      </c>
      <c r="B333" s="9" t="s">
        <v>670</v>
      </c>
      <c r="C333" s="9" t="s">
        <v>76</v>
      </c>
      <c r="D333" s="9" t="s">
        <v>671</v>
      </c>
      <c r="E333" s="10">
        <v>226554865</v>
      </c>
      <c r="F333" s="10">
        <v>203398354</v>
      </c>
      <c r="G333" s="10">
        <f t="shared" si="20"/>
        <v>429953219</v>
      </c>
      <c r="H333" s="10">
        <v>206995994</v>
      </c>
      <c r="I333" s="10">
        <v>503794971</v>
      </c>
      <c r="J333" s="10">
        <v>142341514</v>
      </c>
      <c r="K333" s="10">
        <v>8036345</v>
      </c>
      <c r="L333" s="10">
        <v>9545576</v>
      </c>
      <c r="M333" s="10">
        <f t="shared" si="21"/>
        <v>17581921</v>
      </c>
      <c r="N333" s="10">
        <v>18904756</v>
      </c>
      <c r="O333" s="10">
        <v>14178566</v>
      </c>
      <c r="P333" s="10">
        <f t="shared" si="22"/>
        <v>903797722</v>
      </c>
      <c r="Q333" s="10">
        <f t="shared" si="23"/>
        <v>1333750941</v>
      </c>
      <c r="R333" s="13"/>
    </row>
    <row r="334" spans="1:18" s="11" customFormat="1">
      <c r="A334" s="9" t="s">
        <v>661</v>
      </c>
      <c r="B334" s="9" t="s">
        <v>672</v>
      </c>
      <c r="C334" s="9" t="s">
        <v>76</v>
      </c>
      <c r="D334" s="9" t="s">
        <v>673</v>
      </c>
      <c r="E334" s="10">
        <v>0</v>
      </c>
      <c r="F334" s="10">
        <v>0</v>
      </c>
      <c r="G334" s="10">
        <f t="shared" si="20"/>
        <v>0</v>
      </c>
      <c r="H334" s="10">
        <v>1158812697</v>
      </c>
      <c r="I334" s="10">
        <v>325292733</v>
      </c>
      <c r="J334" s="10">
        <v>543146876</v>
      </c>
      <c r="K334" s="10">
        <v>100394049</v>
      </c>
      <c r="L334" s="10">
        <v>9545576</v>
      </c>
      <c r="M334" s="10">
        <f t="shared" si="21"/>
        <v>109939625</v>
      </c>
      <c r="N334" s="10">
        <v>0</v>
      </c>
      <c r="O334" s="10">
        <v>0</v>
      </c>
      <c r="P334" s="10">
        <f t="shared" si="22"/>
        <v>2137191931</v>
      </c>
      <c r="Q334" s="10">
        <f t="shared" si="23"/>
        <v>2137191931</v>
      </c>
      <c r="R334" s="13"/>
    </row>
    <row r="335" spans="1:18" s="11" customFormat="1">
      <c r="A335" s="9" t="s">
        <v>661</v>
      </c>
      <c r="B335" s="9" t="s">
        <v>674</v>
      </c>
      <c r="C335" s="9" t="s">
        <v>76</v>
      </c>
      <c r="D335" s="9" t="s">
        <v>675</v>
      </c>
      <c r="E335" s="10">
        <v>234187213</v>
      </c>
      <c r="F335" s="10">
        <v>187820333</v>
      </c>
      <c r="G335" s="10">
        <f t="shared" si="20"/>
        <v>422007546</v>
      </c>
      <c r="H335" s="10">
        <v>221549084</v>
      </c>
      <c r="I335" s="10">
        <v>465209956</v>
      </c>
      <c r="J335" s="10">
        <v>138354904</v>
      </c>
      <c r="K335" s="10">
        <v>104175036</v>
      </c>
      <c r="L335" s="10">
        <v>9545576</v>
      </c>
      <c r="M335" s="10">
        <f t="shared" si="21"/>
        <v>113720612</v>
      </c>
      <c r="N335" s="10">
        <v>23611486</v>
      </c>
      <c r="O335" s="10">
        <v>17708613</v>
      </c>
      <c r="P335" s="10">
        <f t="shared" si="22"/>
        <v>980154655</v>
      </c>
      <c r="Q335" s="10">
        <f t="shared" si="23"/>
        <v>1402162201</v>
      </c>
      <c r="R335" s="13"/>
    </row>
    <row r="336" spans="1:18" s="11" customFormat="1">
      <c r="A336" s="9" t="s">
        <v>661</v>
      </c>
      <c r="B336" s="9" t="s">
        <v>676</v>
      </c>
      <c r="C336" s="9" t="s">
        <v>76</v>
      </c>
      <c r="D336" s="9" t="s">
        <v>677</v>
      </c>
      <c r="E336" s="10">
        <v>0</v>
      </c>
      <c r="F336" s="10">
        <v>0</v>
      </c>
      <c r="G336" s="10">
        <f t="shared" si="20"/>
        <v>0</v>
      </c>
      <c r="H336" s="10">
        <v>1396563243</v>
      </c>
      <c r="I336" s="10">
        <v>438967559</v>
      </c>
      <c r="J336" s="10">
        <v>0</v>
      </c>
      <c r="K336" s="10">
        <v>189396857</v>
      </c>
      <c r="L336" s="10">
        <v>9545576</v>
      </c>
      <c r="M336" s="10">
        <f t="shared" si="21"/>
        <v>198942433</v>
      </c>
      <c r="N336" s="10">
        <v>16130889</v>
      </c>
      <c r="O336" s="10">
        <v>12098167</v>
      </c>
      <c r="P336" s="10">
        <f t="shared" si="22"/>
        <v>2062702291</v>
      </c>
      <c r="Q336" s="10">
        <f t="shared" si="23"/>
        <v>2062702291</v>
      </c>
      <c r="R336" s="13"/>
    </row>
    <row r="337" spans="1:18" s="11" customFormat="1">
      <c r="A337" s="9" t="s">
        <v>661</v>
      </c>
      <c r="B337" s="9" t="s">
        <v>678</v>
      </c>
      <c r="C337" s="9" t="s">
        <v>76</v>
      </c>
      <c r="D337" s="9" t="s">
        <v>679</v>
      </c>
      <c r="E337" s="10">
        <v>118950946</v>
      </c>
      <c r="F337" s="10">
        <v>182208055</v>
      </c>
      <c r="G337" s="10">
        <f t="shared" si="20"/>
        <v>301159001</v>
      </c>
      <c r="H337" s="10">
        <v>178705455</v>
      </c>
      <c r="I337" s="10">
        <v>451308971</v>
      </c>
      <c r="J337" s="10">
        <v>214143532</v>
      </c>
      <c r="K337" s="10">
        <v>188963701</v>
      </c>
      <c r="L337" s="10">
        <v>9545576</v>
      </c>
      <c r="M337" s="10">
        <f t="shared" si="21"/>
        <v>198509277</v>
      </c>
      <c r="N337" s="10">
        <v>5988742</v>
      </c>
      <c r="O337" s="10">
        <v>4491555</v>
      </c>
      <c r="P337" s="10">
        <f t="shared" si="22"/>
        <v>1053147532</v>
      </c>
      <c r="Q337" s="10">
        <f t="shared" si="23"/>
        <v>1354306533</v>
      </c>
      <c r="R337" s="13"/>
    </row>
    <row r="338" spans="1:18" s="11" customFormat="1">
      <c r="A338" s="9" t="s">
        <v>661</v>
      </c>
      <c r="B338" s="9" t="s">
        <v>680</v>
      </c>
      <c r="C338" s="9" t="s">
        <v>76</v>
      </c>
      <c r="D338" s="9" t="s">
        <v>681</v>
      </c>
      <c r="E338" s="10">
        <v>483212846</v>
      </c>
      <c r="F338" s="10">
        <v>198810010</v>
      </c>
      <c r="G338" s="10">
        <f t="shared" si="20"/>
        <v>682022856</v>
      </c>
      <c r="H338" s="10">
        <v>526520255</v>
      </c>
      <c r="I338" s="10">
        <v>492430157</v>
      </c>
      <c r="J338" s="10">
        <v>0</v>
      </c>
      <c r="K338" s="10">
        <v>162932727</v>
      </c>
      <c r="L338" s="10">
        <v>9545576</v>
      </c>
      <c r="M338" s="10">
        <f t="shared" si="21"/>
        <v>172478303</v>
      </c>
      <c r="N338" s="10">
        <v>43381566</v>
      </c>
      <c r="O338" s="10">
        <v>32536175</v>
      </c>
      <c r="P338" s="10">
        <f t="shared" si="22"/>
        <v>1267346456</v>
      </c>
      <c r="Q338" s="10">
        <f t="shared" si="23"/>
        <v>1949369312</v>
      </c>
      <c r="R338" s="13"/>
    </row>
    <row r="339" spans="1:18" s="11" customFormat="1">
      <c r="A339" s="9" t="s">
        <v>661</v>
      </c>
      <c r="B339" s="9" t="s">
        <v>682</v>
      </c>
      <c r="C339" s="9" t="s">
        <v>76</v>
      </c>
      <c r="D339" s="9" t="s">
        <v>683</v>
      </c>
      <c r="E339" s="10">
        <v>180781080</v>
      </c>
      <c r="F339" s="10">
        <v>254353959</v>
      </c>
      <c r="G339" s="10">
        <f t="shared" si="20"/>
        <v>435135039</v>
      </c>
      <c r="H339" s="10">
        <v>164078310</v>
      </c>
      <c r="I339" s="10">
        <v>630006305</v>
      </c>
      <c r="J339" s="10">
        <v>0</v>
      </c>
      <c r="K339" s="10">
        <v>162618847</v>
      </c>
      <c r="L339" s="10">
        <v>9545576</v>
      </c>
      <c r="M339" s="10">
        <f t="shared" si="21"/>
        <v>172164423</v>
      </c>
      <c r="N339" s="10">
        <v>10063646</v>
      </c>
      <c r="O339" s="10">
        <v>7547737</v>
      </c>
      <c r="P339" s="10">
        <f t="shared" si="22"/>
        <v>983860421</v>
      </c>
      <c r="Q339" s="10">
        <f t="shared" si="23"/>
        <v>1418995460</v>
      </c>
      <c r="R339" s="13"/>
    </row>
    <row r="340" spans="1:18" s="11" customFormat="1">
      <c r="A340" s="9" t="s">
        <v>661</v>
      </c>
      <c r="B340" s="9" t="s">
        <v>684</v>
      </c>
      <c r="C340" s="9" t="s">
        <v>76</v>
      </c>
      <c r="D340" s="9" t="s">
        <v>685</v>
      </c>
      <c r="E340" s="10">
        <v>303588797</v>
      </c>
      <c r="F340" s="10">
        <v>190122945</v>
      </c>
      <c r="G340" s="10">
        <f t="shared" si="20"/>
        <v>493711742</v>
      </c>
      <c r="H340" s="10">
        <v>275539548</v>
      </c>
      <c r="I340" s="10">
        <v>470913267</v>
      </c>
      <c r="J340" s="10">
        <v>281531525</v>
      </c>
      <c r="K340" s="10">
        <v>101242823</v>
      </c>
      <c r="L340" s="10">
        <v>9545576</v>
      </c>
      <c r="M340" s="10">
        <f t="shared" si="21"/>
        <v>110788399</v>
      </c>
      <c r="N340" s="10">
        <v>8912711</v>
      </c>
      <c r="O340" s="10">
        <v>6684534</v>
      </c>
      <c r="P340" s="10">
        <f t="shared" si="22"/>
        <v>1154369984</v>
      </c>
      <c r="Q340" s="10">
        <f t="shared" si="23"/>
        <v>1648081726</v>
      </c>
      <c r="R340" s="13"/>
    </row>
    <row r="341" spans="1:18" s="11" customFormat="1">
      <c r="A341" s="9" t="s">
        <v>661</v>
      </c>
      <c r="B341" s="9" t="s">
        <v>686</v>
      </c>
      <c r="C341" s="9" t="s">
        <v>76</v>
      </c>
      <c r="D341" s="9" t="s">
        <v>687</v>
      </c>
      <c r="E341" s="10">
        <v>69604572</v>
      </c>
      <c r="F341" s="10">
        <v>151463152</v>
      </c>
      <c r="G341" s="10">
        <f t="shared" si="20"/>
        <v>221067724</v>
      </c>
      <c r="H341" s="10">
        <v>63173650</v>
      </c>
      <c r="I341" s="10">
        <v>375157286</v>
      </c>
      <c r="J341" s="10">
        <v>181324261</v>
      </c>
      <c r="K341" s="10">
        <v>175583189</v>
      </c>
      <c r="L341" s="10">
        <v>0</v>
      </c>
      <c r="M341" s="10">
        <f t="shared" si="21"/>
        <v>175583189</v>
      </c>
      <c r="N341" s="10">
        <v>1782881</v>
      </c>
      <c r="O341" s="10">
        <v>1337161</v>
      </c>
      <c r="P341" s="10">
        <f t="shared" si="22"/>
        <v>798358428</v>
      </c>
      <c r="Q341" s="10">
        <f t="shared" si="23"/>
        <v>1019426152</v>
      </c>
      <c r="R341" s="13"/>
    </row>
    <row r="342" spans="1:18" s="11" customFormat="1">
      <c r="A342" s="9" t="s">
        <v>661</v>
      </c>
      <c r="B342" s="9" t="s">
        <v>688</v>
      </c>
      <c r="C342" s="9" t="s">
        <v>76</v>
      </c>
      <c r="D342" s="9" t="s">
        <v>689</v>
      </c>
      <c r="E342" s="10">
        <v>0</v>
      </c>
      <c r="F342" s="10">
        <v>0</v>
      </c>
      <c r="G342" s="10">
        <f t="shared" si="20"/>
        <v>0</v>
      </c>
      <c r="H342" s="10">
        <v>549549957</v>
      </c>
      <c r="I342" s="10">
        <v>394881030</v>
      </c>
      <c r="J342" s="10">
        <v>28433068</v>
      </c>
      <c r="K342" s="10">
        <v>136520290</v>
      </c>
      <c r="L342" s="10">
        <v>9545576</v>
      </c>
      <c r="M342" s="10">
        <f t="shared" si="21"/>
        <v>146065866</v>
      </c>
      <c r="N342" s="10">
        <v>0</v>
      </c>
      <c r="O342" s="10">
        <v>0</v>
      </c>
      <c r="P342" s="10">
        <f t="shared" si="22"/>
        <v>1118929921</v>
      </c>
      <c r="Q342" s="10">
        <f t="shared" si="23"/>
        <v>1118929921</v>
      </c>
      <c r="R342" s="13"/>
    </row>
    <row r="343" spans="1:18" s="11" customFormat="1">
      <c r="A343" s="9" t="s">
        <v>661</v>
      </c>
      <c r="B343" s="9" t="s">
        <v>690</v>
      </c>
      <c r="C343" s="9" t="s">
        <v>76</v>
      </c>
      <c r="D343" s="9" t="s">
        <v>691</v>
      </c>
      <c r="E343" s="10">
        <v>132551140</v>
      </c>
      <c r="F343" s="10">
        <v>259144420</v>
      </c>
      <c r="G343" s="10">
        <f t="shared" si="20"/>
        <v>391695560</v>
      </c>
      <c r="H343" s="10">
        <v>120304443</v>
      </c>
      <c r="I343" s="10">
        <v>641871741</v>
      </c>
      <c r="J343" s="10">
        <v>301771862</v>
      </c>
      <c r="K343" s="10">
        <v>307080747</v>
      </c>
      <c r="L343" s="10">
        <v>9545576</v>
      </c>
      <c r="M343" s="10">
        <f t="shared" si="21"/>
        <v>316626323</v>
      </c>
      <c r="N343" s="10">
        <v>0</v>
      </c>
      <c r="O343" s="10">
        <v>0</v>
      </c>
      <c r="P343" s="10">
        <f t="shared" si="22"/>
        <v>1380574369</v>
      </c>
      <c r="Q343" s="10">
        <f t="shared" si="23"/>
        <v>1772269929</v>
      </c>
      <c r="R343" s="13"/>
    </row>
    <row r="344" spans="1:18" s="11" customFormat="1">
      <c r="A344" s="9" t="s">
        <v>661</v>
      </c>
      <c r="B344" s="9" t="s">
        <v>692</v>
      </c>
      <c r="C344" s="9" t="s">
        <v>76</v>
      </c>
      <c r="D344" s="9" t="s">
        <v>693</v>
      </c>
      <c r="E344" s="10">
        <v>260697441</v>
      </c>
      <c r="F344" s="10">
        <v>175883000</v>
      </c>
      <c r="G344" s="10">
        <f t="shared" si="20"/>
        <v>436580441</v>
      </c>
      <c r="H344" s="10">
        <v>279732214</v>
      </c>
      <c r="I344" s="10">
        <v>435642516</v>
      </c>
      <c r="J344" s="10">
        <v>75990512</v>
      </c>
      <c r="K344" s="10">
        <v>273415851</v>
      </c>
      <c r="L344" s="10">
        <v>0</v>
      </c>
      <c r="M344" s="10">
        <f t="shared" si="21"/>
        <v>273415851</v>
      </c>
      <c r="N344" s="10">
        <v>10146133</v>
      </c>
      <c r="O344" s="10">
        <v>7609598</v>
      </c>
      <c r="P344" s="10">
        <f t="shared" si="22"/>
        <v>1082536824</v>
      </c>
      <c r="Q344" s="10">
        <f t="shared" si="23"/>
        <v>1519117265</v>
      </c>
      <c r="R344" s="13"/>
    </row>
    <row r="345" spans="1:18" s="11" customFormat="1">
      <c r="A345" s="9" t="s">
        <v>661</v>
      </c>
      <c r="B345" s="9" t="s">
        <v>694</v>
      </c>
      <c r="C345" s="9" t="s">
        <v>76</v>
      </c>
      <c r="D345" s="9" t="s">
        <v>695</v>
      </c>
      <c r="E345" s="10">
        <v>362637996</v>
      </c>
      <c r="F345" s="10">
        <v>182733549</v>
      </c>
      <c r="G345" s="10">
        <f t="shared" si="20"/>
        <v>545371545</v>
      </c>
      <c r="H345" s="10">
        <v>378294891</v>
      </c>
      <c r="I345" s="10">
        <v>452610560</v>
      </c>
      <c r="J345" s="10">
        <v>0</v>
      </c>
      <c r="K345" s="10">
        <v>136517070</v>
      </c>
      <c r="L345" s="10">
        <v>9545576</v>
      </c>
      <c r="M345" s="10">
        <f t="shared" si="21"/>
        <v>146062646</v>
      </c>
      <c r="N345" s="10">
        <v>48296290</v>
      </c>
      <c r="O345" s="10">
        <v>36222217</v>
      </c>
      <c r="P345" s="10">
        <f t="shared" si="22"/>
        <v>1061486604</v>
      </c>
      <c r="Q345" s="10">
        <f t="shared" si="23"/>
        <v>1606858149</v>
      </c>
      <c r="R345" s="13"/>
    </row>
    <row r="346" spans="1:18" s="11" customFormat="1">
      <c r="A346" s="9" t="s">
        <v>661</v>
      </c>
      <c r="B346" s="9" t="s">
        <v>696</v>
      </c>
      <c r="C346" s="9" t="s">
        <v>76</v>
      </c>
      <c r="D346" s="9" t="s">
        <v>697</v>
      </c>
      <c r="E346" s="10">
        <v>0</v>
      </c>
      <c r="F346" s="10">
        <v>0</v>
      </c>
      <c r="G346" s="10">
        <f t="shared" si="20"/>
        <v>0</v>
      </c>
      <c r="H346" s="10">
        <v>486007841</v>
      </c>
      <c r="I346" s="10">
        <v>413295106</v>
      </c>
      <c r="J346" s="10">
        <v>0</v>
      </c>
      <c r="K346" s="10">
        <v>63148974</v>
      </c>
      <c r="L346" s="10">
        <v>9545576</v>
      </c>
      <c r="M346" s="10">
        <f t="shared" si="21"/>
        <v>72694550</v>
      </c>
      <c r="N346" s="10">
        <v>10185961</v>
      </c>
      <c r="O346" s="10">
        <v>7639471</v>
      </c>
      <c r="P346" s="10">
        <f t="shared" si="22"/>
        <v>989822929</v>
      </c>
      <c r="Q346" s="10">
        <f t="shared" si="23"/>
        <v>989822929</v>
      </c>
      <c r="R346" s="13"/>
    </row>
    <row r="347" spans="1:18" s="11" customFormat="1">
      <c r="A347" s="9" t="s">
        <v>661</v>
      </c>
      <c r="B347" s="9" t="s">
        <v>698</v>
      </c>
      <c r="C347" s="9" t="s">
        <v>76</v>
      </c>
      <c r="D347" s="9" t="s">
        <v>699</v>
      </c>
      <c r="E347" s="10">
        <v>0</v>
      </c>
      <c r="F347" s="10">
        <v>0</v>
      </c>
      <c r="G347" s="10">
        <f t="shared" si="20"/>
        <v>0</v>
      </c>
      <c r="H347" s="10">
        <v>1093241291</v>
      </c>
      <c r="I347" s="10">
        <v>662217623</v>
      </c>
      <c r="J347" s="10">
        <v>0</v>
      </c>
      <c r="K347" s="10">
        <v>61410263</v>
      </c>
      <c r="L347" s="10">
        <v>9545576</v>
      </c>
      <c r="M347" s="10">
        <f t="shared" si="21"/>
        <v>70955839</v>
      </c>
      <c r="N347" s="10">
        <v>17118536</v>
      </c>
      <c r="O347" s="10">
        <v>12838902</v>
      </c>
      <c r="P347" s="10">
        <f t="shared" si="22"/>
        <v>1856372191</v>
      </c>
      <c r="Q347" s="10">
        <f t="shared" si="23"/>
        <v>1856372191</v>
      </c>
      <c r="R347" s="13"/>
    </row>
    <row r="348" spans="1:18" s="11" customFormat="1">
      <c r="A348" s="9" t="s">
        <v>661</v>
      </c>
      <c r="B348" s="9" t="s">
        <v>700</v>
      </c>
      <c r="C348" s="9" t="s">
        <v>76</v>
      </c>
      <c r="D348" s="9" t="s">
        <v>701</v>
      </c>
      <c r="E348" s="10">
        <v>201242266</v>
      </c>
      <c r="F348" s="10">
        <v>173924223</v>
      </c>
      <c r="G348" s="10">
        <f t="shared" si="20"/>
        <v>375166489</v>
      </c>
      <c r="H348" s="10">
        <v>185460219</v>
      </c>
      <c r="I348" s="10">
        <v>430790846</v>
      </c>
      <c r="J348" s="10">
        <v>0</v>
      </c>
      <c r="K348" s="10">
        <v>150172180</v>
      </c>
      <c r="L348" s="10">
        <v>0</v>
      </c>
      <c r="M348" s="10">
        <f t="shared" si="21"/>
        <v>150172180</v>
      </c>
      <c r="N348" s="10">
        <v>16176439</v>
      </c>
      <c r="O348" s="10">
        <v>12132330</v>
      </c>
      <c r="P348" s="10">
        <f t="shared" si="22"/>
        <v>794732014</v>
      </c>
      <c r="Q348" s="10">
        <f t="shared" si="23"/>
        <v>1169898503</v>
      </c>
      <c r="R348" s="13"/>
    </row>
    <row r="349" spans="1:18" s="11" customFormat="1">
      <c r="A349" s="9" t="s">
        <v>661</v>
      </c>
      <c r="B349" s="9" t="s">
        <v>702</v>
      </c>
      <c r="C349" s="9" t="s">
        <v>76</v>
      </c>
      <c r="D349" s="9" t="s">
        <v>703</v>
      </c>
      <c r="E349" s="10">
        <v>358030169</v>
      </c>
      <c r="F349" s="10">
        <v>133211401</v>
      </c>
      <c r="G349" s="10">
        <f t="shared" si="20"/>
        <v>491241570</v>
      </c>
      <c r="H349" s="10">
        <v>375504314</v>
      </c>
      <c r="I349" s="10">
        <v>329949740</v>
      </c>
      <c r="J349" s="10">
        <v>186490424</v>
      </c>
      <c r="K349" s="10">
        <v>221323505</v>
      </c>
      <c r="L349" s="10">
        <v>9545576</v>
      </c>
      <c r="M349" s="10">
        <f t="shared" si="21"/>
        <v>230869081</v>
      </c>
      <c r="N349" s="10">
        <v>32335866</v>
      </c>
      <c r="O349" s="10">
        <v>24251901</v>
      </c>
      <c r="P349" s="10">
        <f t="shared" si="22"/>
        <v>1179401326</v>
      </c>
      <c r="Q349" s="10">
        <f t="shared" si="23"/>
        <v>1670642896</v>
      </c>
      <c r="R349" s="13"/>
    </row>
    <row r="350" spans="1:18" s="11" customFormat="1">
      <c r="A350" s="9" t="s">
        <v>661</v>
      </c>
      <c r="B350" s="9" t="s">
        <v>704</v>
      </c>
      <c r="C350" s="9" t="s">
        <v>76</v>
      </c>
      <c r="D350" s="9" t="s">
        <v>705</v>
      </c>
      <c r="E350" s="10">
        <v>0</v>
      </c>
      <c r="F350" s="10">
        <v>0</v>
      </c>
      <c r="G350" s="10">
        <f t="shared" si="20"/>
        <v>0</v>
      </c>
      <c r="H350" s="10">
        <v>474401133</v>
      </c>
      <c r="I350" s="10">
        <v>576491696</v>
      </c>
      <c r="J350" s="10">
        <v>54397160</v>
      </c>
      <c r="K350" s="10">
        <v>16787202</v>
      </c>
      <c r="L350" s="10">
        <v>9545576</v>
      </c>
      <c r="M350" s="10">
        <f t="shared" si="21"/>
        <v>26332778</v>
      </c>
      <c r="N350" s="10">
        <v>18781411</v>
      </c>
      <c r="O350" s="10">
        <v>14086058</v>
      </c>
      <c r="P350" s="10">
        <f t="shared" si="22"/>
        <v>1164490236</v>
      </c>
      <c r="Q350" s="10">
        <f t="shared" si="23"/>
        <v>1164490236</v>
      </c>
      <c r="R350" s="13"/>
    </row>
    <row r="351" spans="1:18" s="11" customFormat="1">
      <c r="A351" s="9" t="s">
        <v>661</v>
      </c>
      <c r="B351" s="9" t="s">
        <v>706</v>
      </c>
      <c r="C351" s="9" t="s">
        <v>76</v>
      </c>
      <c r="D351" s="9" t="s">
        <v>707</v>
      </c>
      <c r="E351" s="10">
        <v>154067864</v>
      </c>
      <c r="F351" s="10">
        <v>178351771</v>
      </c>
      <c r="G351" s="10">
        <f t="shared" si="20"/>
        <v>332419635</v>
      </c>
      <c r="H351" s="10">
        <v>139833188</v>
      </c>
      <c r="I351" s="10">
        <v>441757386</v>
      </c>
      <c r="J351" s="10">
        <v>269182908</v>
      </c>
      <c r="K351" s="10">
        <v>281249711</v>
      </c>
      <c r="L351" s="10">
        <v>9545576</v>
      </c>
      <c r="M351" s="10">
        <f t="shared" si="21"/>
        <v>290795287</v>
      </c>
      <c r="N351" s="10">
        <v>0</v>
      </c>
      <c r="O351" s="10">
        <v>0</v>
      </c>
      <c r="P351" s="10">
        <f t="shared" si="22"/>
        <v>1141568769</v>
      </c>
      <c r="Q351" s="10">
        <f t="shared" si="23"/>
        <v>1473988404</v>
      </c>
      <c r="R351" s="13"/>
    </row>
    <row r="352" spans="1:18" s="11" customFormat="1">
      <c r="A352" s="9" t="s">
        <v>661</v>
      </c>
      <c r="B352" s="9" t="s">
        <v>708</v>
      </c>
      <c r="C352" s="9" t="s">
        <v>76</v>
      </c>
      <c r="D352" s="9" t="s">
        <v>709</v>
      </c>
      <c r="E352" s="10">
        <v>0</v>
      </c>
      <c r="F352" s="10">
        <v>0</v>
      </c>
      <c r="G352" s="10">
        <f t="shared" si="20"/>
        <v>0</v>
      </c>
      <c r="H352" s="10">
        <v>482120515</v>
      </c>
      <c r="I352" s="10">
        <v>425398276</v>
      </c>
      <c r="J352" s="10">
        <v>50952972</v>
      </c>
      <c r="K352" s="10">
        <v>173323261</v>
      </c>
      <c r="L352" s="10">
        <v>9545576</v>
      </c>
      <c r="M352" s="10">
        <f t="shared" si="21"/>
        <v>182868837</v>
      </c>
      <c r="N352" s="10">
        <v>12995768</v>
      </c>
      <c r="O352" s="10">
        <v>9746826</v>
      </c>
      <c r="P352" s="10">
        <f t="shared" si="22"/>
        <v>1164083194</v>
      </c>
      <c r="Q352" s="10">
        <f t="shared" si="23"/>
        <v>1164083194</v>
      </c>
      <c r="R352" s="13"/>
    </row>
    <row r="353" spans="1:18" s="11" customFormat="1">
      <c r="A353" s="9" t="s">
        <v>661</v>
      </c>
      <c r="B353" s="9" t="s">
        <v>710</v>
      </c>
      <c r="C353" s="9" t="s">
        <v>76</v>
      </c>
      <c r="D353" s="9" t="s">
        <v>711</v>
      </c>
      <c r="E353" s="10">
        <v>176092058</v>
      </c>
      <c r="F353" s="10">
        <v>216716146</v>
      </c>
      <c r="G353" s="10">
        <f t="shared" si="20"/>
        <v>392808204</v>
      </c>
      <c r="H353" s="10">
        <v>159822518</v>
      </c>
      <c r="I353" s="10">
        <v>536781651</v>
      </c>
      <c r="J353" s="10">
        <v>257537925</v>
      </c>
      <c r="K353" s="10">
        <v>65343545</v>
      </c>
      <c r="L353" s="10">
        <v>9545576</v>
      </c>
      <c r="M353" s="10">
        <f t="shared" si="21"/>
        <v>74889121</v>
      </c>
      <c r="N353" s="10">
        <v>3990712</v>
      </c>
      <c r="O353" s="10">
        <v>2993033</v>
      </c>
      <c r="P353" s="10">
        <f t="shared" si="22"/>
        <v>1036014960</v>
      </c>
      <c r="Q353" s="10">
        <f t="shared" si="23"/>
        <v>1428823164</v>
      </c>
      <c r="R353" s="13"/>
    </row>
    <row r="354" spans="1:18" s="11" customFormat="1">
      <c r="A354" s="9" t="s">
        <v>661</v>
      </c>
      <c r="B354" s="9" t="s">
        <v>712</v>
      </c>
      <c r="C354" s="9" t="s">
        <v>76</v>
      </c>
      <c r="D354" s="9" t="s">
        <v>713</v>
      </c>
      <c r="E354" s="10">
        <v>0</v>
      </c>
      <c r="F354" s="10">
        <v>0</v>
      </c>
      <c r="G354" s="10">
        <f t="shared" si="20"/>
        <v>0</v>
      </c>
      <c r="H354" s="10">
        <v>979053399</v>
      </c>
      <c r="I354" s="10">
        <v>218832506</v>
      </c>
      <c r="J354" s="10">
        <v>87850658</v>
      </c>
      <c r="K354" s="10">
        <v>323286104</v>
      </c>
      <c r="L354" s="10">
        <v>9545576</v>
      </c>
      <c r="M354" s="10">
        <f t="shared" si="21"/>
        <v>332831680</v>
      </c>
      <c r="N354" s="10">
        <v>2513186</v>
      </c>
      <c r="O354" s="10">
        <v>1884888</v>
      </c>
      <c r="P354" s="10">
        <f t="shared" si="22"/>
        <v>1622966317</v>
      </c>
      <c r="Q354" s="10">
        <f t="shared" si="23"/>
        <v>1622966317</v>
      </c>
      <c r="R354" s="13"/>
    </row>
    <row r="355" spans="1:18" s="11" customFormat="1">
      <c r="A355" s="9" t="s">
        <v>661</v>
      </c>
      <c r="B355" s="9" t="s">
        <v>714</v>
      </c>
      <c r="C355" s="9" t="s">
        <v>76</v>
      </c>
      <c r="D355" s="9" t="s">
        <v>715</v>
      </c>
      <c r="E355" s="10">
        <v>255825730</v>
      </c>
      <c r="F355" s="10">
        <v>147196076</v>
      </c>
      <c r="G355" s="10">
        <f t="shared" si="20"/>
        <v>403021806</v>
      </c>
      <c r="H355" s="10">
        <v>244012472</v>
      </c>
      <c r="I355" s="10">
        <v>364588216</v>
      </c>
      <c r="J355" s="10">
        <v>42414381</v>
      </c>
      <c r="K355" s="10">
        <v>51351803</v>
      </c>
      <c r="L355" s="10">
        <v>9545576</v>
      </c>
      <c r="M355" s="10">
        <f t="shared" si="21"/>
        <v>60897379</v>
      </c>
      <c r="N355" s="10">
        <v>21565561</v>
      </c>
      <c r="O355" s="10">
        <v>16174173</v>
      </c>
      <c r="P355" s="10">
        <f t="shared" si="22"/>
        <v>749652182</v>
      </c>
      <c r="Q355" s="10">
        <f t="shared" si="23"/>
        <v>1152673988</v>
      </c>
      <c r="R355" s="13"/>
    </row>
    <row r="356" spans="1:18" s="11" customFormat="1">
      <c r="A356" s="9" t="s">
        <v>716</v>
      </c>
      <c r="B356" s="9" t="s">
        <v>717</v>
      </c>
      <c r="C356" s="9" t="s">
        <v>718</v>
      </c>
      <c r="D356" s="9" t="s">
        <v>719</v>
      </c>
      <c r="E356" s="10">
        <v>0</v>
      </c>
      <c r="F356" s="10">
        <v>0</v>
      </c>
      <c r="G356" s="10">
        <f t="shared" si="20"/>
        <v>0</v>
      </c>
      <c r="H356" s="10">
        <v>3009527096</v>
      </c>
      <c r="I356" s="10">
        <v>470006585</v>
      </c>
      <c r="J356" s="10">
        <v>75885501</v>
      </c>
      <c r="K356" s="10">
        <v>167002053</v>
      </c>
      <c r="L356" s="10">
        <v>9545576</v>
      </c>
      <c r="M356" s="10">
        <f t="shared" si="21"/>
        <v>176547629</v>
      </c>
      <c r="N356" s="10">
        <v>0</v>
      </c>
      <c r="O356" s="10">
        <v>0</v>
      </c>
      <c r="P356" s="10">
        <f t="shared" si="22"/>
        <v>3731966811</v>
      </c>
      <c r="Q356" s="10">
        <f t="shared" si="23"/>
        <v>3731966811</v>
      </c>
      <c r="R356" s="13"/>
    </row>
    <row r="357" spans="1:18" s="11" customFormat="1">
      <c r="A357" s="9" t="s">
        <v>716</v>
      </c>
      <c r="B357" s="9" t="s">
        <v>720</v>
      </c>
      <c r="C357" s="9" t="s">
        <v>718</v>
      </c>
      <c r="D357" s="9" t="s">
        <v>721</v>
      </c>
      <c r="E357" s="10">
        <v>130297973</v>
      </c>
      <c r="F357" s="10">
        <v>247602147</v>
      </c>
      <c r="G357" s="10">
        <f t="shared" si="20"/>
        <v>377900120</v>
      </c>
      <c r="H357" s="10">
        <v>178857342</v>
      </c>
      <c r="I357" s="10">
        <v>613282821</v>
      </c>
      <c r="J357" s="10">
        <v>0</v>
      </c>
      <c r="K357" s="10">
        <v>196074089</v>
      </c>
      <c r="L357" s="10">
        <v>9545576</v>
      </c>
      <c r="M357" s="10">
        <f t="shared" si="21"/>
        <v>205619665</v>
      </c>
      <c r="N357" s="10">
        <v>20605003</v>
      </c>
      <c r="O357" s="10">
        <v>15453752</v>
      </c>
      <c r="P357" s="10">
        <f t="shared" si="22"/>
        <v>1033818583</v>
      </c>
      <c r="Q357" s="10">
        <f t="shared" si="23"/>
        <v>1411718703</v>
      </c>
      <c r="R357" s="13"/>
    </row>
    <row r="358" spans="1:18" s="11" customFormat="1">
      <c r="A358" s="9" t="s">
        <v>716</v>
      </c>
      <c r="B358" s="9" t="s">
        <v>722</v>
      </c>
      <c r="C358" s="9" t="s">
        <v>718</v>
      </c>
      <c r="D358" s="9" t="s">
        <v>723</v>
      </c>
      <c r="E358" s="10">
        <v>231020601</v>
      </c>
      <c r="F358" s="10">
        <v>338065416</v>
      </c>
      <c r="G358" s="10">
        <f t="shared" si="20"/>
        <v>569086017</v>
      </c>
      <c r="H358" s="10">
        <v>209676089</v>
      </c>
      <c r="I358" s="10">
        <v>837350221</v>
      </c>
      <c r="J358" s="10">
        <v>523513155</v>
      </c>
      <c r="K358" s="10">
        <v>157510808</v>
      </c>
      <c r="L358" s="10">
        <v>9545576</v>
      </c>
      <c r="M358" s="10">
        <f t="shared" si="21"/>
        <v>167056384</v>
      </c>
      <c r="N358" s="10">
        <v>6797395</v>
      </c>
      <c r="O358" s="10">
        <v>5098047</v>
      </c>
      <c r="P358" s="10">
        <f t="shared" si="22"/>
        <v>1749491291</v>
      </c>
      <c r="Q358" s="10">
        <f t="shared" si="23"/>
        <v>2318577308</v>
      </c>
      <c r="R358" s="13"/>
    </row>
    <row r="359" spans="1:18" s="11" customFormat="1">
      <c r="A359" s="9" t="s">
        <v>716</v>
      </c>
      <c r="B359" s="9" t="s">
        <v>724</v>
      </c>
      <c r="C359" s="9" t="s">
        <v>718</v>
      </c>
      <c r="D359" s="9" t="s">
        <v>725</v>
      </c>
      <c r="E359" s="10">
        <v>0</v>
      </c>
      <c r="F359" s="10">
        <v>0</v>
      </c>
      <c r="G359" s="10">
        <f t="shared" si="20"/>
        <v>0</v>
      </c>
      <c r="H359" s="10">
        <v>587852092</v>
      </c>
      <c r="I359" s="10">
        <v>902772278</v>
      </c>
      <c r="J359" s="10">
        <v>5137847</v>
      </c>
      <c r="K359" s="10">
        <v>68373954</v>
      </c>
      <c r="L359" s="10">
        <v>9545576</v>
      </c>
      <c r="M359" s="10">
        <f t="shared" si="21"/>
        <v>77919530</v>
      </c>
      <c r="N359" s="10">
        <v>0</v>
      </c>
      <c r="O359" s="10">
        <v>0</v>
      </c>
      <c r="P359" s="10">
        <f t="shared" si="22"/>
        <v>1573681747</v>
      </c>
      <c r="Q359" s="10">
        <f t="shared" si="23"/>
        <v>1573681747</v>
      </c>
      <c r="R359" s="13"/>
    </row>
    <row r="360" spans="1:18" s="11" customFormat="1">
      <c r="A360" s="9" t="s">
        <v>716</v>
      </c>
      <c r="B360" s="9" t="s">
        <v>726</v>
      </c>
      <c r="C360" s="9" t="s">
        <v>718</v>
      </c>
      <c r="D360" s="9" t="s">
        <v>727</v>
      </c>
      <c r="E360" s="10">
        <v>233781237</v>
      </c>
      <c r="F360" s="10">
        <v>315070436</v>
      </c>
      <c r="G360" s="10">
        <f t="shared" si="20"/>
        <v>548851673</v>
      </c>
      <c r="H360" s="10">
        <v>212181664</v>
      </c>
      <c r="I360" s="10">
        <v>780394227</v>
      </c>
      <c r="J360" s="10">
        <v>8130231</v>
      </c>
      <c r="K360" s="10">
        <v>178432588</v>
      </c>
      <c r="L360" s="10">
        <v>9545576</v>
      </c>
      <c r="M360" s="10">
        <f t="shared" si="21"/>
        <v>187978164</v>
      </c>
      <c r="N360" s="10">
        <v>33977759</v>
      </c>
      <c r="O360" s="10">
        <v>25483320</v>
      </c>
      <c r="P360" s="10">
        <f t="shared" si="22"/>
        <v>1248145365</v>
      </c>
      <c r="Q360" s="10">
        <f t="shared" si="23"/>
        <v>1796997038</v>
      </c>
      <c r="R360" s="13"/>
    </row>
    <row r="361" spans="1:18" s="11" customFormat="1">
      <c r="A361" s="9" t="s">
        <v>716</v>
      </c>
      <c r="B361" s="9" t="s">
        <v>728</v>
      </c>
      <c r="C361" s="9" t="s">
        <v>718</v>
      </c>
      <c r="D361" s="9" t="s">
        <v>729</v>
      </c>
      <c r="E361" s="10">
        <v>446289335</v>
      </c>
      <c r="F361" s="10">
        <v>299257328</v>
      </c>
      <c r="G361" s="10">
        <f t="shared" si="20"/>
        <v>745546663</v>
      </c>
      <c r="H361" s="10">
        <v>405055663</v>
      </c>
      <c r="I361" s="10">
        <v>741226927</v>
      </c>
      <c r="J361" s="10">
        <v>113134297</v>
      </c>
      <c r="K361" s="10">
        <v>228051976</v>
      </c>
      <c r="L361" s="10">
        <v>9545576</v>
      </c>
      <c r="M361" s="10">
        <f t="shared" si="21"/>
        <v>237597552</v>
      </c>
      <c r="N361" s="10">
        <v>7076174</v>
      </c>
      <c r="O361" s="10">
        <v>5307129</v>
      </c>
      <c r="P361" s="10">
        <f t="shared" si="22"/>
        <v>1509397742</v>
      </c>
      <c r="Q361" s="10">
        <f t="shared" si="23"/>
        <v>2254944405</v>
      </c>
      <c r="R361" s="13"/>
    </row>
    <row r="362" spans="1:18" s="11" customFormat="1">
      <c r="A362" s="9" t="s">
        <v>716</v>
      </c>
      <c r="B362" s="9" t="s">
        <v>730</v>
      </c>
      <c r="C362" s="9" t="s">
        <v>718</v>
      </c>
      <c r="D362" s="9" t="s">
        <v>731</v>
      </c>
      <c r="E362" s="10">
        <v>393086190</v>
      </c>
      <c r="F362" s="10">
        <v>383276303</v>
      </c>
      <c r="G362" s="10">
        <f t="shared" si="20"/>
        <v>776362493</v>
      </c>
      <c r="H362" s="10">
        <v>356768076</v>
      </c>
      <c r="I362" s="10">
        <v>949332530</v>
      </c>
      <c r="J362" s="10">
        <v>55142370</v>
      </c>
      <c r="K362" s="10">
        <v>229534455</v>
      </c>
      <c r="L362" s="10">
        <v>9545576</v>
      </c>
      <c r="M362" s="10">
        <f t="shared" si="21"/>
        <v>239080031</v>
      </c>
      <c r="N362" s="10">
        <v>22390517</v>
      </c>
      <c r="O362" s="10">
        <v>16792887</v>
      </c>
      <c r="P362" s="10">
        <f t="shared" si="22"/>
        <v>1639506411</v>
      </c>
      <c r="Q362" s="10">
        <f t="shared" si="23"/>
        <v>2415868904</v>
      </c>
      <c r="R362" s="13"/>
    </row>
    <row r="363" spans="1:18" s="11" customFormat="1">
      <c r="A363" s="9" t="s">
        <v>716</v>
      </c>
      <c r="B363" s="9" t="s">
        <v>732</v>
      </c>
      <c r="C363" s="9" t="s">
        <v>718</v>
      </c>
      <c r="D363" s="9" t="s">
        <v>733</v>
      </c>
      <c r="E363" s="10">
        <v>469714146</v>
      </c>
      <c r="F363" s="10">
        <v>461466032</v>
      </c>
      <c r="G363" s="10">
        <f t="shared" si="20"/>
        <v>931180178</v>
      </c>
      <c r="H363" s="10">
        <v>426316203</v>
      </c>
      <c r="I363" s="10">
        <v>1142999743</v>
      </c>
      <c r="J363" s="10">
        <v>43349990</v>
      </c>
      <c r="K363" s="10">
        <v>97966876</v>
      </c>
      <c r="L363" s="10">
        <v>9545576</v>
      </c>
      <c r="M363" s="10">
        <f t="shared" si="21"/>
        <v>107512452</v>
      </c>
      <c r="N363" s="10">
        <v>40201789</v>
      </c>
      <c r="O363" s="10">
        <v>30151343</v>
      </c>
      <c r="P363" s="10">
        <f t="shared" si="22"/>
        <v>1790531520</v>
      </c>
      <c r="Q363" s="10">
        <f t="shared" si="23"/>
        <v>2721711698</v>
      </c>
      <c r="R363" s="13"/>
    </row>
    <row r="364" spans="1:18" s="11" customFormat="1">
      <c r="A364" s="9" t="s">
        <v>716</v>
      </c>
      <c r="B364" s="9" t="s">
        <v>734</v>
      </c>
      <c r="C364" s="9" t="s">
        <v>718</v>
      </c>
      <c r="D364" s="9" t="s">
        <v>735</v>
      </c>
      <c r="E364" s="10">
        <v>236683965</v>
      </c>
      <c r="F364" s="10">
        <v>429513059</v>
      </c>
      <c r="G364" s="10">
        <f t="shared" si="20"/>
        <v>666197024</v>
      </c>
      <c r="H364" s="10">
        <v>265015424</v>
      </c>
      <c r="I364" s="10">
        <v>1063855802</v>
      </c>
      <c r="J364" s="10">
        <v>228262109</v>
      </c>
      <c r="K364" s="10">
        <v>67948963</v>
      </c>
      <c r="L364" s="10">
        <v>9545576</v>
      </c>
      <c r="M364" s="10">
        <f t="shared" si="21"/>
        <v>77494539</v>
      </c>
      <c r="N364" s="10">
        <v>19941963</v>
      </c>
      <c r="O364" s="10">
        <v>14956473</v>
      </c>
      <c r="P364" s="10">
        <f t="shared" si="22"/>
        <v>1669526310</v>
      </c>
      <c r="Q364" s="10">
        <f t="shared" si="23"/>
        <v>2335723334</v>
      </c>
      <c r="R364" s="13"/>
    </row>
    <row r="365" spans="1:18" s="11" customFormat="1">
      <c r="A365" s="9" t="s">
        <v>716</v>
      </c>
      <c r="B365" s="9" t="s">
        <v>736</v>
      </c>
      <c r="C365" s="9" t="s">
        <v>718</v>
      </c>
      <c r="D365" s="9" t="s">
        <v>737</v>
      </c>
      <c r="E365" s="10">
        <v>76262578</v>
      </c>
      <c r="F365" s="10">
        <v>284669901</v>
      </c>
      <c r="G365" s="10">
        <f t="shared" si="20"/>
        <v>360932479</v>
      </c>
      <c r="H365" s="10">
        <v>73572029</v>
      </c>
      <c r="I365" s="10">
        <v>705095501</v>
      </c>
      <c r="J365" s="10">
        <v>0</v>
      </c>
      <c r="K365" s="10">
        <v>186349225</v>
      </c>
      <c r="L365" s="10">
        <v>9545576</v>
      </c>
      <c r="M365" s="10">
        <f t="shared" si="21"/>
        <v>195894801</v>
      </c>
      <c r="N365" s="10">
        <v>22278479</v>
      </c>
      <c r="O365" s="10">
        <v>16708859</v>
      </c>
      <c r="P365" s="10">
        <f t="shared" si="22"/>
        <v>1013549669</v>
      </c>
      <c r="Q365" s="10">
        <f t="shared" si="23"/>
        <v>1374482148</v>
      </c>
      <c r="R365" s="13"/>
    </row>
    <row r="366" spans="1:18" s="11" customFormat="1">
      <c r="A366" s="9" t="s">
        <v>716</v>
      </c>
      <c r="B366" s="9" t="s">
        <v>738</v>
      </c>
      <c r="C366" s="9" t="s">
        <v>718</v>
      </c>
      <c r="D366" s="9" t="s">
        <v>739</v>
      </c>
      <c r="E366" s="10">
        <v>0</v>
      </c>
      <c r="F366" s="10">
        <v>0</v>
      </c>
      <c r="G366" s="10">
        <f t="shared" si="20"/>
        <v>0</v>
      </c>
      <c r="H366" s="10">
        <v>609204748</v>
      </c>
      <c r="I366" s="10">
        <v>808918975</v>
      </c>
      <c r="J366" s="10">
        <v>0</v>
      </c>
      <c r="K366" s="10">
        <v>15904889</v>
      </c>
      <c r="L366" s="10">
        <v>9545576</v>
      </c>
      <c r="M366" s="10">
        <f t="shared" si="21"/>
        <v>25450465</v>
      </c>
      <c r="N366" s="10">
        <v>14918552</v>
      </c>
      <c r="O366" s="10">
        <v>11188914</v>
      </c>
      <c r="P366" s="10">
        <f t="shared" si="22"/>
        <v>1469681654</v>
      </c>
      <c r="Q366" s="10">
        <f t="shared" si="23"/>
        <v>1469681654</v>
      </c>
      <c r="R366" s="13"/>
    </row>
    <row r="367" spans="1:18" s="11" customFormat="1">
      <c r="A367" s="9" t="s">
        <v>716</v>
      </c>
      <c r="B367" s="9" t="s">
        <v>740</v>
      </c>
      <c r="C367" s="9" t="s">
        <v>718</v>
      </c>
      <c r="D367" s="9" t="s">
        <v>741</v>
      </c>
      <c r="E367" s="10">
        <v>296585713</v>
      </c>
      <c r="F367" s="10">
        <v>351440914</v>
      </c>
      <c r="G367" s="10">
        <f t="shared" si="20"/>
        <v>648026627</v>
      </c>
      <c r="H367" s="10">
        <v>269183493</v>
      </c>
      <c r="I367" s="10">
        <v>870479832</v>
      </c>
      <c r="J367" s="10">
        <v>0</v>
      </c>
      <c r="K367" s="10">
        <v>296557901</v>
      </c>
      <c r="L367" s="10">
        <v>9545576</v>
      </c>
      <c r="M367" s="10">
        <f t="shared" si="21"/>
        <v>306103477</v>
      </c>
      <c r="N367" s="10">
        <v>31479307</v>
      </c>
      <c r="O367" s="10">
        <v>23609480</v>
      </c>
      <c r="P367" s="10">
        <f t="shared" si="22"/>
        <v>1500855589</v>
      </c>
      <c r="Q367" s="10">
        <f t="shared" si="23"/>
        <v>2148882216</v>
      </c>
      <c r="R367" s="13"/>
    </row>
    <row r="368" spans="1:18" s="11" customFormat="1">
      <c r="A368" s="9" t="s">
        <v>716</v>
      </c>
      <c r="B368" s="9" t="s">
        <v>742</v>
      </c>
      <c r="C368" s="9" t="s">
        <v>718</v>
      </c>
      <c r="D368" s="9" t="s">
        <v>743</v>
      </c>
      <c r="E368" s="10">
        <v>0</v>
      </c>
      <c r="F368" s="10">
        <v>0</v>
      </c>
      <c r="G368" s="10">
        <f t="shared" si="20"/>
        <v>0</v>
      </c>
      <c r="H368" s="10">
        <v>1186629227</v>
      </c>
      <c r="I368" s="10">
        <v>945057292</v>
      </c>
      <c r="J368" s="10">
        <v>30498672</v>
      </c>
      <c r="K368" s="10">
        <v>28353375</v>
      </c>
      <c r="L368" s="10">
        <v>9545576</v>
      </c>
      <c r="M368" s="10">
        <f t="shared" si="21"/>
        <v>37898951</v>
      </c>
      <c r="N368" s="10">
        <v>12603611</v>
      </c>
      <c r="O368" s="10">
        <v>9452709</v>
      </c>
      <c r="P368" s="10">
        <f t="shared" si="22"/>
        <v>2222140462</v>
      </c>
      <c r="Q368" s="10">
        <f t="shared" si="23"/>
        <v>2222140462</v>
      </c>
      <c r="R368" s="13"/>
    </row>
    <row r="369" spans="1:18" s="11" customFormat="1">
      <c r="A369" s="9" t="s">
        <v>716</v>
      </c>
      <c r="B369" s="9" t="s">
        <v>744</v>
      </c>
      <c r="C369" s="9" t="s">
        <v>718</v>
      </c>
      <c r="D369" s="9" t="s">
        <v>745</v>
      </c>
      <c r="E369" s="10">
        <v>453048834</v>
      </c>
      <c r="F369" s="10">
        <v>706828044</v>
      </c>
      <c r="G369" s="10">
        <f t="shared" si="20"/>
        <v>1159876878</v>
      </c>
      <c r="H369" s="10">
        <v>411190637</v>
      </c>
      <c r="I369" s="10">
        <v>1750734000</v>
      </c>
      <c r="J369" s="10">
        <v>0</v>
      </c>
      <c r="K369" s="10">
        <v>317084362</v>
      </c>
      <c r="L369" s="10">
        <v>9545576</v>
      </c>
      <c r="M369" s="10">
        <f t="shared" si="21"/>
        <v>326629938</v>
      </c>
      <c r="N369" s="10">
        <v>0</v>
      </c>
      <c r="O369" s="10">
        <v>0</v>
      </c>
      <c r="P369" s="10">
        <f t="shared" si="22"/>
        <v>2488554575</v>
      </c>
      <c r="Q369" s="10">
        <f t="shared" si="23"/>
        <v>3648431453</v>
      </c>
      <c r="R369" s="13"/>
    </row>
    <row r="370" spans="1:18" s="11" customFormat="1">
      <c r="A370" s="9" t="s">
        <v>716</v>
      </c>
      <c r="B370" s="9" t="s">
        <v>746</v>
      </c>
      <c r="C370" s="9" t="s">
        <v>718</v>
      </c>
      <c r="D370" s="9" t="s">
        <v>747</v>
      </c>
      <c r="E370" s="10">
        <v>185713687</v>
      </c>
      <c r="F370" s="10">
        <v>373729631</v>
      </c>
      <c r="G370" s="10">
        <f t="shared" si="20"/>
        <v>559443318</v>
      </c>
      <c r="H370" s="10">
        <v>168555183</v>
      </c>
      <c r="I370" s="10">
        <v>925686491</v>
      </c>
      <c r="J370" s="10">
        <v>0</v>
      </c>
      <c r="K370" s="10">
        <v>142592249</v>
      </c>
      <c r="L370" s="10">
        <v>9545576</v>
      </c>
      <c r="M370" s="10">
        <f t="shared" si="21"/>
        <v>152137825</v>
      </c>
      <c r="N370" s="10">
        <v>16663557</v>
      </c>
      <c r="O370" s="10">
        <v>12497667</v>
      </c>
      <c r="P370" s="10">
        <f t="shared" si="22"/>
        <v>1275540723</v>
      </c>
      <c r="Q370" s="10">
        <f t="shared" si="23"/>
        <v>1834984041</v>
      </c>
      <c r="R370" s="13"/>
    </row>
    <row r="371" spans="1:18" s="11" customFormat="1">
      <c r="A371" s="9" t="s">
        <v>716</v>
      </c>
      <c r="B371" s="9" t="s">
        <v>748</v>
      </c>
      <c r="C371" s="9" t="s">
        <v>718</v>
      </c>
      <c r="D371" s="9" t="s">
        <v>256</v>
      </c>
      <c r="E371" s="10">
        <v>232888090</v>
      </c>
      <c r="F371" s="10">
        <v>331757501</v>
      </c>
      <c r="G371" s="10">
        <f t="shared" si="20"/>
        <v>564645591</v>
      </c>
      <c r="H371" s="10">
        <v>257974080</v>
      </c>
      <c r="I371" s="10">
        <v>821726219</v>
      </c>
      <c r="J371" s="10">
        <v>532778950</v>
      </c>
      <c r="K371" s="10">
        <v>23629935</v>
      </c>
      <c r="L371" s="10">
        <v>9545576</v>
      </c>
      <c r="M371" s="10">
        <f t="shared" si="21"/>
        <v>33175511</v>
      </c>
      <c r="N371" s="10">
        <v>0</v>
      </c>
      <c r="O371" s="10">
        <v>0</v>
      </c>
      <c r="P371" s="10">
        <f t="shared" si="22"/>
        <v>1645654760</v>
      </c>
      <c r="Q371" s="10">
        <f t="shared" si="23"/>
        <v>2210300351</v>
      </c>
      <c r="R371" s="13"/>
    </row>
    <row r="372" spans="1:18" s="11" customFormat="1">
      <c r="A372" s="9" t="s">
        <v>749</v>
      </c>
      <c r="B372" s="9" t="s">
        <v>750</v>
      </c>
      <c r="C372" s="9" t="s">
        <v>751</v>
      </c>
      <c r="D372" s="9" t="s">
        <v>752</v>
      </c>
      <c r="E372" s="10">
        <v>0</v>
      </c>
      <c r="F372" s="10">
        <v>0</v>
      </c>
      <c r="G372" s="10">
        <f t="shared" si="20"/>
        <v>0</v>
      </c>
      <c r="H372" s="10">
        <v>4980567082</v>
      </c>
      <c r="I372" s="10">
        <v>316421781</v>
      </c>
      <c r="J372" s="10">
        <v>90200257</v>
      </c>
      <c r="K372" s="10">
        <v>74165180</v>
      </c>
      <c r="L372" s="10">
        <v>9545576</v>
      </c>
      <c r="M372" s="10">
        <f t="shared" si="21"/>
        <v>83710756</v>
      </c>
      <c r="N372" s="10">
        <v>0</v>
      </c>
      <c r="O372" s="10">
        <v>0</v>
      </c>
      <c r="P372" s="10">
        <f t="shared" si="22"/>
        <v>5470899876</v>
      </c>
      <c r="Q372" s="10">
        <f t="shared" si="23"/>
        <v>5470899876</v>
      </c>
      <c r="R372" s="13"/>
    </row>
    <row r="373" spans="1:18" s="11" customFormat="1">
      <c r="A373" s="9" t="s">
        <v>749</v>
      </c>
      <c r="B373" s="9" t="s">
        <v>753</v>
      </c>
      <c r="C373" s="9" t="s">
        <v>751</v>
      </c>
      <c r="D373" s="9" t="s">
        <v>754</v>
      </c>
      <c r="E373" s="10">
        <v>427837729</v>
      </c>
      <c r="F373" s="10">
        <v>625804422</v>
      </c>
      <c r="G373" s="10">
        <f t="shared" si="20"/>
        <v>1053642151</v>
      </c>
      <c r="H373" s="10">
        <v>388308842</v>
      </c>
      <c r="I373" s="10">
        <v>1550047551</v>
      </c>
      <c r="J373" s="10">
        <v>969178197</v>
      </c>
      <c r="K373" s="10">
        <v>226040704</v>
      </c>
      <c r="L373" s="10">
        <v>9545576</v>
      </c>
      <c r="M373" s="10">
        <f t="shared" si="21"/>
        <v>235586280</v>
      </c>
      <c r="N373" s="10">
        <v>0</v>
      </c>
      <c r="O373" s="10">
        <v>0</v>
      </c>
      <c r="P373" s="10">
        <f t="shared" si="22"/>
        <v>3143120870</v>
      </c>
      <c r="Q373" s="10">
        <f t="shared" si="23"/>
        <v>4196763021</v>
      </c>
      <c r="R373" s="13"/>
    </row>
    <row r="374" spans="1:18" s="11" customFormat="1">
      <c r="A374" s="9" t="s">
        <v>749</v>
      </c>
      <c r="B374" s="9" t="s">
        <v>755</v>
      </c>
      <c r="C374" s="9" t="s">
        <v>751</v>
      </c>
      <c r="D374" s="9" t="s">
        <v>52</v>
      </c>
      <c r="E374" s="10">
        <v>0</v>
      </c>
      <c r="F374" s="10">
        <v>0</v>
      </c>
      <c r="G374" s="10">
        <f t="shared" si="20"/>
        <v>0</v>
      </c>
      <c r="H374" s="10">
        <v>478693773</v>
      </c>
      <c r="I374" s="10">
        <v>1750734000</v>
      </c>
      <c r="J374" s="10">
        <v>0</v>
      </c>
      <c r="K374" s="10">
        <v>304117804</v>
      </c>
      <c r="L374" s="10">
        <v>9545576</v>
      </c>
      <c r="M374" s="10">
        <f t="shared" si="21"/>
        <v>313663380</v>
      </c>
      <c r="N374" s="10">
        <v>0</v>
      </c>
      <c r="O374" s="10">
        <v>0</v>
      </c>
      <c r="P374" s="10">
        <f t="shared" si="22"/>
        <v>2543091153</v>
      </c>
      <c r="Q374" s="10">
        <f t="shared" si="23"/>
        <v>2543091153</v>
      </c>
      <c r="R374" s="13"/>
    </row>
    <row r="375" spans="1:18" s="11" customFormat="1">
      <c r="A375" s="9" t="s">
        <v>749</v>
      </c>
      <c r="B375" s="9" t="s">
        <v>756</v>
      </c>
      <c r="C375" s="9" t="s">
        <v>751</v>
      </c>
      <c r="D375" s="9" t="s">
        <v>757</v>
      </c>
      <c r="E375" s="10">
        <v>506800047</v>
      </c>
      <c r="F375" s="10">
        <v>439145751</v>
      </c>
      <c r="G375" s="10">
        <f t="shared" si="20"/>
        <v>945945798</v>
      </c>
      <c r="H375" s="10">
        <v>459975654</v>
      </c>
      <c r="I375" s="10">
        <v>1087714902</v>
      </c>
      <c r="J375" s="10">
        <v>1525065</v>
      </c>
      <c r="K375" s="10">
        <v>80397843</v>
      </c>
      <c r="L375" s="10">
        <v>9545576</v>
      </c>
      <c r="M375" s="10">
        <f t="shared" si="21"/>
        <v>89943419</v>
      </c>
      <c r="N375" s="10">
        <v>31571761</v>
      </c>
      <c r="O375" s="10">
        <v>23678822</v>
      </c>
      <c r="P375" s="10">
        <f t="shared" si="22"/>
        <v>1694409623</v>
      </c>
      <c r="Q375" s="10">
        <f t="shared" si="23"/>
        <v>2640355421</v>
      </c>
      <c r="R375" s="13"/>
    </row>
    <row r="376" spans="1:18" s="11" customFormat="1">
      <c r="A376" s="9" t="s">
        <v>749</v>
      </c>
      <c r="B376" s="9" t="s">
        <v>758</v>
      </c>
      <c r="C376" s="9" t="s">
        <v>751</v>
      </c>
      <c r="D376" s="9" t="s">
        <v>66</v>
      </c>
      <c r="E376" s="10">
        <v>0</v>
      </c>
      <c r="F376" s="10">
        <v>0</v>
      </c>
      <c r="G376" s="10">
        <f t="shared" si="20"/>
        <v>0</v>
      </c>
      <c r="H376" s="10">
        <v>817075350</v>
      </c>
      <c r="I376" s="10">
        <v>1173002710</v>
      </c>
      <c r="J376" s="10">
        <v>0</v>
      </c>
      <c r="K376" s="10">
        <v>6862721</v>
      </c>
      <c r="L376" s="10">
        <v>9545576</v>
      </c>
      <c r="M376" s="10">
        <f t="shared" si="21"/>
        <v>16408297</v>
      </c>
      <c r="N376" s="10">
        <v>17158834</v>
      </c>
      <c r="O376" s="10">
        <v>12869126</v>
      </c>
      <c r="P376" s="10">
        <f t="shared" si="22"/>
        <v>2036514317</v>
      </c>
      <c r="Q376" s="10">
        <f t="shared" si="23"/>
        <v>2036514317</v>
      </c>
      <c r="R376" s="13"/>
    </row>
    <row r="377" spans="1:18" s="11" customFormat="1">
      <c r="A377" s="9" t="s">
        <v>749</v>
      </c>
      <c r="B377" s="9" t="s">
        <v>759</v>
      </c>
      <c r="C377" s="9" t="s">
        <v>751</v>
      </c>
      <c r="D377" s="9" t="s">
        <v>760</v>
      </c>
      <c r="E377" s="10">
        <v>0</v>
      </c>
      <c r="F377" s="10">
        <v>0</v>
      </c>
      <c r="G377" s="10">
        <f t="shared" si="20"/>
        <v>0</v>
      </c>
      <c r="H377" s="10">
        <v>561783058</v>
      </c>
      <c r="I377" s="10">
        <v>1013550656</v>
      </c>
      <c r="J377" s="10">
        <v>0</v>
      </c>
      <c r="K377" s="10">
        <v>46855353</v>
      </c>
      <c r="L377" s="10">
        <v>9545576</v>
      </c>
      <c r="M377" s="10">
        <f t="shared" si="21"/>
        <v>56400929</v>
      </c>
      <c r="N377" s="10">
        <v>0</v>
      </c>
      <c r="O377" s="10">
        <v>0</v>
      </c>
      <c r="P377" s="10">
        <f t="shared" si="22"/>
        <v>1631734643</v>
      </c>
      <c r="Q377" s="10">
        <f t="shared" si="23"/>
        <v>1631734643</v>
      </c>
      <c r="R377" s="13"/>
    </row>
    <row r="378" spans="1:18" s="11" customFormat="1">
      <c r="A378" s="9" t="s">
        <v>749</v>
      </c>
      <c r="B378" s="9" t="s">
        <v>761</v>
      </c>
      <c r="C378" s="9" t="s">
        <v>751</v>
      </c>
      <c r="D378" s="9" t="s">
        <v>762</v>
      </c>
      <c r="E378" s="10">
        <v>0</v>
      </c>
      <c r="F378" s="10">
        <v>0</v>
      </c>
      <c r="G378" s="10">
        <f t="shared" si="20"/>
        <v>0</v>
      </c>
      <c r="H378" s="10">
        <v>674220733</v>
      </c>
      <c r="I378" s="10">
        <v>1115906655</v>
      </c>
      <c r="J378" s="10">
        <v>0</v>
      </c>
      <c r="K378" s="10">
        <v>122398172</v>
      </c>
      <c r="L378" s="10">
        <v>9545576</v>
      </c>
      <c r="M378" s="10">
        <f t="shared" si="21"/>
        <v>131943748</v>
      </c>
      <c r="N378" s="10">
        <v>3190932</v>
      </c>
      <c r="O378" s="10">
        <v>2393199</v>
      </c>
      <c r="P378" s="10">
        <f t="shared" si="22"/>
        <v>1927655267</v>
      </c>
      <c r="Q378" s="10">
        <f t="shared" si="23"/>
        <v>1927655267</v>
      </c>
      <c r="R378" s="13"/>
    </row>
    <row r="379" spans="1:18" s="11" customFormat="1">
      <c r="A379" s="9" t="s">
        <v>749</v>
      </c>
      <c r="B379" s="9" t="s">
        <v>763</v>
      </c>
      <c r="C379" s="9" t="s">
        <v>751</v>
      </c>
      <c r="D379" s="9" t="s">
        <v>764</v>
      </c>
      <c r="E379" s="10">
        <v>0</v>
      </c>
      <c r="F379" s="10">
        <v>0</v>
      </c>
      <c r="G379" s="10">
        <f t="shared" si="20"/>
        <v>0</v>
      </c>
      <c r="H379" s="10">
        <v>596271560</v>
      </c>
      <c r="I379" s="10">
        <v>1223324959</v>
      </c>
      <c r="J379" s="10">
        <v>43901984</v>
      </c>
      <c r="K379" s="10">
        <v>11171731</v>
      </c>
      <c r="L379" s="10">
        <v>9545576</v>
      </c>
      <c r="M379" s="10">
        <f t="shared" si="21"/>
        <v>20717307</v>
      </c>
      <c r="N379" s="10">
        <v>13160487</v>
      </c>
      <c r="O379" s="10">
        <v>9870366</v>
      </c>
      <c r="P379" s="10">
        <f t="shared" si="22"/>
        <v>1907246663</v>
      </c>
      <c r="Q379" s="10">
        <f t="shared" si="23"/>
        <v>1907246663</v>
      </c>
      <c r="R379" s="13"/>
    </row>
    <row r="380" spans="1:18" s="11" customFormat="1">
      <c r="A380" s="9" t="s">
        <v>749</v>
      </c>
      <c r="B380" s="9" t="s">
        <v>765</v>
      </c>
      <c r="C380" s="9" t="s">
        <v>751</v>
      </c>
      <c r="D380" s="9" t="s">
        <v>766</v>
      </c>
      <c r="E380" s="10">
        <v>355959692</v>
      </c>
      <c r="F380" s="10">
        <v>345905756</v>
      </c>
      <c r="G380" s="10">
        <f t="shared" si="20"/>
        <v>701865448</v>
      </c>
      <c r="H380" s="10">
        <v>323071778</v>
      </c>
      <c r="I380" s="10">
        <v>856769865</v>
      </c>
      <c r="J380" s="10">
        <v>0</v>
      </c>
      <c r="K380" s="10">
        <v>77850703</v>
      </c>
      <c r="L380" s="10">
        <v>0</v>
      </c>
      <c r="M380" s="10">
        <f t="shared" si="21"/>
        <v>77850703</v>
      </c>
      <c r="N380" s="10">
        <v>14478145</v>
      </c>
      <c r="O380" s="10">
        <v>10858608</v>
      </c>
      <c r="P380" s="10">
        <f t="shared" si="22"/>
        <v>1283029099</v>
      </c>
      <c r="Q380" s="10">
        <f t="shared" si="23"/>
        <v>1984894547</v>
      </c>
      <c r="R380" s="13"/>
    </row>
    <row r="381" spans="1:18" s="11" customFormat="1">
      <c r="A381" s="9" t="s">
        <v>749</v>
      </c>
      <c r="B381" s="9" t="s">
        <v>767</v>
      </c>
      <c r="C381" s="9" t="s">
        <v>751</v>
      </c>
      <c r="D381" s="9" t="s">
        <v>768</v>
      </c>
      <c r="E381" s="10">
        <v>0</v>
      </c>
      <c r="F381" s="10">
        <v>0</v>
      </c>
      <c r="G381" s="10">
        <f t="shared" si="20"/>
        <v>0</v>
      </c>
      <c r="H381" s="10">
        <v>565688808</v>
      </c>
      <c r="I381" s="10">
        <v>938053535</v>
      </c>
      <c r="J381" s="10">
        <v>124000937</v>
      </c>
      <c r="K381" s="10">
        <v>78323041</v>
      </c>
      <c r="L381" s="10">
        <v>0</v>
      </c>
      <c r="M381" s="10">
        <f t="shared" si="21"/>
        <v>78323041</v>
      </c>
      <c r="N381" s="10">
        <v>0</v>
      </c>
      <c r="O381" s="10">
        <v>0</v>
      </c>
      <c r="P381" s="10">
        <f t="shared" si="22"/>
        <v>1706066321</v>
      </c>
      <c r="Q381" s="10">
        <f t="shared" si="23"/>
        <v>1706066321</v>
      </c>
      <c r="R381" s="13"/>
    </row>
    <row r="382" spans="1:18" s="11" customFormat="1">
      <c r="A382" s="9" t="s">
        <v>749</v>
      </c>
      <c r="B382" s="9" t="s">
        <v>769</v>
      </c>
      <c r="C382" s="9" t="s">
        <v>751</v>
      </c>
      <c r="D382" s="9" t="s">
        <v>770</v>
      </c>
      <c r="E382" s="10">
        <v>0</v>
      </c>
      <c r="F382" s="10">
        <v>0</v>
      </c>
      <c r="G382" s="10">
        <f t="shared" si="20"/>
        <v>0</v>
      </c>
      <c r="H382" s="10">
        <v>866873651</v>
      </c>
      <c r="I382" s="10">
        <v>935680737</v>
      </c>
      <c r="J382" s="10">
        <v>88774092</v>
      </c>
      <c r="K382" s="10">
        <v>116027080</v>
      </c>
      <c r="L382" s="10">
        <v>9545576</v>
      </c>
      <c r="M382" s="10">
        <f t="shared" si="21"/>
        <v>125572656</v>
      </c>
      <c r="N382" s="10">
        <v>5128865</v>
      </c>
      <c r="O382" s="10">
        <v>3846649</v>
      </c>
      <c r="P382" s="10">
        <f t="shared" si="22"/>
        <v>2025876650</v>
      </c>
      <c r="Q382" s="10">
        <f t="shared" si="23"/>
        <v>2025876650</v>
      </c>
      <c r="R382" s="13"/>
    </row>
    <row r="383" spans="1:18" s="11" customFormat="1">
      <c r="A383" s="9" t="s">
        <v>749</v>
      </c>
      <c r="B383" s="9" t="s">
        <v>771</v>
      </c>
      <c r="C383" s="9" t="s">
        <v>751</v>
      </c>
      <c r="D383" s="9" t="s">
        <v>719</v>
      </c>
      <c r="E383" s="10">
        <v>123721163</v>
      </c>
      <c r="F383" s="10">
        <v>330378056</v>
      </c>
      <c r="G383" s="10">
        <f t="shared" si="20"/>
        <v>454099219</v>
      </c>
      <c r="H383" s="10">
        <v>112290288</v>
      </c>
      <c r="I383" s="10">
        <v>818309490</v>
      </c>
      <c r="J383" s="10">
        <v>465299889</v>
      </c>
      <c r="K383" s="10">
        <v>149690322</v>
      </c>
      <c r="L383" s="10">
        <v>9545576</v>
      </c>
      <c r="M383" s="10">
        <f t="shared" si="21"/>
        <v>159235898</v>
      </c>
      <c r="N383" s="10">
        <v>0</v>
      </c>
      <c r="O383" s="10">
        <v>0</v>
      </c>
      <c r="P383" s="10">
        <f t="shared" si="22"/>
        <v>1555135565</v>
      </c>
      <c r="Q383" s="10">
        <f t="shared" si="23"/>
        <v>2009234784</v>
      </c>
      <c r="R383" s="13"/>
    </row>
    <row r="384" spans="1:18" s="11" customFormat="1">
      <c r="A384" s="9" t="s">
        <v>749</v>
      </c>
      <c r="B384" s="9" t="s">
        <v>772</v>
      </c>
      <c r="C384" s="9" t="s">
        <v>751</v>
      </c>
      <c r="D384" s="9" t="s">
        <v>773</v>
      </c>
      <c r="E384" s="10">
        <v>399805092</v>
      </c>
      <c r="F384" s="10">
        <v>185400996</v>
      </c>
      <c r="G384" s="10">
        <f t="shared" si="20"/>
        <v>585206088</v>
      </c>
      <c r="H384" s="10">
        <v>362866203</v>
      </c>
      <c r="I384" s="10">
        <v>459217528</v>
      </c>
      <c r="J384" s="10">
        <v>72849812</v>
      </c>
      <c r="K384" s="10">
        <v>402617992</v>
      </c>
      <c r="L384" s="10">
        <v>0</v>
      </c>
      <c r="M384" s="10">
        <f t="shared" si="21"/>
        <v>402617992</v>
      </c>
      <c r="N384" s="10">
        <v>5824374</v>
      </c>
      <c r="O384" s="10">
        <v>4368281</v>
      </c>
      <c r="P384" s="10">
        <f t="shared" si="22"/>
        <v>1307744190</v>
      </c>
      <c r="Q384" s="10">
        <f t="shared" si="23"/>
        <v>1892950278</v>
      </c>
      <c r="R384" s="13"/>
    </row>
    <row r="385" spans="1:18" s="11" customFormat="1">
      <c r="A385" s="9" t="s">
        <v>749</v>
      </c>
      <c r="B385" s="9" t="s">
        <v>774</v>
      </c>
      <c r="C385" s="9" t="s">
        <v>751</v>
      </c>
      <c r="D385" s="9" t="s">
        <v>775</v>
      </c>
      <c r="E385" s="10">
        <v>0</v>
      </c>
      <c r="F385" s="10">
        <v>0</v>
      </c>
      <c r="G385" s="10">
        <f t="shared" si="20"/>
        <v>0</v>
      </c>
      <c r="H385" s="10">
        <v>542807013</v>
      </c>
      <c r="I385" s="10">
        <v>1530457818</v>
      </c>
      <c r="J385" s="10">
        <v>240557918</v>
      </c>
      <c r="K385" s="10">
        <v>0</v>
      </c>
      <c r="L385" s="10">
        <v>0</v>
      </c>
      <c r="M385" s="10">
        <f t="shared" si="21"/>
        <v>0</v>
      </c>
      <c r="N385" s="10">
        <v>0</v>
      </c>
      <c r="O385" s="10">
        <v>0</v>
      </c>
      <c r="P385" s="10">
        <f t="shared" si="22"/>
        <v>2313822749</v>
      </c>
      <c r="Q385" s="10">
        <f t="shared" si="23"/>
        <v>2313822749</v>
      </c>
      <c r="R385" s="13"/>
    </row>
    <row r="386" spans="1:18" s="11" customFormat="1">
      <c r="A386" s="9" t="s">
        <v>749</v>
      </c>
      <c r="B386" s="9" t="s">
        <v>776</v>
      </c>
      <c r="C386" s="9" t="s">
        <v>751</v>
      </c>
      <c r="D386" s="9" t="s">
        <v>777</v>
      </c>
      <c r="E386" s="10">
        <v>0</v>
      </c>
      <c r="F386" s="10">
        <v>0</v>
      </c>
      <c r="G386" s="10">
        <f t="shared" si="20"/>
        <v>0</v>
      </c>
      <c r="H386" s="10">
        <v>543709757</v>
      </c>
      <c r="I386" s="10">
        <v>1198203330</v>
      </c>
      <c r="J386" s="10">
        <v>745844415</v>
      </c>
      <c r="K386" s="10">
        <v>259825882</v>
      </c>
      <c r="L386" s="10">
        <v>9545576</v>
      </c>
      <c r="M386" s="10">
        <f t="shared" si="21"/>
        <v>269371458</v>
      </c>
      <c r="N386" s="10">
        <v>0</v>
      </c>
      <c r="O386" s="10">
        <v>0</v>
      </c>
      <c r="P386" s="10">
        <f t="shared" si="22"/>
        <v>2757128960</v>
      </c>
      <c r="Q386" s="10">
        <f t="shared" si="23"/>
        <v>2757128960</v>
      </c>
      <c r="R386" s="13"/>
    </row>
    <row r="387" spans="1:18" s="11" customFormat="1">
      <c r="A387" s="9" t="s">
        <v>749</v>
      </c>
      <c r="B387" s="9" t="s">
        <v>778</v>
      </c>
      <c r="C387" s="9" t="s">
        <v>751</v>
      </c>
      <c r="D387" s="9" t="s">
        <v>779</v>
      </c>
      <c r="E387" s="10">
        <v>336432250</v>
      </c>
      <c r="F387" s="10">
        <v>515597498</v>
      </c>
      <c r="G387" s="10">
        <f t="shared" si="20"/>
        <v>852029748</v>
      </c>
      <c r="H387" s="10">
        <v>305348520</v>
      </c>
      <c r="I387" s="10">
        <v>1277077328</v>
      </c>
      <c r="J387" s="10">
        <v>791212924</v>
      </c>
      <c r="K387" s="10">
        <v>185019621</v>
      </c>
      <c r="L387" s="10">
        <v>0</v>
      </c>
      <c r="M387" s="10">
        <f t="shared" si="21"/>
        <v>185019621</v>
      </c>
      <c r="N387" s="10">
        <v>6870440</v>
      </c>
      <c r="O387" s="10">
        <v>5152829</v>
      </c>
      <c r="P387" s="10">
        <f t="shared" si="22"/>
        <v>2570681662</v>
      </c>
      <c r="Q387" s="10">
        <f t="shared" si="23"/>
        <v>3422711410</v>
      </c>
      <c r="R387" s="13"/>
    </row>
    <row r="388" spans="1:18" s="11" customFormat="1">
      <c r="A388" s="9" t="s">
        <v>749</v>
      </c>
      <c r="B388" s="9" t="s">
        <v>780</v>
      </c>
      <c r="C388" s="9" t="s">
        <v>751</v>
      </c>
      <c r="D388" s="9" t="s">
        <v>781</v>
      </c>
      <c r="E388" s="10">
        <v>217339212</v>
      </c>
      <c r="F388" s="10">
        <v>402280018</v>
      </c>
      <c r="G388" s="10">
        <f t="shared" si="20"/>
        <v>619619230</v>
      </c>
      <c r="H388" s="10">
        <v>197258755</v>
      </c>
      <c r="I388" s="10">
        <v>996402607</v>
      </c>
      <c r="J388" s="10">
        <v>112055563</v>
      </c>
      <c r="K388" s="10">
        <v>182197533</v>
      </c>
      <c r="L388" s="10">
        <v>0</v>
      </c>
      <c r="M388" s="10">
        <f t="shared" si="21"/>
        <v>182197533</v>
      </c>
      <c r="N388" s="10">
        <v>27955898</v>
      </c>
      <c r="O388" s="10">
        <v>20966923</v>
      </c>
      <c r="P388" s="10">
        <f t="shared" si="22"/>
        <v>1536837279</v>
      </c>
      <c r="Q388" s="10">
        <f t="shared" si="23"/>
        <v>2156456509</v>
      </c>
      <c r="R388" s="13"/>
    </row>
    <row r="389" spans="1:18" s="11" customFormat="1">
      <c r="A389" s="9" t="s">
        <v>749</v>
      </c>
      <c r="B389" s="9" t="s">
        <v>782</v>
      </c>
      <c r="C389" s="9" t="s">
        <v>751</v>
      </c>
      <c r="D389" s="9" t="s">
        <v>783</v>
      </c>
      <c r="E389" s="10">
        <v>0</v>
      </c>
      <c r="F389" s="10">
        <v>0</v>
      </c>
      <c r="G389" s="10">
        <f t="shared" si="20"/>
        <v>0</v>
      </c>
      <c r="H389" s="10">
        <v>806924087</v>
      </c>
      <c r="I389" s="10">
        <v>1236446310</v>
      </c>
      <c r="J389" s="10">
        <v>0</v>
      </c>
      <c r="K389" s="10">
        <v>154461121</v>
      </c>
      <c r="L389" s="10">
        <v>9545576</v>
      </c>
      <c r="M389" s="10">
        <f t="shared" si="21"/>
        <v>164006697</v>
      </c>
      <c r="N389" s="10">
        <v>0</v>
      </c>
      <c r="O389" s="10">
        <v>0</v>
      </c>
      <c r="P389" s="10">
        <f t="shared" si="22"/>
        <v>2207377094</v>
      </c>
      <c r="Q389" s="10">
        <f t="shared" si="23"/>
        <v>2207377094</v>
      </c>
      <c r="R389" s="13"/>
    </row>
    <row r="390" spans="1:18" s="11" customFormat="1">
      <c r="A390" s="9" t="s">
        <v>749</v>
      </c>
      <c r="B390" s="9" t="s">
        <v>784</v>
      </c>
      <c r="C390" s="9" t="s">
        <v>751</v>
      </c>
      <c r="D390" s="9" t="s">
        <v>785</v>
      </c>
      <c r="E390" s="10">
        <v>405184273</v>
      </c>
      <c r="F390" s="10">
        <v>316735378</v>
      </c>
      <c r="G390" s="10">
        <f t="shared" si="20"/>
        <v>721919651</v>
      </c>
      <c r="H390" s="10">
        <v>375377055</v>
      </c>
      <c r="I390" s="10">
        <v>784518101</v>
      </c>
      <c r="J390" s="10">
        <v>0</v>
      </c>
      <c r="K390" s="10">
        <v>0</v>
      </c>
      <c r="L390" s="10">
        <v>0</v>
      </c>
      <c r="M390" s="10">
        <f t="shared" si="21"/>
        <v>0</v>
      </c>
      <c r="N390" s="10">
        <v>43922087</v>
      </c>
      <c r="O390" s="10">
        <v>32941566</v>
      </c>
      <c r="P390" s="10">
        <f t="shared" si="22"/>
        <v>1236758809</v>
      </c>
      <c r="Q390" s="10">
        <f t="shared" si="23"/>
        <v>1958678460</v>
      </c>
      <c r="R390" s="13"/>
    </row>
    <row r="391" spans="1:18" s="11" customFormat="1">
      <c r="A391" s="9" t="s">
        <v>749</v>
      </c>
      <c r="B391" s="9" t="s">
        <v>786</v>
      </c>
      <c r="C391" s="9" t="s">
        <v>751</v>
      </c>
      <c r="D391" s="9" t="s">
        <v>787</v>
      </c>
      <c r="E391" s="10">
        <v>364099509</v>
      </c>
      <c r="F391" s="10">
        <v>488064144</v>
      </c>
      <c r="G391" s="10">
        <f t="shared" si="20"/>
        <v>852163653</v>
      </c>
      <c r="H391" s="10">
        <v>330459539</v>
      </c>
      <c r="I391" s="10">
        <v>1208880290</v>
      </c>
      <c r="J391" s="10">
        <v>271741337</v>
      </c>
      <c r="K391" s="10">
        <v>343487736</v>
      </c>
      <c r="L391" s="10">
        <v>9545576</v>
      </c>
      <c r="M391" s="10">
        <f t="shared" si="21"/>
        <v>353033312</v>
      </c>
      <c r="N391" s="10">
        <v>0</v>
      </c>
      <c r="O391" s="10">
        <v>0</v>
      </c>
      <c r="P391" s="10">
        <f t="shared" si="22"/>
        <v>2164114478</v>
      </c>
      <c r="Q391" s="10">
        <f t="shared" si="23"/>
        <v>3016278131</v>
      </c>
      <c r="R391" s="13"/>
    </row>
    <row r="392" spans="1:18" s="11" customFormat="1">
      <c r="A392" s="9" t="s">
        <v>749</v>
      </c>
      <c r="B392" s="9" t="s">
        <v>788</v>
      </c>
      <c r="C392" s="9" t="s">
        <v>751</v>
      </c>
      <c r="D392" s="9" t="s">
        <v>789</v>
      </c>
      <c r="E392" s="10">
        <v>0</v>
      </c>
      <c r="F392" s="10">
        <v>0</v>
      </c>
      <c r="G392" s="10">
        <f t="shared" si="20"/>
        <v>0</v>
      </c>
      <c r="H392" s="10">
        <v>692570384</v>
      </c>
      <c r="I392" s="10">
        <v>880332011</v>
      </c>
      <c r="J392" s="10">
        <v>33897281</v>
      </c>
      <c r="K392" s="10">
        <v>356969145</v>
      </c>
      <c r="L392" s="10">
        <v>9545576</v>
      </c>
      <c r="M392" s="10">
        <f t="shared" si="21"/>
        <v>366514721</v>
      </c>
      <c r="N392" s="10">
        <v>0</v>
      </c>
      <c r="O392" s="10">
        <v>0</v>
      </c>
      <c r="P392" s="10">
        <f t="shared" si="22"/>
        <v>1973314397</v>
      </c>
      <c r="Q392" s="10">
        <f t="shared" si="23"/>
        <v>1973314397</v>
      </c>
      <c r="R392" s="13"/>
    </row>
    <row r="393" spans="1:18" s="11" customFormat="1">
      <c r="A393" s="9" t="s">
        <v>749</v>
      </c>
      <c r="B393" s="9" t="s">
        <v>790</v>
      </c>
      <c r="C393" s="9" t="s">
        <v>751</v>
      </c>
      <c r="D393" s="9" t="s">
        <v>370</v>
      </c>
      <c r="E393" s="10">
        <v>0</v>
      </c>
      <c r="F393" s="10">
        <v>0</v>
      </c>
      <c r="G393" s="10">
        <f t="shared" si="20"/>
        <v>0</v>
      </c>
      <c r="H393" s="10">
        <v>468063503</v>
      </c>
      <c r="I393" s="10">
        <v>1090581142</v>
      </c>
      <c r="J393" s="10">
        <v>52122410</v>
      </c>
      <c r="K393" s="10">
        <v>46107190</v>
      </c>
      <c r="L393" s="10">
        <v>0</v>
      </c>
      <c r="M393" s="10">
        <f t="shared" si="21"/>
        <v>46107190</v>
      </c>
      <c r="N393" s="10">
        <v>18633284</v>
      </c>
      <c r="O393" s="10">
        <v>13974962</v>
      </c>
      <c r="P393" s="10">
        <f t="shared" si="22"/>
        <v>1689482491</v>
      </c>
      <c r="Q393" s="10">
        <f t="shared" si="23"/>
        <v>1689482491</v>
      </c>
      <c r="R393" s="13"/>
    </row>
    <row r="394" spans="1:18" s="11" customFormat="1">
      <c r="A394" s="9" t="s">
        <v>749</v>
      </c>
      <c r="B394" s="9" t="s">
        <v>791</v>
      </c>
      <c r="C394" s="9" t="s">
        <v>751</v>
      </c>
      <c r="D394" s="9" t="s">
        <v>792</v>
      </c>
      <c r="E394" s="10">
        <v>162593358</v>
      </c>
      <c r="F394" s="10">
        <v>156703359</v>
      </c>
      <c r="G394" s="10">
        <f t="shared" si="20"/>
        <v>319296717</v>
      </c>
      <c r="H394" s="10">
        <v>153608232</v>
      </c>
      <c r="I394" s="10">
        <v>452962759</v>
      </c>
      <c r="J394" s="10">
        <v>3225693</v>
      </c>
      <c r="K394" s="10">
        <v>25115808</v>
      </c>
      <c r="L394" s="10">
        <v>0</v>
      </c>
      <c r="M394" s="10">
        <f t="shared" si="21"/>
        <v>25115808</v>
      </c>
      <c r="N394" s="10">
        <v>26948317</v>
      </c>
      <c r="O394" s="10">
        <v>20211238</v>
      </c>
      <c r="P394" s="10">
        <f t="shared" si="22"/>
        <v>682072047</v>
      </c>
      <c r="Q394" s="10">
        <f t="shared" si="23"/>
        <v>1001368764</v>
      </c>
      <c r="R394" s="13"/>
    </row>
    <row r="395" spans="1:18" s="11" customFormat="1">
      <c r="A395" s="9" t="s">
        <v>749</v>
      </c>
      <c r="B395" s="9" t="s">
        <v>793</v>
      </c>
      <c r="C395" s="9" t="s">
        <v>751</v>
      </c>
      <c r="D395" s="9" t="s">
        <v>544</v>
      </c>
      <c r="E395" s="10">
        <v>0</v>
      </c>
      <c r="F395" s="10">
        <v>0</v>
      </c>
      <c r="G395" s="10">
        <f t="shared" si="20"/>
        <v>0</v>
      </c>
      <c r="H395" s="10">
        <v>624625088</v>
      </c>
      <c r="I395" s="10">
        <v>1125110996</v>
      </c>
      <c r="J395" s="10">
        <v>69990556</v>
      </c>
      <c r="K395" s="10">
        <v>178037560</v>
      </c>
      <c r="L395" s="10">
        <v>0</v>
      </c>
      <c r="M395" s="10">
        <f t="shared" si="21"/>
        <v>178037560</v>
      </c>
      <c r="N395" s="10">
        <v>0</v>
      </c>
      <c r="O395" s="10">
        <v>0</v>
      </c>
      <c r="P395" s="10">
        <f t="shared" si="22"/>
        <v>1997764200</v>
      </c>
      <c r="Q395" s="10">
        <f t="shared" si="23"/>
        <v>1997764200</v>
      </c>
      <c r="R395" s="13"/>
    </row>
    <row r="396" spans="1:18" s="11" customFormat="1">
      <c r="A396" s="9" t="s">
        <v>749</v>
      </c>
      <c r="B396" s="9" t="s">
        <v>794</v>
      </c>
      <c r="C396" s="9" t="s">
        <v>751</v>
      </c>
      <c r="D396" s="9" t="s">
        <v>795</v>
      </c>
      <c r="E396" s="10">
        <v>0</v>
      </c>
      <c r="F396" s="10">
        <v>0</v>
      </c>
      <c r="G396" s="10">
        <f t="shared" ref="G396:G459" si="24">+E396+F396</f>
        <v>0</v>
      </c>
      <c r="H396" s="10">
        <v>648796517</v>
      </c>
      <c r="I396" s="10">
        <v>602105882</v>
      </c>
      <c r="J396" s="10">
        <v>486462059</v>
      </c>
      <c r="K396" s="10">
        <v>183190147</v>
      </c>
      <c r="L396" s="10">
        <v>0</v>
      </c>
      <c r="M396" s="10">
        <f t="shared" ref="M396:M459" si="25">+K396+L396</f>
        <v>183190147</v>
      </c>
      <c r="N396" s="10">
        <v>0</v>
      </c>
      <c r="O396" s="10">
        <v>0</v>
      </c>
      <c r="P396" s="10">
        <f t="shared" ref="P396:P459" si="26">+H396+I396+J396+M396+N396+O396</f>
        <v>1920554605</v>
      </c>
      <c r="Q396" s="10">
        <f t="shared" ref="Q396:Q459" si="27">+G396+P396</f>
        <v>1920554605</v>
      </c>
      <c r="R396" s="13"/>
    </row>
    <row r="397" spans="1:18" s="11" customFormat="1">
      <c r="A397" s="9" t="s">
        <v>749</v>
      </c>
      <c r="B397" s="9" t="s">
        <v>796</v>
      </c>
      <c r="C397" s="9" t="s">
        <v>751</v>
      </c>
      <c r="D397" s="9" t="s">
        <v>797</v>
      </c>
      <c r="E397" s="10">
        <v>146983584</v>
      </c>
      <c r="F397" s="10">
        <v>706828044</v>
      </c>
      <c r="G397" s="10">
        <f t="shared" si="24"/>
        <v>853811628</v>
      </c>
      <c r="H397" s="10">
        <v>133403441</v>
      </c>
      <c r="I397" s="10">
        <v>1750734000</v>
      </c>
      <c r="J397" s="10">
        <v>834025697</v>
      </c>
      <c r="K397" s="10">
        <v>143170983</v>
      </c>
      <c r="L397" s="10">
        <v>0</v>
      </c>
      <c r="M397" s="10">
        <f t="shared" si="25"/>
        <v>143170983</v>
      </c>
      <c r="N397" s="10">
        <v>0</v>
      </c>
      <c r="O397" s="10">
        <v>0</v>
      </c>
      <c r="P397" s="10">
        <f t="shared" si="26"/>
        <v>2861334121</v>
      </c>
      <c r="Q397" s="10">
        <f t="shared" si="27"/>
        <v>3715145749</v>
      </c>
      <c r="R397" s="13"/>
    </row>
    <row r="398" spans="1:18" s="11" customFormat="1">
      <c r="A398" s="9" t="s">
        <v>749</v>
      </c>
      <c r="B398" s="9" t="s">
        <v>798</v>
      </c>
      <c r="C398" s="9" t="s">
        <v>751</v>
      </c>
      <c r="D398" s="9" t="s">
        <v>799</v>
      </c>
      <c r="E398" s="10">
        <v>0</v>
      </c>
      <c r="F398" s="10">
        <v>0</v>
      </c>
      <c r="G398" s="10">
        <f t="shared" si="24"/>
        <v>0</v>
      </c>
      <c r="H398" s="10">
        <v>747214026</v>
      </c>
      <c r="I398" s="10">
        <v>664939994</v>
      </c>
      <c r="J398" s="10">
        <v>193655071</v>
      </c>
      <c r="K398" s="10">
        <v>249600415</v>
      </c>
      <c r="L398" s="10">
        <v>9545576</v>
      </c>
      <c r="M398" s="10">
        <f t="shared" si="25"/>
        <v>259145991</v>
      </c>
      <c r="N398" s="10">
        <v>0</v>
      </c>
      <c r="O398" s="10">
        <v>0</v>
      </c>
      <c r="P398" s="10">
        <f t="shared" si="26"/>
        <v>1864955082</v>
      </c>
      <c r="Q398" s="10">
        <f t="shared" si="27"/>
        <v>1864955082</v>
      </c>
      <c r="R398" s="13"/>
    </row>
    <row r="399" spans="1:18" s="11" customFormat="1">
      <c r="A399" s="9" t="s">
        <v>749</v>
      </c>
      <c r="B399" s="9" t="s">
        <v>800</v>
      </c>
      <c r="C399" s="9" t="s">
        <v>751</v>
      </c>
      <c r="D399" s="9" t="s">
        <v>801</v>
      </c>
      <c r="E399" s="10">
        <v>0</v>
      </c>
      <c r="F399" s="10">
        <v>0</v>
      </c>
      <c r="G399" s="10">
        <f t="shared" si="24"/>
        <v>0</v>
      </c>
      <c r="H399" s="10">
        <v>833490550</v>
      </c>
      <c r="I399" s="10">
        <v>315927026</v>
      </c>
      <c r="J399" s="10">
        <v>121431337</v>
      </c>
      <c r="K399" s="10">
        <v>204065768</v>
      </c>
      <c r="L399" s="10">
        <v>0</v>
      </c>
      <c r="M399" s="10">
        <f t="shared" si="25"/>
        <v>204065768</v>
      </c>
      <c r="N399" s="10">
        <v>6361165</v>
      </c>
      <c r="O399" s="10">
        <v>4770873</v>
      </c>
      <c r="P399" s="10">
        <f t="shared" si="26"/>
        <v>1486046719</v>
      </c>
      <c r="Q399" s="10">
        <f t="shared" si="27"/>
        <v>1486046719</v>
      </c>
      <c r="R399" s="13"/>
    </row>
    <row r="400" spans="1:18" s="11" customFormat="1">
      <c r="A400" s="9" t="s">
        <v>749</v>
      </c>
      <c r="B400" s="9" t="s">
        <v>802</v>
      </c>
      <c r="C400" s="9" t="s">
        <v>751</v>
      </c>
      <c r="D400" s="9" t="s">
        <v>803</v>
      </c>
      <c r="E400" s="10">
        <v>308805588</v>
      </c>
      <c r="F400" s="10">
        <v>358222859</v>
      </c>
      <c r="G400" s="10">
        <f t="shared" si="24"/>
        <v>667028447</v>
      </c>
      <c r="H400" s="10">
        <v>280274347</v>
      </c>
      <c r="I400" s="10">
        <v>888585322</v>
      </c>
      <c r="J400" s="10">
        <v>0</v>
      </c>
      <c r="K400" s="10">
        <v>219243629</v>
      </c>
      <c r="L400" s="10">
        <v>0</v>
      </c>
      <c r="M400" s="10">
        <f t="shared" si="25"/>
        <v>219243629</v>
      </c>
      <c r="N400" s="10">
        <v>39896583</v>
      </c>
      <c r="O400" s="10">
        <v>29922436</v>
      </c>
      <c r="P400" s="10">
        <f t="shared" si="26"/>
        <v>1457922317</v>
      </c>
      <c r="Q400" s="10">
        <f t="shared" si="27"/>
        <v>2124950764</v>
      </c>
      <c r="R400" s="13"/>
    </row>
    <row r="401" spans="1:18" s="11" customFormat="1">
      <c r="A401" s="9" t="s">
        <v>749</v>
      </c>
      <c r="B401" s="9" t="s">
        <v>804</v>
      </c>
      <c r="C401" s="9" t="s">
        <v>751</v>
      </c>
      <c r="D401" s="9" t="s">
        <v>805</v>
      </c>
      <c r="E401" s="10">
        <v>265061682</v>
      </c>
      <c r="F401" s="10">
        <v>466006374</v>
      </c>
      <c r="G401" s="10">
        <f t="shared" si="24"/>
        <v>731068056</v>
      </c>
      <c r="H401" s="10">
        <v>240572039</v>
      </c>
      <c r="I401" s="10">
        <v>1154245662</v>
      </c>
      <c r="J401" s="10">
        <v>209379335</v>
      </c>
      <c r="K401" s="10">
        <v>175031728</v>
      </c>
      <c r="L401" s="10">
        <v>9545576</v>
      </c>
      <c r="M401" s="10">
        <f t="shared" si="25"/>
        <v>184577304</v>
      </c>
      <c r="N401" s="10">
        <v>12356140</v>
      </c>
      <c r="O401" s="10">
        <v>9267103</v>
      </c>
      <c r="P401" s="10">
        <f t="shared" si="26"/>
        <v>1810397583</v>
      </c>
      <c r="Q401" s="10">
        <f t="shared" si="27"/>
        <v>2541465639</v>
      </c>
      <c r="R401" s="13"/>
    </row>
    <row r="402" spans="1:18" s="11" customFormat="1">
      <c r="A402" s="9" t="s">
        <v>749</v>
      </c>
      <c r="B402" s="9" t="s">
        <v>806</v>
      </c>
      <c r="C402" s="9" t="s">
        <v>751</v>
      </c>
      <c r="D402" s="9" t="s">
        <v>807</v>
      </c>
      <c r="E402" s="10">
        <v>275231379</v>
      </c>
      <c r="F402" s="10">
        <v>529826913</v>
      </c>
      <c r="G402" s="10">
        <f t="shared" si="24"/>
        <v>805058292</v>
      </c>
      <c r="H402" s="10">
        <v>249802135</v>
      </c>
      <c r="I402" s="10">
        <v>1312321999</v>
      </c>
      <c r="J402" s="10">
        <v>687497549</v>
      </c>
      <c r="K402" s="10">
        <v>144443741</v>
      </c>
      <c r="L402" s="10">
        <v>0</v>
      </c>
      <c r="M402" s="10">
        <f t="shared" si="25"/>
        <v>144443741</v>
      </c>
      <c r="N402" s="10">
        <v>0</v>
      </c>
      <c r="O402" s="10">
        <v>0</v>
      </c>
      <c r="P402" s="10">
        <f t="shared" si="26"/>
        <v>2394065424</v>
      </c>
      <c r="Q402" s="10">
        <f t="shared" si="27"/>
        <v>3199123716</v>
      </c>
      <c r="R402" s="13"/>
    </row>
    <row r="403" spans="1:18" s="11" customFormat="1">
      <c r="A403" s="9" t="s">
        <v>749</v>
      </c>
      <c r="B403" s="9" t="s">
        <v>808</v>
      </c>
      <c r="C403" s="9" t="s">
        <v>751</v>
      </c>
      <c r="D403" s="9" t="s">
        <v>809</v>
      </c>
      <c r="E403" s="10">
        <v>0</v>
      </c>
      <c r="F403" s="10">
        <v>0</v>
      </c>
      <c r="G403" s="10">
        <f t="shared" si="24"/>
        <v>0</v>
      </c>
      <c r="H403" s="10">
        <v>1644596736</v>
      </c>
      <c r="I403" s="10">
        <v>588221815</v>
      </c>
      <c r="J403" s="10">
        <v>65573564</v>
      </c>
      <c r="K403" s="10">
        <v>220273342</v>
      </c>
      <c r="L403" s="10">
        <v>0</v>
      </c>
      <c r="M403" s="10">
        <f t="shared" si="25"/>
        <v>220273342</v>
      </c>
      <c r="N403" s="10">
        <v>0</v>
      </c>
      <c r="O403" s="10">
        <v>0</v>
      </c>
      <c r="P403" s="10">
        <f t="shared" si="26"/>
        <v>2518665457</v>
      </c>
      <c r="Q403" s="10">
        <f t="shared" si="27"/>
        <v>2518665457</v>
      </c>
      <c r="R403" s="13"/>
    </row>
    <row r="404" spans="1:18" s="11" customFormat="1">
      <c r="A404" s="9" t="s">
        <v>749</v>
      </c>
      <c r="B404" s="9" t="s">
        <v>810</v>
      </c>
      <c r="C404" s="9" t="s">
        <v>751</v>
      </c>
      <c r="D404" s="9" t="s">
        <v>398</v>
      </c>
      <c r="E404" s="10">
        <v>206682344</v>
      </c>
      <c r="F404" s="10">
        <v>549325418</v>
      </c>
      <c r="G404" s="10">
        <f t="shared" si="24"/>
        <v>756007762</v>
      </c>
      <c r="H404" s="10">
        <v>187586499</v>
      </c>
      <c r="I404" s="10">
        <v>1360617612</v>
      </c>
      <c r="J404" s="10">
        <v>0</v>
      </c>
      <c r="K404" s="10">
        <v>107193827</v>
      </c>
      <c r="L404" s="10">
        <v>0</v>
      </c>
      <c r="M404" s="10">
        <f t="shared" si="25"/>
        <v>107193827</v>
      </c>
      <c r="N404" s="10">
        <v>35622970</v>
      </c>
      <c r="O404" s="10">
        <v>26717228</v>
      </c>
      <c r="P404" s="10">
        <f t="shared" si="26"/>
        <v>1717738136</v>
      </c>
      <c r="Q404" s="10">
        <f t="shared" si="27"/>
        <v>2473745898</v>
      </c>
      <c r="R404" s="13"/>
    </row>
    <row r="405" spans="1:18" s="11" customFormat="1">
      <c r="A405" s="9" t="s">
        <v>749</v>
      </c>
      <c r="B405" s="9" t="s">
        <v>811</v>
      </c>
      <c r="C405" s="9" t="s">
        <v>751</v>
      </c>
      <c r="D405" s="9" t="s">
        <v>812</v>
      </c>
      <c r="E405" s="10">
        <v>0</v>
      </c>
      <c r="F405" s="10">
        <v>0</v>
      </c>
      <c r="G405" s="10">
        <f t="shared" si="24"/>
        <v>0</v>
      </c>
      <c r="H405" s="10">
        <v>584609583</v>
      </c>
      <c r="I405" s="10">
        <v>880380165</v>
      </c>
      <c r="J405" s="10">
        <v>0</v>
      </c>
      <c r="K405" s="10">
        <v>12056175</v>
      </c>
      <c r="L405" s="10">
        <v>0</v>
      </c>
      <c r="M405" s="10">
        <f t="shared" si="25"/>
        <v>12056175</v>
      </c>
      <c r="N405" s="10">
        <v>28283672</v>
      </c>
      <c r="O405" s="10">
        <v>21212755</v>
      </c>
      <c r="P405" s="10">
        <f t="shared" si="26"/>
        <v>1526542350</v>
      </c>
      <c r="Q405" s="10">
        <f t="shared" si="27"/>
        <v>1526542350</v>
      </c>
      <c r="R405" s="13"/>
    </row>
    <row r="406" spans="1:18" s="11" customFormat="1">
      <c r="A406" s="9" t="s">
        <v>749</v>
      </c>
      <c r="B406" s="9" t="s">
        <v>813</v>
      </c>
      <c r="C406" s="9" t="s">
        <v>751</v>
      </c>
      <c r="D406" s="9" t="s">
        <v>814</v>
      </c>
      <c r="E406" s="10">
        <v>335904481</v>
      </c>
      <c r="F406" s="10">
        <v>404823744</v>
      </c>
      <c r="G406" s="10">
        <f t="shared" si="24"/>
        <v>740728225</v>
      </c>
      <c r="H406" s="10">
        <v>304869513</v>
      </c>
      <c r="I406" s="10">
        <v>1002703132</v>
      </c>
      <c r="J406" s="10">
        <v>283446604</v>
      </c>
      <c r="K406" s="10">
        <v>92116345</v>
      </c>
      <c r="L406" s="10">
        <v>0</v>
      </c>
      <c r="M406" s="10">
        <f t="shared" si="25"/>
        <v>92116345</v>
      </c>
      <c r="N406" s="10">
        <v>9894398</v>
      </c>
      <c r="O406" s="10">
        <v>7420799</v>
      </c>
      <c r="P406" s="10">
        <f t="shared" si="26"/>
        <v>1700450791</v>
      </c>
      <c r="Q406" s="10">
        <f t="shared" si="27"/>
        <v>2441179016</v>
      </c>
      <c r="R406" s="13"/>
    </row>
    <row r="407" spans="1:18" s="11" customFormat="1">
      <c r="A407" s="9" t="s">
        <v>749</v>
      </c>
      <c r="B407" s="9" t="s">
        <v>815</v>
      </c>
      <c r="C407" s="9" t="s">
        <v>751</v>
      </c>
      <c r="D407" s="9" t="s">
        <v>816</v>
      </c>
      <c r="E407" s="10">
        <v>381800059</v>
      </c>
      <c r="F407" s="10">
        <v>420607079</v>
      </c>
      <c r="G407" s="10">
        <f t="shared" si="24"/>
        <v>802407138</v>
      </c>
      <c r="H407" s="10">
        <v>346524696</v>
      </c>
      <c r="I407" s="10">
        <v>1041796686</v>
      </c>
      <c r="J407" s="10">
        <v>100544615</v>
      </c>
      <c r="K407" s="10">
        <v>25331018</v>
      </c>
      <c r="L407" s="10">
        <v>0</v>
      </c>
      <c r="M407" s="10">
        <f t="shared" si="25"/>
        <v>25331018</v>
      </c>
      <c r="N407" s="10">
        <v>31022532</v>
      </c>
      <c r="O407" s="10">
        <v>23266899</v>
      </c>
      <c r="P407" s="10">
        <f t="shared" si="26"/>
        <v>1568486446</v>
      </c>
      <c r="Q407" s="10">
        <f t="shared" si="27"/>
        <v>2370893584</v>
      </c>
      <c r="R407" s="13"/>
    </row>
    <row r="408" spans="1:18" s="11" customFormat="1">
      <c r="A408" s="9" t="s">
        <v>749</v>
      </c>
      <c r="B408" s="9" t="s">
        <v>817</v>
      </c>
      <c r="C408" s="9" t="s">
        <v>751</v>
      </c>
      <c r="D408" s="9" t="s">
        <v>818</v>
      </c>
      <c r="E408" s="10">
        <v>180415701</v>
      </c>
      <c r="F408" s="10">
        <v>567471343</v>
      </c>
      <c r="G408" s="10">
        <f t="shared" si="24"/>
        <v>747887044</v>
      </c>
      <c r="H408" s="10">
        <v>163746690</v>
      </c>
      <c r="I408" s="10">
        <v>1405563041</v>
      </c>
      <c r="J408" s="10">
        <v>269938706</v>
      </c>
      <c r="K408" s="10">
        <v>344972269</v>
      </c>
      <c r="L408" s="10">
        <v>0</v>
      </c>
      <c r="M408" s="10">
        <f t="shared" si="25"/>
        <v>344972269</v>
      </c>
      <c r="N408" s="10">
        <v>0</v>
      </c>
      <c r="O408" s="10">
        <v>0</v>
      </c>
      <c r="P408" s="10">
        <f t="shared" si="26"/>
        <v>2184220706</v>
      </c>
      <c r="Q408" s="10">
        <f t="shared" si="27"/>
        <v>2932107750</v>
      </c>
      <c r="R408" s="13"/>
    </row>
    <row r="409" spans="1:18" s="11" customFormat="1">
      <c r="A409" s="9" t="s">
        <v>749</v>
      </c>
      <c r="B409" s="9" t="s">
        <v>819</v>
      </c>
      <c r="C409" s="9" t="s">
        <v>751</v>
      </c>
      <c r="D409" s="9" t="s">
        <v>820</v>
      </c>
      <c r="E409" s="10">
        <v>0</v>
      </c>
      <c r="F409" s="10">
        <v>0</v>
      </c>
      <c r="G409" s="10">
        <f t="shared" si="24"/>
        <v>0</v>
      </c>
      <c r="H409" s="10">
        <v>601116900</v>
      </c>
      <c r="I409" s="10">
        <v>630980141</v>
      </c>
      <c r="J409" s="10">
        <v>31278833</v>
      </c>
      <c r="K409" s="10">
        <v>115269502</v>
      </c>
      <c r="L409" s="10">
        <v>9545576</v>
      </c>
      <c r="M409" s="10">
        <f t="shared" si="25"/>
        <v>124815078</v>
      </c>
      <c r="N409" s="10">
        <v>6441735</v>
      </c>
      <c r="O409" s="10">
        <v>4831303</v>
      </c>
      <c r="P409" s="10">
        <f t="shared" si="26"/>
        <v>1399463990</v>
      </c>
      <c r="Q409" s="10">
        <f t="shared" si="27"/>
        <v>1399463990</v>
      </c>
      <c r="R409" s="13"/>
    </row>
    <row r="410" spans="1:18" s="11" customFormat="1">
      <c r="A410" s="9" t="s">
        <v>749</v>
      </c>
      <c r="B410" s="9" t="s">
        <v>821</v>
      </c>
      <c r="C410" s="9" t="s">
        <v>751</v>
      </c>
      <c r="D410" s="9" t="s">
        <v>822</v>
      </c>
      <c r="E410" s="10">
        <v>432059879</v>
      </c>
      <c r="F410" s="10">
        <v>517294272</v>
      </c>
      <c r="G410" s="10">
        <f t="shared" si="24"/>
        <v>949354151</v>
      </c>
      <c r="H410" s="10">
        <v>481418340</v>
      </c>
      <c r="I410" s="10">
        <v>1281280047</v>
      </c>
      <c r="J410" s="10">
        <v>187940604</v>
      </c>
      <c r="K410" s="10">
        <v>138133020</v>
      </c>
      <c r="L410" s="10">
        <v>0</v>
      </c>
      <c r="M410" s="10">
        <f t="shared" si="25"/>
        <v>138133020</v>
      </c>
      <c r="N410" s="10">
        <v>14456993</v>
      </c>
      <c r="O410" s="10">
        <v>10842746</v>
      </c>
      <c r="P410" s="10">
        <f t="shared" si="26"/>
        <v>2114071750</v>
      </c>
      <c r="Q410" s="10">
        <f t="shared" si="27"/>
        <v>3063425901</v>
      </c>
      <c r="R410" s="13"/>
    </row>
    <row r="411" spans="1:18" s="11" customFormat="1">
      <c r="A411" s="9" t="s">
        <v>749</v>
      </c>
      <c r="B411" s="9" t="s">
        <v>823</v>
      </c>
      <c r="C411" s="9" t="s">
        <v>751</v>
      </c>
      <c r="D411" s="9" t="s">
        <v>824</v>
      </c>
      <c r="E411" s="10">
        <v>0</v>
      </c>
      <c r="F411" s="10">
        <v>0</v>
      </c>
      <c r="G411" s="10">
        <f t="shared" si="24"/>
        <v>0</v>
      </c>
      <c r="H411" s="10">
        <v>520514766</v>
      </c>
      <c r="I411" s="10">
        <v>1082101345</v>
      </c>
      <c r="J411" s="10">
        <v>36104050</v>
      </c>
      <c r="K411" s="10">
        <v>124522837</v>
      </c>
      <c r="L411" s="10">
        <v>0</v>
      </c>
      <c r="M411" s="10">
        <f t="shared" si="25"/>
        <v>124522837</v>
      </c>
      <c r="N411" s="10">
        <v>12526873</v>
      </c>
      <c r="O411" s="10">
        <v>9395155</v>
      </c>
      <c r="P411" s="10">
        <f t="shared" si="26"/>
        <v>1785165026</v>
      </c>
      <c r="Q411" s="10">
        <f t="shared" si="27"/>
        <v>1785165026</v>
      </c>
      <c r="R411" s="13"/>
    </row>
    <row r="412" spans="1:18" s="11" customFormat="1">
      <c r="A412" s="9" t="s">
        <v>749</v>
      </c>
      <c r="B412" s="9" t="s">
        <v>825</v>
      </c>
      <c r="C412" s="9" t="s">
        <v>751</v>
      </c>
      <c r="D412" s="9" t="s">
        <v>826</v>
      </c>
      <c r="E412" s="10">
        <v>390690932</v>
      </c>
      <c r="F412" s="10">
        <v>430942677</v>
      </c>
      <c r="G412" s="10">
        <f t="shared" si="24"/>
        <v>821633609</v>
      </c>
      <c r="H412" s="10">
        <v>354594121</v>
      </c>
      <c r="I412" s="10">
        <v>1067396806</v>
      </c>
      <c r="J412" s="10">
        <v>125544419</v>
      </c>
      <c r="K412" s="10">
        <v>137694497</v>
      </c>
      <c r="L412" s="10">
        <v>0</v>
      </c>
      <c r="M412" s="10">
        <f t="shared" si="25"/>
        <v>137694497</v>
      </c>
      <c r="N412" s="10">
        <v>45518435</v>
      </c>
      <c r="O412" s="10">
        <v>34138826</v>
      </c>
      <c r="P412" s="10">
        <f t="shared" si="26"/>
        <v>1764887104</v>
      </c>
      <c r="Q412" s="10">
        <f t="shared" si="27"/>
        <v>2586520713</v>
      </c>
      <c r="R412" s="13"/>
    </row>
    <row r="413" spans="1:18" s="11" customFormat="1">
      <c r="A413" s="9" t="s">
        <v>749</v>
      </c>
      <c r="B413" s="9" t="s">
        <v>827</v>
      </c>
      <c r="C413" s="9" t="s">
        <v>751</v>
      </c>
      <c r="D413" s="9" t="s">
        <v>828</v>
      </c>
      <c r="E413" s="10">
        <v>316742417</v>
      </c>
      <c r="F413" s="10">
        <v>216703819</v>
      </c>
      <c r="G413" s="10">
        <f t="shared" si="24"/>
        <v>533446236</v>
      </c>
      <c r="H413" s="10">
        <v>287477875</v>
      </c>
      <c r="I413" s="10">
        <v>536751120</v>
      </c>
      <c r="J413" s="10">
        <v>53635406</v>
      </c>
      <c r="K413" s="10">
        <v>363665966</v>
      </c>
      <c r="L413" s="10">
        <v>0</v>
      </c>
      <c r="M413" s="10">
        <f t="shared" si="25"/>
        <v>363665966</v>
      </c>
      <c r="N413" s="10">
        <v>29667774</v>
      </c>
      <c r="O413" s="10">
        <v>22250832</v>
      </c>
      <c r="P413" s="10">
        <f t="shared" si="26"/>
        <v>1293448973</v>
      </c>
      <c r="Q413" s="10">
        <f t="shared" si="27"/>
        <v>1826895209</v>
      </c>
      <c r="R413" s="13"/>
    </row>
    <row r="414" spans="1:18" s="11" customFormat="1">
      <c r="A414" s="9" t="s">
        <v>829</v>
      </c>
      <c r="B414" s="9" t="s">
        <v>830</v>
      </c>
      <c r="C414" s="9" t="s">
        <v>831</v>
      </c>
      <c r="D414" s="9" t="s">
        <v>832</v>
      </c>
      <c r="E414" s="10">
        <v>0</v>
      </c>
      <c r="F414" s="10">
        <v>0</v>
      </c>
      <c r="G414" s="10">
        <f t="shared" si="24"/>
        <v>0</v>
      </c>
      <c r="H414" s="10">
        <v>7798196616</v>
      </c>
      <c r="I414" s="10">
        <v>573276512</v>
      </c>
      <c r="J414" s="10">
        <v>141262690</v>
      </c>
      <c r="K414" s="10">
        <v>0</v>
      </c>
      <c r="L414" s="10">
        <v>0</v>
      </c>
      <c r="M414" s="10">
        <f t="shared" si="25"/>
        <v>0</v>
      </c>
      <c r="N414" s="10">
        <v>0</v>
      </c>
      <c r="O414" s="10">
        <v>0</v>
      </c>
      <c r="P414" s="10">
        <f t="shared" si="26"/>
        <v>8512735818</v>
      </c>
      <c r="Q414" s="10">
        <f t="shared" si="27"/>
        <v>8512735818</v>
      </c>
      <c r="R414" s="13"/>
    </row>
    <row r="415" spans="1:18" s="11" customFormat="1">
      <c r="A415" s="9" t="s">
        <v>829</v>
      </c>
      <c r="B415" s="9" t="s">
        <v>833</v>
      </c>
      <c r="C415" s="9" t="s">
        <v>831</v>
      </c>
      <c r="D415" s="9" t="s">
        <v>834</v>
      </c>
      <c r="E415" s="10">
        <v>0</v>
      </c>
      <c r="F415" s="10">
        <v>0</v>
      </c>
      <c r="G415" s="10">
        <f t="shared" si="24"/>
        <v>0</v>
      </c>
      <c r="H415" s="10">
        <v>1656903531</v>
      </c>
      <c r="I415" s="10">
        <v>733526598</v>
      </c>
      <c r="J415" s="10">
        <v>59274715</v>
      </c>
      <c r="K415" s="10">
        <v>26751723</v>
      </c>
      <c r="L415" s="10">
        <v>9545576</v>
      </c>
      <c r="M415" s="10">
        <f t="shared" si="25"/>
        <v>36297299</v>
      </c>
      <c r="N415" s="10">
        <v>16053261</v>
      </c>
      <c r="O415" s="10">
        <v>12039945</v>
      </c>
      <c r="P415" s="10">
        <f t="shared" si="26"/>
        <v>2514095349</v>
      </c>
      <c r="Q415" s="10">
        <f t="shared" si="27"/>
        <v>2514095349</v>
      </c>
      <c r="R415" s="13"/>
    </row>
    <row r="416" spans="1:18" s="11" customFormat="1">
      <c r="A416" s="9" t="s">
        <v>829</v>
      </c>
      <c r="B416" s="9" t="s">
        <v>835</v>
      </c>
      <c r="C416" s="9" t="s">
        <v>831</v>
      </c>
      <c r="D416" s="9" t="s">
        <v>836</v>
      </c>
      <c r="E416" s="10">
        <v>0</v>
      </c>
      <c r="F416" s="10">
        <v>0</v>
      </c>
      <c r="G416" s="10">
        <f t="shared" si="24"/>
        <v>0</v>
      </c>
      <c r="H416" s="10">
        <v>1054070571</v>
      </c>
      <c r="I416" s="10">
        <v>900535205</v>
      </c>
      <c r="J416" s="10">
        <v>486462059</v>
      </c>
      <c r="K416" s="10">
        <v>183190147</v>
      </c>
      <c r="L416" s="10">
        <v>9545576</v>
      </c>
      <c r="M416" s="10">
        <f t="shared" si="25"/>
        <v>192735723</v>
      </c>
      <c r="N416" s="10">
        <v>0</v>
      </c>
      <c r="O416" s="10">
        <v>0</v>
      </c>
      <c r="P416" s="10">
        <f t="shared" si="26"/>
        <v>2633803558</v>
      </c>
      <c r="Q416" s="10">
        <f t="shared" si="27"/>
        <v>2633803558</v>
      </c>
      <c r="R416" s="13"/>
    </row>
    <row r="417" spans="1:18" s="11" customFormat="1">
      <c r="A417" s="9" t="s">
        <v>829</v>
      </c>
      <c r="B417" s="9" t="s">
        <v>837</v>
      </c>
      <c r="C417" s="9" t="s">
        <v>831</v>
      </c>
      <c r="D417" s="9" t="s">
        <v>838</v>
      </c>
      <c r="E417" s="10">
        <v>385311751</v>
      </c>
      <c r="F417" s="10">
        <v>500846756</v>
      </c>
      <c r="G417" s="10">
        <f t="shared" si="24"/>
        <v>886158507</v>
      </c>
      <c r="H417" s="10">
        <v>349711934</v>
      </c>
      <c r="I417" s="10">
        <v>1240541391</v>
      </c>
      <c r="J417" s="10">
        <v>0</v>
      </c>
      <c r="K417" s="10">
        <v>142230320</v>
      </c>
      <c r="L417" s="10">
        <v>9545576</v>
      </c>
      <c r="M417" s="10">
        <f t="shared" si="25"/>
        <v>151775896</v>
      </c>
      <c r="N417" s="10">
        <v>45122723</v>
      </c>
      <c r="O417" s="10">
        <v>33842043</v>
      </c>
      <c r="P417" s="10">
        <f t="shared" si="26"/>
        <v>1820993987</v>
      </c>
      <c r="Q417" s="10">
        <f t="shared" si="27"/>
        <v>2707152494</v>
      </c>
      <c r="R417" s="13"/>
    </row>
    <row r="418" spans="1:18" s="11" customFormat="1">
      <c r="A418" s="9" t="s">
        <v>829</v>
      </c>
      <c r="B418" s="9" t="s">
        <v>839</v>
      </c>
      <c r="C418" s="9" t="s">
        <v>831</v>
      </c>
      <c r="D418" s="9" t="s">
        <v>840</v>
      </c>
      <c r="E418" s="10">
        <v>276469605</v>
      </c>
      <c r="F418" s="10">
        <v>399455536</v>
      </c>
      <c r="G418" s="10">
        <f t="shared" si="24"/>
        <v>675925141</v>
      </c>
      <c r="H418" s="10">
        <v>250925959</v>
      </c>
      <c r="I418" s="10">
        <v>989406681</v>
      </c>
      <c r="J418" s="10">
        <v>620166320</v>
      </c>
      <c r="K418" s="10">
        <v>346543054</v>
      </c>
      <c r="L418" s="10">
        <v>9545576</v>
      </c>
      <c r="M418" s="10">
        <f t="shared" si="25"/>
        <v>356088630</v>
      </c>
      <c r="N418" s="10">
        <v>2712376</v>
      </c>
      <c r="O418" s="10">
        <v>2034282</v>
      </c>
      <c r="P418" s="10">
        <f t="shared" si="26"/>
        <v>2221334248</v>
      </c>
      <c r="Q418" s="10">
        <f t="shared" si="27"/>
        <v>2897259389</v>
      </c>
      <c r="R418" s="13"/>
    </row>
    <row r="419" spans="1:18" s="11" customFormat="1">
      <c r="A419" s="9" t="s">
        <v>829</v>
      </c>
      <c r="B419" s="9" t="s">
        <v>841</v>
      </c>
      <c r="C419" s="9" t="s">
        <v>831</v>
      </c>
      <c r="D419" s="9" t="s">
        <v>842</v>
      </c>
      <c r="E419" s="10">
        <v>0</v>
      </c>
      <c r="F419" s="10">
        <v>0</v>
      </c>
      <c r="G419" s="10">
        <f t="shared" si="24"/>
        <v>0</v>
      </c>
      <c r="H419" s="10">
        <v>651467902</v>
      </c>
      <c r="I419" s="10">
        <v>878791049</v>
      </c>
      <c r="J419" s="10">
        <v>512401109</v>
      </c>
      <c r="K419" s="10">
        <v>220285172</v>
      </c>
      <c r="L419" s="10">
        <v>9545576</v>
      </c>
      <c r="M419" s="10">
        <f t="shared" si="25"/>
        <v>229830748</v>
      </c>
      <c r="N419" s="10">
        <v>0</v>
      </c>
      <c r="O419" s="10">
        <v>0</v>
      </c>
      <c r="P419" s="10">
        <f t="shared" si="26"/>
        <v>2272490808</v>
      </c>
      <c r="Q419" s="10">
        <f t="shared" si="27"/>
        <v>2272490808</v>
      </c>
      <c r="R419" s="13"/>
    </row>
    <row r="420" spans="1:18" s="11" customFormat="1">
      <c r="A420" s="9" t="s">
        <v>829</v>
      </c>
      <c r="B420" s="9" t="s">
        <v>843</v>
      </c>
      <c r="C420" s="9" t="s">
        <v>831</v>
      </c>
      <c r="D420" s="9" t="s">
        <v>844</v>
      </c>
      <c r="E420" s="10">
        <v>0</v>
      </c>
      <c r="F420" s="10">
        <v>0</v>
      </c>
      <c r="G420" s="10">
        <f t="shared" si="24"/>
        <v>0</v>
      </c>
      <c r="H420" s="10">
        <v>599659693</v>
      </c>
      <c r="I420" s="10">
        <v>1166632864</v>
      </c>
      <c r="J420" s="10">
        <v>535600750</v>
      </c>
      <c r="K420" s="10">
        <v>34899581</v>
      </c>
      <c r="L420" s="10">
        <v>9545576</v>
      </c>
      <c r="M420" s="10">
        <f t="shared" si="25"/>
        <v>44445157</v>
      </c>
      <c r="N420" s="10">
        <v>0</v>
      </c>
      <c r="O420" s="10">
        <v>0</v>
      </c>
      <c r="P420" s="10">
        <f t="shared" si="26"/>
        <v>2346338464</v>
      </c>
      <c r="Q420" s="10">
        <f t="shared" si="27"/>
        <v>2346338464</v>
      </c>
      <c r="R420" s="13"/>
    </row>
    <row r="421" spans="1:18" s="11" customFormat="1">
      <c r="A421" s="9" t="s">
        <v>829</v>
      </c>
      <c r="B421" s="9" t="s">
        <v>845</v>
      </c>
      <c r="C421" s="9" t="s">
        <v>831</v>
      </c>
      <c r="D421" s="9" t="s">
        <v>846</v>
      </c>
      <c r="E421" s="10">
        <v>414887097</v>
      </c>
      <c r="F421" s="10">
        <v>378259708</v>
      </c>
      <c r="G421" s="10">
        <f t="shared" si="24"/>
        <v>793146805</v>
      </c>
      <c r="H421" s="10">
        <v>420452820</v>
      </c>
      <c r="I421" s="10">
        <v>936906985</v>
      </c>
      <c r="J421" s="10">
        <v>640284308</v>
      </c>
      <c r="K421" s="10">
        <v>198423208</v>
      </c>
      <c r="L421" s="10">
        <v>9545576</v>
      </c>
      <c r="M421" s="10">
        <f t="shared" si="25"/>
        <v>207968784</v>
      </c>
      <c r="N421" s="10">
        <v>13321417</v>
      </c>
      <c r="O421" s="10">
        <v>9991062</v>
      </c>
      <c r="P421" s="10">
        <f t="shared" si="26"/>
        <v>2228925376</v>
      </c>
      <c r="Q421" s="10">
        <f t="shared" si="27"/>
        <v>3022072181</v>
      </c>
      <c r="R421" s="13"/>
    </row>
    <row r="422" spans="1:18" s="11" customFormat="1">
      <c r="A422" s="9" t="s">
        <v>829</v>
      </c>
      <c r="B422" s="9" t="s">
        <v>847</v>
      </c>
      <c r="C422" s="9" t="s">
        <v>831</v>
      </c>
      <c r="D422" s="9" t="s">
        <v>848</v>
      </c>
      <c r="E422" s="10">
        <v>0</v>
      </c>
      <c r="F422" s="10">
        <v>0</v>
      </c>
      <c r="G422" s="10">
        <f t="shared" si="24"/>
        <v>0</v>
      </c>
      <c r="H422" s="10">
        <v>521088788</v>
      </c>
      <c r="I422" s="10">
        <v>838398402</v>
      </c>
      <c r="J422" s="10">
        <v>0</v>
      </c>
      <c r="K422" s="10">
        <v>114787092</v>
      </c>
      <c r="L422" s="10">
        <v>9545576</v>
      </c>
      <c r="M422" s="10">
        <f t="shared" si="25"/>
        <v>124332668</v>
      </c>
      <c r="N422" s="10">
        <v>49128084</v>
      </c>
      <c r="O422" s="10">
        <v>36846064</v>
      </c>
      <c r="P422" s="10">
        <f t="shared" si="26"/>
        <v>1569794006</v>
      </c>
      <c r="Q422" s="10">
        <f t="shared" si="27"/>
        <v>1569794006</v>
      </c>
      <c r="R422" s="13"/>
    </row>
    <row r="423" spans="1:18" s="11" customFormat="1">
      <c r="A423" s="9" t="s">
        <v>829</v>
      </c>
      <c r="B423" s="9" t="s">
        <v>849</v>
      </c>
      <c r="C423" s="9" t="s">
        <v>831</v>
      </c>
      <c r="D423" s="9" t="s">
        <v>850</v>
      </c>
      <c r="E423" s="10">
        <v>0</v>
      </c>
      <c r="F423" s="10">
        <v>0</v>
      </c>
      <c r="G423" s="10">
        <f t="shared" si="24"/>
        <v>0</v>
      </c>
      <c r="H423" s="10">
        <v>480646647</v>
      </c>
      <c r="I423" s="10">
        <v>895772453</v>
      </c>
      <c r="J423" s="10">
        <v>208005252</v>
      </c>
      <c r="K423" s="10">
        <v>198420541</v>
      </c>
      <c r="L423" s="10">
        <v>9545576</v>
      </c>
      <c r="M423" s="10">
        <f t="shared" si="25"/>
        <v>207966117</v>
      </c>
      <c r="N423" s="10">
        <v>0</v>
      </c>
      <c r="O423" s="10">
        <v>0</v>
      </c>
      <c r="P423" s="10">
        <f t="shared" si="26"/>
        <v>1792390469</v>
      </c>
      <c r="Q423" s="10">
        <f t="shared" si="27"/>
        <v>1792390469</v>
      </c>
      <c r="R423" s="13"/>
    </row>
    <row r="424" spans="1:18" s="11" customFormat="1">
      <c r="A424" s="9" t="s">
        <v>829</v>
      </c>
      <c r="B424" s="9" t="s">
        <v>851</v>
      </c>
      <c r="C424" s="9" t="s">
        <v>831</v>
      </c>
      <c r="D424" s="9" t="s">
        <v>852</v>
      </c>
      <c r="E424" s="10">
        <v>452115090</v>
      </c>
      <c r="F424" s="10">
        <v>436937927</v>
      </c>
      <c r="G424" s="10">
        <f t="shared" si="24"/>
        <v>889053017</v>
      </c>
      <c r="H424" s="10">
        <v>410343163</v>
      </c>
      <c r="I424" s="10">
        <v>1082246369</v>
      </c>
      <c r="J424" s="10">
        <v>144073867</v>
      </c>
      <c r="K424" s="10">
        <v>198476107</v>
      </c>
      <c r="L424" s="10">
        <v>9545576</v>
      </c>
      <c r="M424" s="10">
        <f t="shared" si="25"/>
        <v>208021683</v>
      </c>
      <c r="N424" s="10">
        <v>50725830</v>
      </c>
      <c r="O424" s="10">
        <v>38044373</v>
      </c>
      <c r="P424" s="10">
        <f t="shared" si="26"/>
        <v>1933455285</v>
      </c>
      <c r="Q424" s="10">
        <f t="shared" si="27"/>
        <v>2822508302</v>
      </c>
      <c r="R424" s="13"/>
    </row>
    <row r="425" spans="1:18" s="11" customFormat="1">
      <c r="A425" s="9" t="s">
        <v>829</v>
      </c>
      <c r="B425" s="9" t="s">
        <v>853</v>
      </c>
      <c r="C425" s="9" t="s">
        <v>831</v>
      </c>
      <c r="D425" s="9" t="s">
        <v>854</v>
      </c>
      <c r="E425" s="10">
        <v>324598051</v>
      </c>
      <c r="F425" s="10">
        <v>357117103</v>
      </c>
      <c r="G425" s="10">
        <f t="shared" si="24"/>
        <v>681715154</v>
      </c>
      <c r="H425" s="10">
        <v>294607710</v>
      </c>
      <c r="I425" s="10">
        <v>884539118</v>
      </c>
      <c r="J425" s="10">
        <v>0</v>
      </c>
      <c r="K425" s="10">
        <v>141153914</v>
      </c>
      <c r="L425" s="10">
        <v>9545576</v>
      </c>
      <c r="M425" s="10">
        <f t="shared" si="25"/>
        <v>150699490</v>
      </c>
      <c r="N425" s="10">
        <v>15908562</v>
      </c>
      <c r="O425" s="10">
        <v>11931423</v>
      </c>
      <c r="P425" s="10">
        <f t="shared" si="26"/>
        <v>1357686303</v>
      </c>
      <c r="Q425" s="10">
        <f t="shared" si="27"/>
        <v>2039401457</v>
      </c>
      <c r="R425" s="13"/>
    </row>
    <row r="426" spans="1:18" s="11" customFormat="1">
      <c r="A426" s="9" t="s">
        <v>829</v>
      </c>
      <c r="B426" s="9" t="s">
        <v>855</v>
      </c>
      <c r="C426" s="9" t="s">
        <v>831</v>
      </c>
      <c r="D426" s="9" t="s">
        <v>856</v>
      </c>
      <c r="E426" s="10">
        <v>154697126</v>
      </c>
      <c r="F426" s="10">
        <v>468863804</v>
      </c>
      <c r="G426" s="10">
        <f t="shared" si="24"/>
        <v>623560930</v>
      </c>
      <c r="H426" s="10">
        <v>318859184</v>
      </c>
      <c r="I426" s="10">
        <v>1161323195</v>
      </c>
      <c r="J426" s="10">
        <v>740091190</v>
      </c>
      <c r="K426" s="10">
        <v>41995747</v>
      </c>
      <c r="L426" s="10">
        <v>9545576</v>
      </c>
      <c r="M426" s="10">
        <f t="shared" si="25"/>
        <v>51541323</v>
      </c>
      <c r="N426" s="10">
        <v>0</v>
      </c>
      <c r="O426" s="10">
        <v>0</v>
      </c>
      <c r="P426" s="10">
        <f t="shared" si="26"/>
        <v>2271814892</v>
      </c>
      <c r="Q426" s="10">
        <f t="shared" si="27"/>
        <v>2895375822</v>
      </c>
      <c r="R426" s="13"/>
    </row>
    <row r="427" spans="1:18" s="11" customFormat="1">
      <c r="A427" s="9" t="s">
        <v>829</v>
      </c>
      <c r="B427" s="9" t="s">
        <v>857</v>
      </c>
      <c r="C427" s="9" t="s">
        <v>831</v>
      </c>
      <c r="D427" s="9" t="s">
        <v>858</v>
      </c>
      <c r="E427" s="10">
        <v>272978212</v>
      </c>
      <c r="F427" s="10">
        <v>387149242</v>
      </c>
      <c r="G427" s="10">
        <f t="shared" si="24"/>
        <v>660127454</v>
      </c>
      <c r="H427" s="10">
        <v>308015253</v>
      </c>
      <c r="I427" s="10">
        <v>958925366</v>
      </c>
      <c r="J427" s="10">
        <v>187889660</v>
      </c>
      <c r="K427" s="10">
        <v>46458464</v>
      </c>
      <c r="L427" s="10">
        <v>9545576</v>
      </c>
      <c r="M427" s="10">
        <f t="shared" si="25"/>
        <v>56004040</v>
      </c>
      <c r="N427" s="10">
        <v>20523058</v>
      </c>
      <c r="O427" s="10">
        <v>15392294</v>
      </c>
      <c r="P427" s="10">
        <f t="shared" si="26"/>
        <v>1546749671</v>
      </c>
      <c r="Q427" s="10">
        <f t="shared" si="27"/>
        <v>2206877125</v>
      </c>
      <c r="R427" s="13"/>
    </row>
    <row r="428" spans="1:18" s="11" customFormat="1">
      <c r="A428" s="9" t="s">
        <v>829</v>
      </c>
      <c r="B428" s="9" t="s">
        <v>859</v>
      </c>
      <c r="C428" s="9" t="s">
        <v>831</v>
      </c>
      <c r="D428" s="9" t="s">
        <v>860</v>
      </c>
      <c r="E428" s="10">
        <v>450755070</v>
      </c>
      <c r="F428" s="10">
        <v>393362137</v>
      </c>
      <c r="G428" s="10">
        <f t="shared" si="24"/>
        <v>844117207</v>
      </c>
      <c r="H428" s="10">
        <v>454554364</v>
      </c>
      <c r="I428" s="10">
        <v>974314013</v>
      </c>
      <c r="J428" s="10">
        <v>714434189</v>
      </c>
      <c r="K428" s="10">
        <v>430952653</v>
      </c>
      <c r="L428" s="10">
        <v>9545576</v>
      </c>
      <c r="M428" s="10">
        <f t="shared" si="25"/>
        <v>440498229</v>
      </c>
      <c r="N428" s="10">
        <v>944217</v>
      </c>
      <c r="O428" s="10">
        <v>708164</v>
      </c>
      <c r="P428" s="10">
        <f t="shared" si="26"/>
        <v>2585453176</v>
      </c>
      <c r="Q428" s="10">
        <f t="shared" si="27"/>
        <v>3429570383</v>
      </c>
      <c r="R428" s="13"/>
    </row>
    <row r="429" spans="1:18" s="11" customFormat="1">
      <c r="A429" s="9" t="s">
        <v>829</v>
      </c>
      <c r="B429" s="9" t="s">
        <v>861</v>
      </c>
      <c r="C429" s="9" t="s">
        <v>831</v>
      </c>
      <c r="D429" s="9" t="s">
        <v>862</v>
      </c>
      <c r="E429" s="10">
        <v>274480323</v>
      </c>
      <c r="F429" s="10">
        <v>390818592</v>
      </c>
      <c r="G429" s="10">
        <f t="shared" si="24"/>
        <v>665298915</v>
      </c>
      <c r="H429" s="10">
        <v>249120471</v>
      </c>
      <c r="I429" s="10">
        <v>968013937</v>
      </c>
      <c r="J429" s="10">
        <v>45529604</v>
      </c>
      <c r="K429" s="10">
        <v>198779024</v>
      </c>
      <c r="L429" s="10">
        <v>9545576</v>
      </c>
      <c r="M429" s="10">
        <f t="shared" si="25"/>
        <v>208324600</v>
      </c>
      <c r="N429" s="10">
        <v>26140448</v>
      </c>
      <c r="O429" s="10">
        <v>19605337</v>
      </c>
      <c r="P429" s="10">
        <f t="shared" si="26"/>
        <v>1516734397</v>
      </c>
      <c r="Q429" s="10">
        <f t="shared" si="27"/>
        <v>2182033312</v>
      </c>
      <c r="R429" s="13"/>
    </row>
    <row r="430" spans="1:18" s="11" customFormat="1">
      <c r="A430" s="9" t="s">
        <v>829</v>
      </c>
      <c r="B430" s="9" t="s">
        <v>863</v>
      </c>
      <c r="C430" s="9" t="s">
        <v>831</v>
      </c>
      <c r="D430" s="9" t="s">
        <v>864</v>
      </c>
      <c r="E430" s="10">
        <v>341709937</v>
      </c>
      <c r="F430" s="10">
        <v>362373115</v>
      </c>
      <c r="G430" s="10">
        <f t="shared" si="24"/>
        <v>704083052</v>
      </c>
      <c r="H430" s="10">
        <v>310138589</v>
      </c>
      <c r="I430" s="10">
        <v>897557672</v>
      </c>
      <c r="J430" s="10">
        <v>0</v>
      </c>
      <c r="K430" s="10">
        <v>88012102</v>
      </c>
      <c r="L430" s="10">
        <v>9545576</v>
      </c>
      <c r="M430" s="10">
        <f t="shared" si="25"/>
        <v>97557678</v>
      </c>
      <c r="N430" s="10">
        <v>39473694</v>
      </c>
      <c r="O430" s="10">
        <v>29605271</v>
      </c>
      <c r="P430" s="10">
        <f t="shared" si="26"/>
        <v>1374332904</v>
      </c>
      <c r="Q430" s="10">
        <f t="shared" si="27"/>
        <v>2078415956</v>
      </c>
      <c r="R430" s="13"/>
    </row>
    <row r="431" spans="1:18" s="11" customFormat="1">
      <c r="A431" s="9" t="s">
        <v>829</v>
      </c>
      <c r="B431" s="9" t="s">
        <v>865</v>
      </c>
      <c r="C431" s="9" t="s">
        <v>831</v>
      </c>
      <c r="D431" s="9" t="s">
        <v>866</v>
      </c>
      <c r="E431" s="10">
        <v>355878496</v>
      </c>
      <c r="F431" s="10">
        <v>391308072</v>
      </c>
      <c r="G431" s="10">
        <f t="shared" si="24"/>
        <v>747186568</v>
      </c>
      <c r="H431" s="10">
        <v>322998084</v>
      </c>
      <c r="I431" s="10">
        <v>969226324</v>
      </c>
      <c r="J431" s="10">
        <v>99211041</v>
      </c>
      <c r="K431" s="10">
        <v>85876947</v>
      </c>
      <c r="L431" s="10">
        <v>9545576</v>
      </c>
      <c r="M431" s="10">
        <f t="shared" si="25"/>
        <v>95422523</v>
      </c>
      <c r="N431" s="10">
        <v>35242177</v>
      </c>
      <c r="O431" s="10">
        <v>26431634</v>
      </c>
      <c r="P431" s="10">
        <f t="shared" si="26"/>
        <v>1548531783</v>
      </c>
      <c r="Q431" s="10">
        <f t="shared" si="27"/>
        <v>2295718351</v>
      </c>
      <c r="R431" s="13"/>
    </row>
    <row r="432" spans="1:18" s="11" customFormat="1">
      <c r="A432" s="9" t="s">
        <v>829</v>
      </c>
      <c r="B432" s="9" t="s">
        <v>867</v>
      </c>
      <c r="C432" s="9" t="s">
        <v>831</v>
      </c>
      <c r="D432" s="9" t="s">
        <v>868</v>
      </c>
      <c r="E432" s="10">
        <v>419718211</v>
      </c>
      <c r="F432" s="10">
        <v>589510205</v>
      </c>
      <c r="G432" s="10">
        <f t="shared" si="24"/>
        <v>1009228416</v>
      </c>
      <c r="H432" s="10">
        <v>380939504</v>
      </c>
      <c r="I432" s="10">
        <v>1460150836</v>
      </c>
      <c r="J432" s="10">
        <v>0</v>
      </c>
      <c r="K432" s="10">
        <v>310095770</v>
      </c>
      <c r="L432" s="10">
        <v>9545576</v>
      </c>
      <c r="M432" s="10">
        <f t="shared" si="25"/>
        <v>319641346</v>
      </c>
      <c r="N432" s="10">
        <v>4597263</v>
      </c>
      <c r="O432" s="10">
        <v>3447947</v>
      </c>
      <c r="P432" s="10">
        <f t="shared" si="26"/>
        <v>2168776896</v>
      </c>
      <c r="Q432" s="10">
        <f t="shared" si="27"/>
        <v>3178005312</v>
      </c>
      <c r="R432" s="13"/>
    </row>
    <row r="433" spans="1:18" s="11" customFormat="1">
      <c r="A433" s="9" t="s">
        <v>829</v>
      </c>
      <c r="B433" s="9" t="s">
        <v>869</v>
      </c>
      <c r="C433" s="9" t="s">
        <v>831</v>
      </c>
      <c r="D433" s="9" t="s">
        <v>870</v>
      </c>
      <c r="E433" s="10">
        <v>287613645</v>
      </c>
      <c r="F433" s="10">
        <v>351002308</v>
      </c>
      <c r="G433" s="10">
        <f t="shared" si="24"/>
        <v>638615953</v>
      </c>
      <c r="H433" s="10">
        <v>261040375</v>
      </c>
      <c r="I433" s="10">
        <v>869393453</v>
      </c>
      <c r="J433" s="10">
        <v>0</v>
      </c>
      <c r="K433" s="10">
        <v>199175897</v>
      </c>
      <c r="L433" s="10">
        <v>9545576</v>
      </c>
      <c r="M433" s="10">
        <f t="shared" si="25"/>
        <v>208721473</v>
      </c>
      <c r="N433" s="10">
        <v>37929420</v>
      </c>
      <c r="O433" s="10">
        <v>28447065</v>
      </c>
      <c r="P433" s="10">
        <f t="shared" si="26"/>
        <v>1405531786</v>
      </c>
      <c r="Q433" s="10">
        <f t="shared" si="27"/>
        <v>2044147739</v>
      </c>
      <c r="R433" s="13"/>
    </row>
    <row r="434" spans="1:18" s="11" customFormat="1">
      <c r="A434" s="9" t="s">
        <v>829</v>
      </c>
      <c r="B434" s="9" t="s">
        <v>871</v>
      </c>
      <c r="C434" s="9" t="s">
        <v>831</v>
      </c>
      <c r="D434" s="9" t="s">
        <v>872</v>
      </c>
      <c r="E434" s="10">
        <v>458996382</v>
      </c>
      <c r="F434" s="10">
        <v>348780444</v>
      </c>
      <c r="G434" s="10">
        <f t="shared" si="24"/>
        <v>807776826</v>
      </c>
      <c r="H434" s="10">
        <v>416588677</v>
      </c>
      <c r="I434" s="10">
        <v>863890147</v>
      </c>
      <c r="J434" s="10">
        <v>159699667</v>
      </c>
      <c r="K434" s="10">
        <v>79803964</v>
      </c>
      <c r="L434" s="10">
        <v>9545576</v>
      </c>
      <c r="M434" s="10">
        <f t="shared" si="25"/>
        <v>89349540</v>
      </c>
      <c r="N434" s="10">
        <v>25084417</v>
      </c>
      <c r="O434" s="10">
        <v>18813312</v>
      </c>
      <c r="P434" s="10">
        <f t="shared" si="26"/>
        <v>1573425760</v>
      </c>
      <c r="Q434" s="10">
        <f t="shared" si="27"/>
        <v>2381202586</v>
      </c>
      <c r="R434" s="13"/>
    </row>
    <row r="435" spans="1:18" s="11" customFormat="1">
      <c r="A435" s="9" t="s">
        <v>829</v>
      </c>
      <c r="B435" s="9" t="s">
        <v>873</v>
      </c>
      <c r="C435" s="9" t="s">
        <v>831</v>
      </c>
      <c r="D435" s="9" t="s">
        <v>874</v>
      </c>
      <c r="E435" s="10">
        <v>471419245</v>
      </c>
      <c r="F435" s="10">
        <v>242163532</v>
      </c>
      <c r="G435" s="10">
        <f t="shared" si="24"/>
        <v>713582777</v>
      </c>
      <c r="H435" s="10">
        <v>427863764</v>
      </c>
      <c r="I435" s="10">
        <v>599811982</v>
      </c>
      <c r="J435" s="10">
        <v>110034836</v>
      </c>
      <c r="K435" s="10">
        <v>352143126</v>
      </c>
      <c r="L435" s="10">
        <v>9545576</v>
      </c>
      <c r="M435" s="10">
        <f t="shared" si="25"/>
        <v>361688702</v>
      </c>
      <c r="N435" s="10">
        <v>5333415</v>
      </c>
      <c r="O435" s="10">
        <v>4000062</v>
      </c>
      <c r="P435" s="10">
        <f t="shared" si="26"/>
        <v>1508732761</v>
      </c>
      <c r="Q435" s="10">
        <f t="shared" si="27"/>
        <v>2222315538</v>
      </c>
      <c r="R435" s="13"/>
    </row>
    <row r="436" spans="1:18" s="11" customFormat="1">
      <c r="A436" s="9" t="s">
        <v>829</v>
      </c>
      <c r="B436" s="9" t="s">
        <v>875</v>
      </c>
      <c r="C436" s="9" t="s">
        <v>831</v>
      </c>
      <c r="D436" s="9" t="s">
        <v>876</v>
      </c>
      <c r="E436" s="10">
        <v>274460025</v>
      </c>
      <c r="F436" s="10">
        <v>284766908</v>
      </c>
      <c r="G436" s="10">
        <f t="shared" si="24"/>
        <v>559226933</v>
      </c>
      <c r="H436" s="10">
        <v>249102047</v>
      </c>
      <c r="I436" s="10">
        <v>705335777</v>
      </c>
      <c r="J436" s="10">
        <v>477218912</v>
      </c>
      <c r="K436" s="10">
        <v>182990649</v>
      </c>
      <c r="L436" s="10">
        <v>9545576</v>
      </c>
      <c r="M436" s="10">
        <f t="shared" si="25"/>
        <v>192536225</v>
      </c>
      <c r="N436" s="10">
        <v>8137116</v>
      </c>
      <c r="O436" s="10">
        <v>6102837</v>
      </c>
      <c r="P436" s="10">
        <f t="shared" si="26"/>
        <v>1638432914</v>
      </c>
      <c r="Q436" s="10">
        <f t="shared" si="27"/>
        <v>2197659847</v>
      </c>
      <c r="R436" s="13"/>
    </row>
    <row r="437" spans="1:18" s="11" customFormat="1">
      <c r="A437" s="9" t="s">
        <v>829</v>
      </c>
      <c r="B437" s="9" t="s">
        <v>877</v>
      </c>
      <c r="C437" s="9" t="s">
        <v>831</v>
      </c>
      <c r="D437" s="9" t="s">
        <v>878</v>
      </c>
      <c r="E437" s="10">
        <v>369701977</v>
      </c>
      <c r="F437" s="10">
        <v>331219731</v>
      </c>
      <c r="G437" s="10">
        <f t="shared" si="24"/>
        <v>700921708</v>
      </c>
      <c r="H437" s="10">
        <v>335544382</v>
      </c>
      <c r="I437" s="10">
        <v>820394225</v>
      </c>
      <c r="J437" s="10">
        <v>0</v>
      </c>
      <c r="K437" s="10">
        <v>245814062</v>
      </c>
      <c r="L437" s="10">
        <v>9545576</v>
      </c>
      <c r="M437" s="10">
        <f t="shared" si="25"/>
        <v>255359638</v>
      </c>
      <c r="N437" s="10">
        <v>31171609</v>
      </c>
      <c r="O437" s="10">
        <v>23378706</v>
      </c>
      <c r="P437" s="10">
        <f t="shared" si="26"/>
        <v>1465848560</v>
      </c>
      <c r="Q437" s="10">
        <f t="shared" si="27"/>
        <v>2166770268</v>
      </c>
      <c r="R437" s="13"/>
    </row>
    <row r="438" spans="1:18" s="11" customFormat="1">
      <c r="A438" s="9" t="s">
        <v>829</v>
      </c>
      <c r="B438" s="9" t="s">
        <v>879</v>
      </c>
      <c r="C438" s="9" t="s">
        <v>831</v>
      </c>
      <c r="D438" s="9" t="s">
        <v>880</v>
      </c>
      <c r="E438" s="10">
        <v>283168208</v>
      </c>
      <c r="F438" s="10">
        <v>433203804</v>
      </c>
      <c r="G438" s="10">
        <f t="shared" si="24"/>
        <v>716372012</v>
      </c>
      <c r="H438" s="10">
        <v>257005662</v>
      </c>
      <c r="I438" s="10">
        <v>1072997366</v>
      </c>
      <c r="J438" s="10">
        <v>665001514</v>
      </c>
      <c r="K438" s="10">
        <v>72617621</v>
      </c>
      <c r="L438" s="10">
        <v>9545576</v>
      </c>
      <c r="M438" s="10">
        <f t="shared" si="25"/>
        <v>82163197</v>
      </c>
      <c r="N438" s="10">
        <v>0</v>
      </c>
      <c r="O438" s="10">
        <v>0</v>
      </c>
      <c r="P438" s="10">
        <f t="shared" si="26"/>
        <v>2077167739</v>
      </c>
      <c r="Q438" s="10">
        <f t="shared" si="27"/>
        <v>2793539751</v>
      </c>
      <c r="R438" s="13"/>
    </row>
    <row r="439" spans="1:18" s="11" customFormat="1">
      <c r="A439" s="9" t="s">
        <v>881</v>
      </c>
      <c r="B439" s="9" t="s">
        <v>882</v>
      </c>
      <c r="C439" s="9" t="s">
        <v>346</v>
      </c>
      <c r="D439" s="9" t="s">
        <v>883</v>
      </c>
      <c r="E439" s="10">
        <v>0</v>
      </c>
      <c r="F439" s="10">
        <v>0</v>
      </c>
      <c r="G439" s="10">
        <f t="shared" si="24"/>
        <v>0</v>
      </c>
      <c r="H439" s="10">
        <v>7778299403</v>
      </c>
      <c r="I439" s="10">
        <v>779222230</v>
      </c>
      <c r="J439" s="10">
        <v>486462059</v>
      </c>
      <c r="K439" s="10">
        <v>183190147</v>
      </c>
      <c r="L439" s="10">
        <v>9545576</v>
      </c>
      <c r="M439" s="10">
        <f t="shared" si="25"/>
        <v>192735723</v>
      </c>
      <c r="N439" s="10">
        <v>0</v>
      </c>
      <c r="O439" s="10">
        <v>0</v>
      </c>
      <c r="P439" s="10">
        <f t="shared" si="26"/>
        <v>9236719415</v>
      </c>
      <c r="Q439" s="10">
        <f t="shared" si="27"/>
        <v>9236719415</v>
      </c>
      <c r="R439" s="13"/>
    </row>
    <row r="440" spans="1:18" s="11" customFormat="1">
      <c r="A440" s="9" t="s">
        <v>881</v>
      </c>
      <c r="B440" s="9" t="s">
        <v>884</v>
      </c>
      <c r="C440" s="9" t="s">
        <v>346</v>
      </c>
      <c r="D440" s="9" t="s">
        <v>885</v>
      </c>
      <c r="E440" s="10">
        <v>0</v>
      </c>
      <c r="F440" s="10">
        <v>0</v>
      </c>
      <c r="G440" s="10">
        <f t="shared" si="24"/>
        <v>0</v>
      </c>
      <c r="H440" s="10">
        <v>890289723</v>
      </c>
      <c r="I440" s="10">
        <v>1077553915</v>
      </c>
      <c r="J440" s="10">
        <v>486462059</v>
      </c>
      <c r="K440" s="10">
        <v>183190147</v>
      </c>
      <c r="L440" s="10">
        <v>9545576</v>
      </c>
      <c r="M440" s="10">
        <f t="shared" si="25"/>
        <v>192735723</v>
      </c>
      <c r="N440" s="10">
        <v>0</v>
      </c>
      <c r="O440" s="10">
        <v>0</v>
      </c>
      <c r="P440" s="10">
        <f t="shared" si="26"/>
        <v>2647041420</v>
      </c>
      <c r="Q440" s="10">
        <f t="shared" si="27"/>
        <v>2647041420</v>
      </c>
      <c r="R440" s="13"/>
    </row>
    <row r="441" spans="1:18" s="11" customFormat="1">
      <c r="A441" s="9" t="s">
        <v>881</v>
      </c>
      <c r="B441" s="9" t="s">
        <v>886</v>
      </c>
      <c r="C441" s="9" t="s">
        <v>346</v>
      </c>
      <c r="D441" s="9" t="s">
        <v>438</v>
      </c>
      <c r="E441" s="10">
        <v>422397652</v>
      </c>
      <c r="F441" s="10">
        <v>433600397</v>
      </c>
      <c r="G441" s="10">
        <f t="shared" si="24"/>
        <v>855998049</v>
      </c>
      <c r="H441" s="10">
        <v>383371386</v>
      </c>
      <c r="I441" s="10">
        <v>1073979681</v>
      </c>
      <c r="J441" s="10">
        <v>0</v>
      </c>
      <c r="K441" s="10">
        <v>86376350</v>
      </c>
      <c r="L441" s="10">
        <v>0</v>
      </c>
      <c r="M441" s="10">
        <f t="shared" si="25"/>
        <v>86376350</v>
      </c>
      <c r="N441" s="10">
        <v>38253144</v>
      </c>
      <c r="O441" s="10">
        <v>28689858</v>
      </c>
      <c r="P441" s="10">
        <f t="shared" si="26"/>
        <v>1610670419</v>
      </c>
      <c r="Q441" s="10">
        <f t="shared" si="27"/>
        <v>2466668468</v>
      </c>
      <c r="R441" s="13"/>
    </row>
    <row r="442" spans="1:18" s="11" customFormat="1">
      <c r="A442" s="9" t="s">
        <v>881</v>
      </c>
      <c r="B442" s="9" t="s">
        <v>887</v>
      </c>
      <c r="C442" s="9" t="s">
        <v>346</v>
      </c>
      <c r="D442" s="9" t="s">
        <v>888</v>
      </c>
      <c r="E442" s="10">
        <v>408635068</v>
      </c>
      <c r="F442" s="10">
        <v>607535766</v>
      </c>
      <c r="G442" s="10">
        <f t="shared" si="24"/>
        <v>1016170834</v>
      </c>
      <c r="H442" s="10">
        <v>370880358</v>
      </c>
      <c r="I442" s="10">
        <v>1504798134</v>
      </c>
      <c r="J442" s="10">
        <v>937839246</v>
      </c>
      <c r="K442" s="10">
        <v>136191502</v>
      </c>
      <c r="L442" s="10">
        <v>9545576</v>
      </c>
      <c r="M442" s="10">
        <f t="shared" si="25"/>
        <v>145737078</v>
      </c>
      <c r="N442" s="10">
        <v>0</v>
      </c>
      <c r="O442" s="10">
        <v>0</v>
      </c>
      <c r="P442" s="10">
        <f t="shared" si="26"/>
        <v>2959254816</v>
      </c>
      <c r="Q442" s="10">
        <f t="shared" si="27"/>
        <v>3975425650</v>
      </c>
      <c r="R442" s="13"/>
    </row>
    <row r="443" spans="1:18" s="11" customFormat="1">
      <c r="A443" s="9" t="s">
        <v>881</v>
      </c>
      <c r="B443" s="9" t="s">
        <v>889</v>
      </c>
      <c r="C443" s="9" t="s">
        <v>346</v>
      </c>
      <c r="D443" s="9" t="s">
        <v>890</v>
      </c>
      <c r="E443" s="10">
        <v>0</v>
      </c>
      <c r="F443" s="10">
        <v>0</v>
      </c>
      <c r="G443" s="10">
        <f t="shared" si="24"/>
        <v>0</v>
      </c>
      <c r="H443" s="10">
        <v>1644191423</v>
      </c>
      <c r="I443" s="10">
        <v>882881155</v>
      </c>
      <c r="J443" s="10">
        <v>122615123</v>
      </c>
      <c r="K443" s="10">
        <v>98194612</v>
      </c>
      <c r="L443" s="10">
        <v>9545576</v>
      </c>
      <c r="M443" s="10">
        <f t="shared" si="25"/>
        <v>107740188</v>
      </c>
      <c r="N443" s="10">
        <v>0</v>
      </c>
      <c r="O443" s="10">
        <v>0</v>
      </c>
      <c r="P443" s="10">
        <f t="shared" si="26"/>
        <v>2757427889</v>
      </c>
      <c r="Q443" s="10">
        <f t="shared" si="27"/>
        <v>2757427889</v>
      </c>
      <c r="R443" s="13"/>
    </row>
    <row r="444" spans="1:18" s="11" customFormat="1">
      <c r="A444" s="9" t="s">
        <v>881</v>
      </c>
      <c r="B444" s="9" t="s">
        <v>891</v>
      </c>
      <c r="C444" s="9" t="s">
        <v>346</v>
      </c>
      <c r="D444" s="9" t="s">
        <v>892</v>
      </c>
      <c r="E444" s="10">
        <v>296382725</v>
      </c>
      <c r="F444" s="10">
        <v>444404462</v>
      </c>
      <c r="G444" s="10">
        <f t="shared" si="24"/>
        <v>740787187</v>
      </c>
      <c r="H444" s="10">
        <v>268999260</v>
      </c>
      <c r="I444" s="10">
        <v>1100740142</v>
      </c>
      <c r="J444" s="10">
        <v>0</v>
      </c>
      <c r="K444" s="10">
        <v>267218721</v>
      </c>
      <c r="L444" s="10">
        <v>0</v>
      </c>
      <c r="M444" s="10">
        <f t="shared" si="25"/>
        <v>267218721</v>
      </c>
      <c r="N444" s="10">
        <v>0</v>
      </c>
      <c r="O444" s="10">
        <v>0</v>
      </c>
      <c r="P444" s="10">
        <f t="shared" si="26"/>
        <v>1636958123</v>
      </c>
      <c r="Q444" s="10">
        <f t="shared" si="27"/>
        <v>2377745310</v>
      </c>
      <c r="R444" s="13"/>
    </row>
    <row r="445" spans="1:18" s="11" customFormat="1">
      <c r="A445" s="9" t="s">
        <v>881</v>
      </c>
      <c r="B445" s="9" t="s">
        <v>893</v>
      </c>
      <c r="C445" s="9" t="s">
        <v>346</v>
      </c>
      <c r="D445" s="9" t="s">
        <v>894</v>
      </c>
      <c r="E445" s="10">
        <v>0</v>
      </c>
      <c r="F445" s="10">
        <v>0</v>
      </c>
      <c r="G445" s="10">
        <f t="shared" si="24"/>
        <v>0</v>
      </c>
      <c r="H445" s="10">
        <v>861088721</v>
      </c>
      <c r="I445" s="10">
        <v>941511155</v>
      </c>
      <c r="J445" s="10">
        <v>0</v>
      </c>
      <c r="K445" s="10">
        <v>85140920</v>
      </c>
      <c r="L445" s="10">
        <v>9545576</v>
      </c>
      <c r="M445" s="10">
        <f t="shared" si="25"/>
        <v>94686496</v>
      </c>
      <c r="N445" s="10">
        <v>0</v>
      </c>
      <c r="O445" s="10">
        <v>0</v>
      </c>
      <c r="P445" s="10">
        <f t="shared" si="26"/>
        <v>1897286372</v>
      </c>
      <c r="Q445" s="10">
        <f t="shared" si="27"/>
        <v>1897286372</v>
      </c>
      <c r="R445" s="13"/>
    </row>
    <row r="446" spans="1:18" s="11" customFormat="1">
      <c r="A446" s="9" t="s">
        <v>881</v>
      </c>
      <c r="B446" s="9" t="s">
        <v>895</v>
      </c>
      <c r="C446" s="9" t="s">
        <v>346</v>
      </c>
      <c r="D446" s="9" t="s">
        <v>896</v>
      </c>
      <c r="E446" s="10">
        <v>0</v>
      </c>
      <c r="F446" s="10">
        <v>0</v>
      </c>
      <c r="G446" s="10">
        <f t="shared" si="24"/>
        <v>0</v>
      </c>
      <c r="H446" s="10">
        <v>1117818033</v>
      </c>
      <c r="I446" s="10">
        <v>1082719236</v>
      </c>
      <c r="J446" s="10">
        <v>319577806</v>
      </c>
      <c r="K446" s="10">
        <v>248633662</v>
      </c>
      <c r="L446" s="10">
        <v>9545576</v>
      </c>
      <c r="M446" s="10">
        <f t="shared" si="25"/>
        <v>258179238</v>
      </c>
      <c r="N446" s="10">
        <v>0</v>
      </c>
      <c r="O446" s="10">
        <v>0</v>
      </c>
      <c r="P446" s="10">
        <f t="shared" si="26"/>
        <v>2778294313</v>
      </c>
      <c r="Q446" s="10">
        <f t="shared" si="27"/>
        <v>2778294313</v>
      </c>
      <c r="R446" s="13"/>
    </row>
    <row r="447" spans="1:18" s="11" customFormat="1">
      <c r="A447" s="9" t="s">
        <v>881</v>
      </c>
      <c r="B447" s="9" t="s">
        <v>897</v>
      </c>
      <c r="C447" s="9" t="s">
        <v>346</v>
      </c>
      <c r="D447" s="9" t="s">
        <v>898</v>
      </c>
      <c r="E447" s="10">
        <v>311586523</v>
      </c>
      <c r="F447" s="10">
        <v>433082128</v>
      </c>
      <c r="G447" s="10">
        <f t="shared" si="24"/>
        <v>744668651</v>
      </c>
      <c r="H447" s="10">
        <v>282798345</v>
      </c>
      <c r="I447" s="10">
        <v>1072695987</v>
      </c>
      <c r="J447" s="10">
        <v>324125947</v>
      </c>
      <c r="K447" s="10">
        <v>113562884</v>
      </c>
      <c r="L447" s="10">
        <v>9545576</v>
      </c>
      <c r="M447" s="10">
        <f t="shared" si="25"/>
        <v>123108460</v>
      </c>
      <c r="N447" s="10">
        <v>12150256</v>
      </c>
      <c r="O447" s="10">
        <v>9112695</v>
      </c>
      <c r="P447" s="10">
        <f t="shared" si="26"/>
        <v>1823991690</v>
      </c>
      <c r="Q447" s="10">
        <f t="shared" si="27"/>
        <v>2568660341</v>
      </c>
      <c r="R447" s="13"/>
    </row>
    <row r="448" spans="1:18" s="11" customFormat="1">
      <c r="A448" s="9" t="s">
        <v>881</v>
      </c>
      <c r="B448" s="9" t="s">
        <v>899</v>
      </c>
      <c r="C448" s="9" t="s">
        <v>346</v>
      </c>
      <c r="D448" s="9" t="s">
        <v>900</v>
      </c>
      <c r="E448" s="10">
        <v>292363563</v>
      </c>
      <c r="F448" s="10">
        <v>379208429</v>
      </c>
      <c r="G448" s="10">
        <f t="shared" si="24"/>
        <v>671571992</v>
      </c>
      <c r="H448" s="10">
        <v>265351438</v>
      </c>
      <c r="I448" s="10">
        <v>939256860</v>
      </c>
      <c r="J448" s="10">
        <v>0</v>
      </c>
      <c r="K448" s="10">
        <v>23880122</v>
      </c>
      <c r="L448" s="10">
        <v>9545576</v>
      </c>
      <c r="M448" s="10">
        <f t="shared" si="25"/>
        <v>33425698</v>
      </c>
      <c r="N448" s="10">
        <v>96815317</v>
      </c>
      <c r="O448" s="10">
        <v>72611488</v>
      </c>
      <c r="P448" s="10">
        <f t="shared" si="26"/>
        <v>1407460801</v>
      </c>
      <c r="Q448" s="10">
        <f t="shared" si="27"/>
        <v>2079032793</v>
      </c>
      <c r="R448" s="13"/>
    </row>
    <row r="449" spans="1:18" s="11" customFormat="1">
      <c r="A449" s="9" t="s">
        <v>881</v>
      </c>
      <c r="B449" s="9" t="s">
        <v>901</v>
      </c>
      <c r="C449" s="9" t="s">
        <v>346</v>
      </c>
      <c r="D449" s="9" t="s">
        <v>902</v>
      </c>
      <c r="E449" s="10">
        <v>0</v>
      </c>
      <c r="F449" s="10">
        <v>0</v>
      </c>
      <c r="G449" s="10">
        <f t="shared" si="24"/>
        <v>0</v>
      </c>
      <c r="H449" s="10">
        <v>2133570735</v>
      </c>
      <c r="I449" s="10">
        <v>1132699642</v>
      </c>
      <c r="J449" s="10">
        <v>486462059</v>
      </c>
      <c r="K449" s="10">
        <v>183190147</v>
      </c>
      <c r="L449" s="10">
        <v>9545576</v>
      </c>
      <c r="M449" s="10">
        <f t="shared" si="25"/>
        <v>192735723</v>
      </c>
      <c r="N449" s="10">
        <v>0</v>
      </c>
      <c r="O449" s="10">
        <v>0</v>
      </c>
      <c r="P449" s="10">
        <f t="shared" si="26"/>
        <v>3945468159</v>
      </c>
      <c r="Q449" s="10">
        <f t="shared" si="27"/>
        <v>3945468159</v>
      </c>
      <c r="R449" s="13"/>
    </row>
    <row r="450" spans="1:18" s="11" customFormat="1">
      <c r="A450" s="9" t="s">
        <v>881</v>
      </c>
      <c r="B450" s="9" t="s">
        <v>903</v>
      </c>
      <c r="C450" s="9" t="s">
        <v>346</v>
      </c>
      <c r="D450" s="9" t="s">
        <v>904</v>
      </c>
      <c r="E450" s="10">
        <v>441864198</v>
      </c>
      <c r="F450" s="10">
        <v>603515831</v>
      </c>
      <c r="G450" s="10">
        <f t="shared" si="24"/>
        <v>1045380029</v>
      </c>
      <c r="H450" s="10">
        <v>401039373</v>
      </c>
      <c r="I450" s="10">
        <v>1494841206</v>
      </c>
      <c r="J450" s="10">
        <v>0</v>
      </c>
      <c r="K450" s="10">
        <v>80874264</v>
      </c>
      <c r="L450" s="10">
        <v>9545576</v>
      </c>
      <c r="M450" s="10">
        <f t="shared" si="25"/>
        <v>90419840</v>
      </c>
      <c r="N450" s="10">
        <v>6960497</v>
      </c>
      <c r="O450" s="10">
        <v>5220371</v>
      </c>
      <c r="P450" s="10">
        <f t="shared" si="26"/>
        <v>1998481287</v>
      </c>
      <c r="Q450" s="10">
        <f t="shared" si="27"/>
        <v>3043861316</v>
      </c>
      <c r="R450" s="13"/>
    </row>
    <row r="451" spans="1:18" s="11" customFormat="1">
      <c r="A451" s="9" t="s">
        <v>881</v>
      </c>
      <c r="B451" s="9" t="s">
        <v>905</v>
      </c>
      <c r="C451" s="9" t="s">
        <v>346</v>
      </c>
      <c r="D451" s="9" t="s">
        <v>906</v>
      </c>
      <c r="E451" s="10">
        <v>295144498</v>
      </c>
      <c r="F451" s="10">
        <v>448615605</v>
      </c>
      <c r="G451" s="10">
        <f t="shared" si="24"/>
        <v>743760103</v>
      </c>
      <c r="H451" s="10">
        <v>267875436</v>
      </c>
      <c r="I451" s="10">
        <v>1111170672</v>
      </c>
      <c r="J451" s="10">
        <v>608284449</v>
      </c>
      <c r="K451" s="10">
        <v>116154340</v>
      </c>
      <c r="L451" s="10">
        <v>9545576</v>
      </c>
      <c r="M451" s="10">
        <f t="shared" si="25"/>
        <v>125699916</v>
      </c>
      <c r="N451" s="10">
        <v>0</v>
      </c>
      <c r="O451" s="10">
        <v>0</v>
      </c>
      <c r="P451" s="10">
        <f t="shared" si="26"/>
        <v>2113030473</v>
      </c>
      <c r="Q451" s="10">
        <f t="shared" si="27"/>
        <v>2856790576</v>
      </c>
      <c r="R451" s="13"/>
    </row>
    <row r="452" spans="1:18" s="11" customFormat="1">
      <c r="A452" s="9" t="s">
        <v>881</v>
      </c>
      <c r="B452" s="9" t="s">
        <v>907</v>
      </c>
      <c r="C452" s="9" t="s">
        <v>346</v>
      </c>
      <c r="D452" s="9" t="s">
        <v>908</v>
      </c>
      <c r="E452" s="10">
        <v>0</v>
      </c>
      <c r="F452" s="10">
        <v>0</v>
      </c>
      <c r="G452" s="10">
        <f t="shared" si="24"/>
        <v>0</v>
      </c>
      <c r="H452" s="10">
        <v>1400358452</v>
      </c>
      <c r="I452" s="10">
        <v>789796531</v>
      </c>
      <c r="J452" s="10">
        <v>0</v>
      </c>
      <c r="K452" s="10">
        <v>81858935</v>
      </c>
      <c r="L452" s="10">
        <v>9545576</v>
      </c>
      <c r="M452" s="10">
        <f t="shared" si="25"/>
        <v>91404511</v>
      </c>
      <c r="N452" s="10">
        <v>0</v>
      </c>
      <c r="O452" s="10">
        <v>0</v>
      </c>
      <c r="P452" s="10">
        <f t="shared" si="26"/>
        <v>2281559494</v>
      </c>
      <c r="Q452" s="10">
        <f t="shared" si="27"/>
        <v>2281559494</v>
      </c>
      <c r="R452" s="13"/>
    </row>
    <row r="453" spans="1:18" s="11" customFormat="1">
      <c r="A453" s="9" t="s">
        <v>881</v>
      </c>
      <c r="B453" s="9" t="s">
        <v>909</v>
      </c>
      <c r="C453" s="9" t="s">
        <v>346</v>
      </c>
      <c r="D453" s="9" t="s">
        <v>910</v>
      </c>
      <c r="E453" s="10">
        <v>0</v>
      </c>
      <c r="F453" s="10">
        <v>0</v>
      </c>
      <c r="G453" s="10">
        <f t="shared" si="24"/>
        <v>0</v>
      </c>
      <c r="H453" s="10">
        <v>482525828</v>
      </c>
      <c r="I453" s="10">
        <v>1350595836</v>
      </c>
      <c r="J453" s="10">
        <v>0</v>
      </c>
      <c r="K453" s="10">
        <v>106540254</v>
      </c>
      <c r="L453" s="10">
        <v>9545576</v>
      </c>
      <c r="M453" s="10">
        <f t="shared" si="25"/>
        <v>116085830</v>
      </c>
      <c r="N453" s="10">
        <v>2877597</v>
      </c>
      <c r="O453" s="10">
        <v>2158196</v>
      </c>
      <c r="P453" s="10">
        <f t="shared" si="26"/>
        <v>1954243287</v>
      </c>
      <c r="Q453" s="10">
        <f t="shared" si="27"/>
        <v>1954243287</v>
      </c>
      <c r="R453" s="13"/>
    </row>
    <row r="454" spans="1:18" s="11" customFormat="1">
      <c r="A454" s="9" t="s">
        <v>881</v>
      </c>
      <c r="B454" s="9" t="s">
        <v>911</v>
      </c>
      <c r="C454" s="9" t="s">
        <v>346</v>
      </c>
      <c r="D454" s="9" t="s">
        <v>912</v>
      </c>
      <c r="E454" s="10">
        <v>0</v>
      </c>
      <c r="F454" s="10">
        <v>0</v>
      </c>
      <c r="G454" s="10">
        <f t="shared" si="24"/>
        <v>0</v>
      </c>
      <c r="H454" s="10">
        <v>1206765943</v>
      </c>
      <c r="I454" s="10">
        <v>1023384192</v>
      </c>
      <c r="J454" s="10">
        <v>486462059</v>
      </c>
      <c r="K454" s="10">
        <v>183190147</v>
      </c>
      <c r="L454" s="10">
        <v>9545576</v>
      </c>
      <c r="M454" s="10">
        <f t="shared" si="25"/>
        <v>192735723</v>
      </c>
      <c r="N454" s="10">
        <v>0</v>
      </c>
      <c r="O454" s="10">
        <v>0</v>
      </c>
      <c r="P454" s="10">
        <f t="shared" si="26"/>
        <v>2909347917</v>
      </c>
      <c r="Q454" s="10">
        <f t="shared" si="27"/>
        <v>2909347917</v>
      </c>
      <c r="R454" s="13"/>
    </row>
    <row r="455" spans="1:18" s="11" customFormat="1">
      <c r="A455" s="9" t="s">
        <v>881</v>
      </c>
      <c r="B455" s="9" t="s">
        <v>913</v>
      </c>
      <c r="C455" s="9" t="s">
        <v>346</v>
      </c>
      <c r="D455" s="9" t="s">
        <v>914</v>
      </c>
      <c r="E455" s="10">
        <v>0</v>
      </c>
      <c r="F455" s="10">
        <v>0</v>
      </c>
      <c r="G455" s="10">
        <f t="shared" si="24"/>
        <v>0</v>
      </c>
      <c r="H455" s="10">
        <v>668527919</v>
      </c>
      <c r="I455" s="10">
        <v>1103595552</v>
      </c>
      <c r="J455" s="10">
        <v>128565523</v>
      </c>
      <c r="K455" s="10">
        <v>21340200</v>
      </c>
      <c r="L455" s="10">
        <v>9545576</v>
      </c>
      <c r="M455" s="10">
        <f t="shared" si="25"/>
        <v>30885776</v>
      </c>
      <c r="N455" s="10">
        <v>0</v>
      </c>
      <c r="O455" s="10">
        <v>0</v>
      </c>
      <c r="P455" s="10">
        <f t="shared" si="26"/>
        <v>1931574770</v>
      </c>
      <c r="Q455" s="10">
        <f t="shared" si="27"/>
        <v>1931574770</v>
      </c>
      <c r="R455" s="13"/>
    </row>
    <row r="456" spans="1:18" s="11" customFormat="1">
      <c r="A456" s="9" t="s">
        <v>881</v>
      </c>
      <c r="B456" s="9" t="s">
        <v>915</v>
      </c>
      <c r="C456" s="9" t="s">
        <v>346</v>
      </c>
      <c r="D456" s="9" t="s">
        <v>916</v>
      </c>
      <c r="E456" s="10">
        <v>0</v>
      </c>
      <c r="F456" s="10">
        <v>0</v>
      </c>
      <c r="G456" s="10">
        <f t="shared" si="24"/>
        <v>0</v>
      </c>
      <c r="H456" s="10">
        <v>491018990</v>
      </c>
      <c r="I456" s="10">
        <v>1481094776</v>
      </c>
      <c r="J456" s="10">
        <v>273693027</v>
      </c>
      <c r="K456" s="10">
        <v>207710896</v>
      </c>
      <c r="L456" s="10">
        <v>9545576</v>
      </c>
      <c r="M456" s="10">
        <f t="shared" si="25"/>
        <v>217256472</v>
      </c>
      <c r="N456" s="10">
        <v>0</v>
      </c>
      <c r="O456" s="10">
        <v>0</v>
      </c>
      <c r="P456" s="10">
        <f t="shared" si="26"/>
        <v>2463063265</v>
      </c>
      <c r="Q456" s="10">
        <f t="shared" si="27"/>
        <v>2463063265</v>
      </c>
      <c r="R456" s="13"/>
    </row>
    <row r="457" spans="1:18" s="11" customFormat="1">
      <c r="A457" s="9" t="s">
        <v>881</v>
      </c>
      <c r="B457" s="9" t="s">
        <v>917</v>
      </c>
      <c r="C457" s="9" t="s">
        <v>346</v>
      </c>
      <c r="D457" s="9" t="s">
        <v>918</v>
      </c>
      <c r="E457" s="10">
        <v>0</v>
      </c>
      <c r="F457" s="10">
        <v>0</v>
      </c>
      <c r="G457" s="10">
        <f t="shared" si="24"/>
        <v>0</v>
      </c>
      <c r="H457" s="10">
        <v>797491334</v>
      </c>
      <c r="I457" s="10">
        <v>1127666122</v>
      </c>
      <c r="J457" s="10">
        <v>0</v>
      </c>
      <c r="K457" s="10">
        <v>196639381</v>
      </c>
      <c r="L457" s="10">
        <v>9545576</v>
      </c>
      <c r="M457" s="10">
        <f t="shared" si="25"/>
        <v>206184957</v>
      </c>
      <c r="N457" s="10">
        <v>0</v>
      </c>
      <c r="O457" s="10">
        <v>0</v>
      </c>
      <c r="P457" s="10">
        <f t="shared" si="26"/>
        <v>2131342413</v>
      </c>
      <c r="Q457" s="10">
        <f t="shared" si="27"/>
        <v>2131342413</v>
      </c>
      <c r="R457" s="13"/>
    </row>
    <row r="458" spans="1:18" s="11" customFormat="1">
      <c r="A458" s="9" t="s">
        <v>881</v>
      </c>
      <c r="B458" s="9" t="s">
        <v>919</v>
      </c>
      <c r="C458" s="9" t="s">
        <v>346</v>
      </c>
      <c r="D458" s="9" t="s">
        <v>920</v>
      </c>
      <c r="E458" s="10">
        <v>303406108</v>
      </c>
      <c r="F458" s="10">
        <v>478010632</v>
      </c>
      <c r="G458" s="10">
        <f t="shared" si="24"/>
        <v>781416740</v>
      </c>
      <c r="H458" s="10">
        <v>275373737</v>
      </c>
      <c r="I458" s="10">
        <v>1183978865</v>
      </c>
      <c r="J458" s="10">
        <v>214550247</v>
      </c>
      <c r="K458" s="10">
        <v>209441404</v>
      </c>
      <c r="L458" s="10">
        <v>9545576</v>
      </c>
      <c r="M458" s="10">
        <f t="shared" si="25"/>
        <v>218986980</v>
      </c>
      <c r="N458" s="10">
        <v>8331506</v>
      </c>
      <c r="O458" s="10">
        <v>6248627</v>
      </c>
      <c r="P458" s="10">
        <f t="shared" si="26"/>
        <v>1907469962</v>
      </c>
      <c r="Q458" s="10">
        <f t="shared" si="27"/>
        <v>2688886702</v>
      </c>
      <c r="R458" s="13"/>
    </row>
    <row r="459" spans="1:18" s="11" customFormat="1">
      <c r="A459" s="9" t="s">
        <v>881</v>
      </c>
      <c r="B459" s="9" t="s">
        <v>921</v>
      </c>
      <c r="C459" s="9" t="s">
        <v>346</v>
      </c>
      <c r="D459" s="9" t="s">
        <v>922</v>
      </c>
      <c r="E459" s="10">
        <v>0</v>
      </c>
      <c r="F459" s="10">
        <v>0</v>
      </c>
      <c r="G459" s="10">
        <f t="shared" si="24"/>
        <v>0</v>
      </c>
      <c r="H459" s="10">
        <v>1763242637</v>
      </c>
      <c r="I459" s="10">
        <v>941928158</v>
      </c>
      <c r="J459" s="10">
        <v>0</v>
      </c>
      <c r="K459" s="10">
        <v>97748843</v>
      </c>
      <c r="L459" s="10">
        <v>9545576</v>
      </c>
      <c r="M459" s="10">
        <f t="shared" si="25"/>
        <v>107294419</v>
      </c>
      <c r="N459" s="10">
        <v>27919476</v>
      </c>
      <c r="O459" s="10">
        <v>20939608</v>
      </c>
      <c r="P459" s="10">
        <f t="shared" si="26"/>
        <v>2861324298</v>
      </c>
      <c r="Q459" s="10">
        <f t="shared" si="27"/>
        <v>2861324298</v>
      </c>
      <c r="R459" s="13"/>
    </row>
    <row r="460" spans="1:18" s="11" customFormat="1">
      <c r="A460" s="9" t="s">
        <v>881</v>
      </c>
      <c r="B460" s="9" t="s">
        <v>923</v>
      </c>
      <c r="C460" s="9" t="s">
        <v>346</v>
      </c>
      <c r="D460" s="9" t="s">
        <v>924</v>
      </c>
      <c r="E460" s="10">
        <v>0</v>
      </c>
      <c r="F460" s="10">
        <v>0</v>
      </c>
      <c r="G460" s="10">
        <f t="shared" ref="G460:G523" si="28">+E460+F460</f>
        <v>0</v>
      </c>
      <c r="H460" s="10">
        <v>728274827</v>
      </c>
      <c r="I460" s="10">
        <v>1443792975</v>
      </c>
      <c r="J460" s="10">
        <v>0</v>
      </c>
      <c r="K460" s="10">
        <v>0</v>
      </c>
      <c r="L460" s="10">
        <v>0</v>
      </c>
      <c r="M460" s="10">
        <f t="shared" ref="M460:M523" si="29">+K460+L460</f>
        <v>0</v>
      </c>
      <c r="N460" s="10">
        <v>0</v>
      </c>
      <c r="O460" s="10">
        <v>0</v>
      </c>
      <c r="P460" s="10">
        <f t="shared" ref="P460:P523" si="30">+H460+I460+J460+M460+N460+O460</f>
        <v>2172067802</v>
      </c>
      <c r="Q460" s="10">
        <f t="shared" ref="Q460:Q523" si="31">+G460+P460</f>
        <v>2172067802</v>
      </c>
      <c r="R460" s="13"/>
    </row>
    <row r="461" spans="1:18" s="11" customFormat="1">
      <c r="A461" s="9" t="s">
        <v>881</v>
      </c>
      <c r="B461" s="9" t="s">
        <v>925</v>
      </c>
      <c r="C461" s="9" t="s">
        <v>346</v>
      </c>
      <c r="D461" s="9" t="s">
        <v>926</v>
      </c>
      <c r="E461" s="10">
        <v>0</v>
      </c>
      <c r="F461" s="10">
        <v>0</v>
      </c>
      <c r="G461" s="10">
        <f t="shared" si="28"/>
        <v>0</v>
      </c>
      <c r="H461" s="10">
        <v>546841726</v>
      </c>
      <c r="I461" s="10">
        <v>1149167009</v>
      </c>
      <c r="J461" s="10">
        <v>0</v>
      </c>
      <c r="K461" s="10">
        <v>67751765</v>
      </c>
      <c r="L461" s="10">
        <v>9545576</v>
      </c>
      <c r="M461" s="10">
        <f t="shared" si="29"/>
        <v>77297341</v>
      </c>
      <c r="N461" s="10">
        <v>0</v>
      </c>
      <c r="O461" s="10">
        <v>0</v>
      </c>
      <c r="P461" s="10">
        <f t="shared" si="30"/>
        <v>1773306076</v>
      </c>
      <c r="Q461" s="10">
        <f t="shared" si="31"/>
        <v>1773306076</v>
      </c>
      <c r="R461" s="13"/>
    </row>
    <row r="462" spans="1:18" s="11" customFormat="1">
      <c r="A462" s="9" t="s">
        <v>881</v>
      </c>
      <c r="B462" s="9" t="s">
        <v>927</v>
      </c>
      <c r="C462" s="9" t="s">
        <v>346</v>
      </c>
      <c r="D462" s="9" t="s">
        <v>928</v>
      </c>
      <c r="E462" s="10">
        <v>0</v>
      </c>
      <c r="F462" s="10">
        <v>0</v>
      </c>
      <c r="G462" s="10">
        <f t="shared" si="28"/>
        <v>0</v>
      </c>
      <c r="H462" s="10">
        <v>620627222</v>
      </c>
      <c r="I462" s="10">
        <v>1237892811</v>
      </c>
      <c r="J462" s="10">
        <v>414101797</v>
      </c>
      <c r="K462" s="10">
        <v>109845664</v>
      </c>
      <c r="L462" s="10">
        <v>9545576</v>
      </c>
      <c r="M462" s="10">
        <f t="shared" si="29"/>
        <v>119391240</v>
      </c>
      <c r="N462" s="10">
        <v>0</v>
      </c>
      <c r="O462" s="10">
        <v>0</v>
      </c>
      <c r="P462" s="10">
        <f t="shared" si="30"/>
        <v>2392013070</v>
      </c>
      <c r="Q462" s="10">
        <f t="shared" si="31"/>
        <v>2392013070</v>
      </c>
      <c r="R462" s="13"/>
    </row>
    <row r="463" spans="1:18" s="11" customFormat="1">
      <c r="A463" s="9" t="s">
        <v>881</v>
      </c>
      <c r="B463" s="9" t="s">
        <v>929</v>
      </c>
      <c r="C463" s="9" t="s">
        <v>346</v>
      </c>
      <c r="D463" s="9" t="s">
        <v>202</v>
      </c>
      <c r="E463" s="10">
        <v>0</v>
      </c>
      <c r="F463" s="10">
        <v>0</v>
      </c>
      <c r="G463" s="10">
        <f t="shared" si="28"/>
        <v>0</v>
      </c>
      <c r="H463" s="10">
        <v>479043816</v>
      </c>
      <c r="I463" s="10">
        <v>1159262833</v>
      </c>
      <c r="J463" s="10">
        <v>0</v>
      </c>
      <c r="K463" s="10">
        <v>90718012</v>
      </c>
      <c r="L463" s="10">
        <v>9545576</v>
      </c>
      <c r="M463" s="10">
        <f t="shared" si="29"/>
        <v>100263588</v>
      </c>
      <c r="N463" s="10">
        <v>0</v>
      </c>
      <c r="O463" s="10">
        <v>0</v>
      </c>
      <c r="P463" s="10">
        <f t="shared" si="30"/>
        <v>1738570237</v>
      </c>
      <c r="Q463" s="10">
        <f t="shared" si="31"/>
        <v>1738570237</v>
      </c>
      <c r="R463" s="13"/>
    </row>
    <row r="464" spans="1:18" s="42" customFormat="1">
      <c r="A464" s="38" t="s">
        <v>881</v>
      </c>
      <c r="B464" s="38" t="s">
        <v>930</v>
      </c>
      <c r="C464" s="38" t="s">
        <v>346</v>
      </c>
      <c r="D464" s="38" t="s">
        <v>931</v>
      </c>
      <c r="E464" s="39">
        <v>213421544</v>
      </c>
      <c r="F464" s="39">
        <v>512680763</v>
      </c>
      <c r="G464" s="10">
        <f t="shared" si="28"/>
        <v>726102307</v>
      </c>
      <c r="H464" s="39">
        <v>193703049</v>
      </c>
      <c r="I464" s="39">
        <v>1269852901</v>
      </c>
      <c r="J464" s="39">
        <v>0</v>
      </c>
      <c r="K464" s="39">
        <v>115152048</v>
      </c>
      <c r="L464" s="39">
        <v>0</v>
      </c>
      <c r="M464" s="10">
        <f t="shared" si="29"/>
        <v>115152048</v>
      </c>
      <c r="N464" s="39">
        <v>0</v>
      </c>
      <c r="O464" s="39">
        <v>0</v>
      </c>
      <c r="P464" s="10">
        <f t="shared" si="30"/>
        <v>1578707998</v>
      </c>
      <c r="Q464" s="10">
        <f t="shared" si="31"/>
        <v>2304810305</v>
      </c>
      <c r="R464" s="41"/>
    </row>
    <row r="465" spans="1:18" s="11" customFormat="1">
      <c r="A465" s="9" t="s">
        <v>881</v>
      </c>
      <c r="B465" s="9" t="s">
        <v>932</v>
      </c>
      <c r="C465" s="9" t="s">
        <v>346</v>
      </c>
      <c r="D465" s="9" t="s">
        <v>933</v>
      </c>
      <c r="E465" s="10">
        <v>0</v>
      </c>
      <c r="F465" s="10">
        <v>0</v>
      </c>
      <c r="G465" s="10">
        <f t="shared" si="28"/>
        <v>0</v>
      </c>
      <c r="H465" s="10">
        <v>777925742</v>
      </c>
      <c r="I465" s="10">
        <v>1109882122</v>
      </c>
      <c r="J465" s="10">
        <v>486462059</v>
      </c>
      <c r="K465" s="10">
        <v>183190147</v>
      </c>
      <c r="L465" s="10">
        <v>9545576</v>
      </c>
      <c r="M465" s="10">
        <f t="shared" si="29"/>
        <v>192735723</v>
      </c>
      <c r="N465" s="10">
        <v>0</v>
      </c>
      <c r="O465" s="10">
        <v>0</v>
      </c>
      <c r="P465" s="10">
        <f t="shared" si="30"/>
        <v>2567005646</v>
      </c>
      <c r="Q465" s="10">
        <f t="shared" si="31"/>
        <v>2567005646</v>
      </c>
      <c r="R465" s="13"/>
    </row>
    <row r="466" spans="1:18" s="11" customFormat="1">
      <c r="A466" s="9" t="s">
        <v>881</v>
      </c>
      <c r="B466" s="9" t="s">
        <v>934</v>
      </c>
      <c r="C466" s="9" t="s">
        <v>346</v>
      </c>
      <c r="D466" s="9" t="s">
        <v>935</v>
      </c>
      <c r="E466" s="10">
        <v>0</v>
      </c>
      <c r="F466" s="10">
        <v>0</v>
      </c>
      <c r="G466" s="10">
        <f t="shared" si="28"/>
        <v>0</v>
      </c>
      <c r="H466" s="10">
        <v>1712413069</v>
      </c>
      <c r="I466" s="10">
        <v>1283194690</v>
      </c>
      <c r="J466" s="10">
        <v>335188835</v>
      </c>
      <c r="K466" s="10">
        <v>114745474</v>
      </c>
      <c r="L466" s="10">
        <v>9545576</v>
      </c>
      <c r="M466" s="10">
        <f t="shared" si="29"/>
        <v>124291050</v>
      </c>
      <c r="N466" s="10">
        <v>0</v>
      </c>
      <c r="O466" s="10">
        <v>0</v>
      </c>
      <c r="P466" s="10">
        <f t="shared" si="30"/>
        <v>3455087644</v>
      </c>
      <c r="Q466" s="10">
        <f t="shared" si="31"/>
        <v>3455087644</v>
      </c>
      <c r="R466" s="13"/>
    </row>
    <row r="467" spans="1:18" s="11" customFormat="1">
      <c r="A467" s="9" t="s">
        <v>881</v>
      </c>
      <c r="B467" s="9" t="s">
        <v>936</v>
      </c>
      <c r="C467" s="9" t="s">
        <v>346</v>
      </c>
      <c r="D467" s="9" t="s">
        <v>937</v>
      </c>
      <c r="E467" s="10">
        <v>0</v>
      </c>
      <c r="F467" s="10">
        <v>0</v>
      </c>
      <c r="G467" s="10">
        <f t="shared" si="28"/>
        <v>0</v>
      </c>
      <c r="H467" s="10">
        <v>648851787</v>
      </c>
      <c r="I467" s="10">
        <v>1615283017</v>
      </c>
      <c r="J467" s="10">
        <v>0</v>
      </c>
      <c r="K467" s="10">
        <v>174935088</v>
      </c>
      <c r="L467" s="10">
        <v>9545576</v>
      </c>
      <c r="M467" s="10">
        <f t="shared" si="29"/>
        <v>184480664</v>
      </c>
      <c r="N467" s="10">
        <v>0</v>
      </c>
      <c r="O467" s="10">
        <v>0</v>
      </c>
      <c r="P467" s="10">
        <f t="shared" si="30"/>
        <v>2448615468</v>
      </c>
      <c r="Q467" s="10">
        <f t="shared" si="31"/>
        <v>2448615468</v>
      </c>
      <c r="R467" s="13"/>
    </row>
    <row r="468" spans="1:18" s="11" customFormat="1">
      <c r="A468" s="9" t="s">
        <v>881</v>
      </c>
      <c r="B468" s="9" t="s">
        <v>938</v>
      </c>
      <c r="C468" s="9" t="s">
        <v>346</v>
      </c>
      <c r="D468" s="9" t="s">
        <v>939</v>
      </c>
      <c r="E468" s="10">
        <v>0</v>
      </c>
      <c r="F468" s="10">
        <v>0</v>
      </c>
      <c r="G468" s="10">
        <f t="shared" si="28"/>
        <v>0</v>
      </c>
      <c r="H468" s="10">
        <v>739881534</v>
      </c>
      <c r="I468" s="10">
        <v>1333610604</v>
      </c>
      <c r="J468" s="10">
        <v>248072935</v>
      </c>
      <c r="K468" s="10">
        <v>29657130</v>
      </c>
      <c r="L468" s="10">
        <v>9545576</v>
      </c>
      <c r="M468" s="10">
        <f t="shared" si="29"/>
        <v>39202706</v>
      </c>
      <c r="N468" s="10">
        <v>0</v>
      </c>
      <c r="O468" s="10">
        <v>0</v>
      </c>
      <c r="P468" s="10">
        <f t="shared" si="30"/>
        <v>2360767779</v>
      </c>
      <c r="Q468" s="10">
        <f t="shared" si="31"/>
        <v>2360767779</v>
      </c>
      <c r="R468" s="13"/>
    </row>
    <row r="469" spans="1:18" s="11" customFormat="1">
      <c r="A469" s="9" t="s">
        <v>940</v>
      </c>
      <c r="B469" s="9" t="s">
        <v>941</v>
      </c>
      <c r="C469" s="9" t="s">
        <v>942</v>
      </c>
      <c r="D469" s="9" t="s">
        <v>943</v>
      </c>
      <c r="E469" s="10">
        <v>228523849</v>
      </c>
      <c r="F469" s="10">
        <v>146117160</v>
      </c>
      <c r="G469" s="10">
        <f t="shared" si="28"/>
        <v>374641009</v>
      </c>
      <c r="H469" s="10">
        <v>207410018</v>
      </c>
      <c r="I469" s="10">
        <v>361915860</v>
      </c>
      <c r="J469" s="10">
        <v>36078642</v>
      </c>
      <c r="K469" s="10">
        <v>130460335</v>
      </c>
      <c r="L469" s="10">
        <v>0</v>
      </c>
      <c r="M469" s="10">
        <f t="shared" si="29"/>
        <v>130460335</v>
      </c>
      <c r="N469" s="10">
        <v>31480545</v>
      </c>
      <c r="O469" s="10">
        <v>23610409</v>
      </c>
      <c r="P469" s="10">
        <f t="shared" si="30"/>
        <v>790955809</v>
      </c>
      <c r="Q469" s="10">
        <f t="shared" si="31"/>
        <v>1165596818</v>
      </c>
      <c r="R469" s="13"/>
    </row>
    <row r="470" spans="1:18" s="11" customFormat="1">
      <c r="A470" s="9" t="s">
        <v>940</v>
      </c>
      <c r="B470" s="9" t="s">
        <v>944</v>
      </c>
      <c r="C470" s="9" t="s">
        <v>942</v>
      </c>
      <c r="D470" s="9" t="s">
        <v>945</v>
      </c>
      <c r="E470" s="10">
        <v>120879332</v>
      </c>
      <c r="F470" s="10">
        <v>182240633</v>
      </c>
      <c r="G470" s="10">
        <f t="shared" si="28"/>
        <v>303119965</v>
      </c>
      <c r="H470" s="10">
        <v>109711019</v>
      </c>
      <c r="I470" s="10">
        <v>451389664</v>
      </c>
      <c r="J470" s="10">
        <v>0</v>
      </c>
      <c r="K470" s="10">
        <v>90442199</v>
      </c>
      <c r="L470" s="10">
        <v>9545576</v>
      </c>
      <c r="M470" s="10">
        <f t="shared" si="29"/>
        <v>99987775</v>
      </c>
      <c r="N470" s="10">
        <v>28288291</v>
      </c>
      <c r="O470" s="10">
        <v>21216219</v>
      </c>
      <c r="P470" s="10">
        <f t="shared" si="30"/>
        <v>710592968</v>
      </c>
      <c r="Q470" s="10">
        <f t="shared" si="31"/>
        <v>1013712933</v>
      </c>
      <c r="R470" s="13"/>
    </row>
    <row r="471" spans="1:18" s="11" customFormat="1">
      <c r="A471" s="9" t="s">
        <v>940</v>
      </c>
      <c r="B471" s="9" t="s">
        <v>946</v>
      </c>
      <c r="C471" s="9" t="s">
        <v>942</v>
      </c>
      <c r="D471" s="9" t="s">
        <v>947</v>
      </c>
      <c r="E471" s="10">
        <v>258423976</v>
      </c>
      <c r="F471" s="10">
        <v>211916554</v>
      </c>
      <c r="G471" s="10">
        <f t="shared" si="28"/>
        <v>470340530</v>
      </c>
      <c r="H471" s="10">
        <v>234547605</v>
      </c>
      <c r="I471" s="10">
        <v>524893600</v>
      </c>
      <c r="J471" s="10">
        <v>60882152</v>
      </c>
      <c r="K471" s="10">
        <v>233795477</v>
      </c>
      <c r="L471" s="10">
        <v>9545576</v>
      </c>
      <c r="M471" s="10">
        <f t="shared" si="29"/>
        <v>243341053</v>
      </c>
      <c r="N471" s="10">
        <v>41542778</v>
      </c>
      <c r="O471" s="10">
        <v>31157082</v>
      </c>
      <c r="P471" s="10">
        <f t="shared" si="30"/>
        <v>1136364270</v>
      </c>
      <c r="Q471" s="10">
        <f t="shared" si="31"/>
        <v>1606704800</v>
      </c>
      <c r="R471" s="13"/>
    </row>
    <row r="472" spans="1:18" s="11" customFormat="1">
      <c r="A472" s="9" t="s">
        <v>940</v>
      </c>
      <c r="B472" s="9" t="s">
        <v>948</v>
      </c>
      <c r="C472" s="9" t="s">
        <v>942</v>
      </c>
      <c r="D472" s="9" t="s">
        <v>949</v>
      </c>
      <c r="E472" s="10">
        <v>255744534</v>
      </c>
      <c r="F472" s="10">
        <v>189846658</v>
      </c>
      <c r="G472" s="10">
        <f t="shared" si="28"/>
        <v>445591192</v>
      </c>
      <c r="H472" s="10">
        <v>232115723</v>
      </c>
      <c r="I472" s="10">
        <v>470228935</v>
      </c>
      <c r="J472" s="10">
        <v>39878108</v>
      </c>
      <c r="K472" s="10">
        <v>198757755</v>
      </c>
      <c r="L472" s="10">
        <v>9545576</v>
      </c>
      <c r="M472" s="10">
        <f t="shared" si="29"/>
        <v>208303331</v>
      </c>
      <c r="N472" s="10">
        <v>32774766</v>
      </c>
      <c r="O472" s="10">
        <v>24581074</v>
      </c>
      <c r="P472" s="10">
        <f t="shared" si="30"/>
        <v>1007881937</v>
      </c>
      <c r="Q472" s="10">
        <f t="shared" si="31"/>
        <v>1453473129</v>
      </c>
      <c r="R472" s="13"/>
    </row>
    <row r="473" spans="1:18" s="11" customFormat="1">
      <c r="A473" s="9" t="s">
        <v>940</v>
      </c>
      <c r="B473" s="9" t="s">
        <v>950</v>
      </c>
      <c r="C473" s="9" t="s">
        <v>942</v>
      </c>
      <c r="D473" s="9" t="s">
        <v>951</v>
      </c>
      <c r="E473" s="10">
        <v>246731869</v>
      </c>
      <c r="F473" s="10">
        <v>178445130</v>
      </c>
      <c r="G473" s="10">
        <f t="shared" si="28"/>
        <v>425176999</v>
      </c>
      <c r="H473" s="10">
        <v>312822644</v>
      </c>
      <c r="I473" s="10">
        <v>441988626</v>
      </c>
      <c r="J473" s="10">
        <v>94777928</v>
      </c>
      <c r="K473" s="10">
        <v>176198848</v>
      </c>
      <c r="L473" s="10">
        <v>9545576</v>
      </c>
      <c r="M473" s="10">
        <f t="shared" si="29"/>
        <v>185744424</v>
      </c>
      <c r="N473" s="10">
        <v>31820724</v>
      </c>
      <c r="O473" s="10">
        <v>23865544</v>
      </c>
      <c r="P473" s="10">
        <f t="shared" si="30"/>
        <v>1091019890</v>
      </c>
      <c r="Q473" s="10">
        <f t="shared" si="31"/>
        <v>1516196889</v>
      </c>
      <c r="R473" s="13"/>
    </row>
    <row r="474" spans="1:18" s="11" customFormat="1">
      <c r="A474" s="9" t="s">
        <v>940</v>
      </c>
      <c r="B474" s="9" t="s">
        <v>952</v>
      </c>
      <c r="C474" s="9" t="s">
        <v>942</v>
      </c>
      <c r="D474" s="9" t="s">
        <v>953</v>
      </c>
      <c r="E474" s="10">
        <v>42830460</v>
      </c>
      <c r="F474" s="10">
        <v>239331455</v>
      </c>
      <c r="G474" s="10">
        <f t="shared" si="28"/>
        <v>282161915</v>
      </c>
      <c r="H474" s="10">
        <v>38873258</v>
      </c>
      <c r="I474" s="10">
        <v>592797242</v>
      </c>
      <c r="J474" s="10">
        <v>78899739</v>
      </c>
      <c r="K474" s="10">
        <v>71735384</v>
      </c>
      <c r="L474" s="10">
        <v>0</v>
      </c>
      <c r="M474" s="10">
        <f t="shared" si="29"/>
        <v>71735384</v>
      </c>
      <c r="N474" s="10">
        <v>14285294</v>
      </c>
      <c r="O474" s="10">
        <v>10713971</v>
      </c>
      <c r="P474" s="10">
        <f t="shared" si="30"/>
        <v>807304888</v>
      </c>
      <c r="Q474" s="10">
        <f t="shared" si="31"/>
        <v>1089466803</v>
      </c>
      <c r="R474" s="13"/>
    </row>
    <row r="475" spans="1:18" s="11" customFormat="1">
      <c r="A475" s="9" t="s">
        <v>940</v>
      </c>
      <c r="B475" s="9" t="s">
        <v>954</v>
      </c>
      <c r="C475" s="9" t="s">
        <v>942</v>
      </c>
      <c r="D475" s="9" t="s">
        <v>955</v>
      </c>
      <c r="E475" s="10">
        <v>51944620</v>
      </c>
      <c r="F475" s="10">
        <v>226824231</v>
      </c>
      <c r="G475" s="10">
        <f t="shared" si="28"/>
        <v>278768851</v>
      </c>
      <c r="H475" s="10">
        <v>47145340</v>
      </c>
      <c r="I475" s="10">
        <v>561818249</v>
      </c>
      <c r="J475" s="10">
        <v>216737124</v>
      </c>
      <c r="K475" s="10">
        <v>71850406</v>
      </c>
      <c r="L475" s="10">
        <v>0</v>
      </c>
      <c r="M475" s="10">
        <f t="shared" si="29"/>
        <v>71850406</v>
      </c>
      <c r="N475" s="10">
        <v>34634308</v>
      </c>
      <c r="O475" s="10">
        <v>25975732</v>
      </c>
      <c r="P475" s="10">
        <f t="shared" si="30"/>
        <v>958161159</v>
      </c>
      <c r="Q475" s="10">
        <f t="shared" si="31"/>
        <v>1236930010</v>
      </c>
      <c r="R475" s="13"/>
    </row>
    <row r="476" spans="1:18" s="11" customFormat="1">
      <c r="A476" s="9" t="s">
        <v>940</v>
      </c>
      <c r="B476" s="9" t="s">
        <v>956</v>
      </c>
      <c r="C476" s="9" t="s">
        <v>942</v>
      </c>
      <c r="D476" s="9" t="s">
        <v>957</v>
      </c>
      <c r="E476" s="10">
        <v>217359511</v>
      </c>
      <c r="F476" s="10">
        <v>146900075</v>
      </c>
      <c r="G476" s="10">
        <f t="shared" si="28"/>
        <v>364259586</v>
      </c>
      <c r="H476" s="10">
        <v>197277178</v>
      </c>
      <c r="I476" s="10">
        <v>363855053</v>
      </c>
      <c r="J476" s="10">
        <v>49620082</v>
      </c>
      <c r="K476" s="10">
        <v>176718075</v>
      </c>
      <c r="L476" s="10">
        <v>9545576</v>
      </c>
      <c r="M476" s="10">
        <f t="shared" si="29"/>
        <v>186263651</v>
      </c>
      <c r="N476" s="10">
        <v>9287996</v>
      </c>
      <c r="O476" s="10">
        <v>6965997</v>
      </c>
      <c r="P476" s="10">
        <f t="shared" si="30"/>
        <v>813269957</v>
      </c>
      <c r="Q476" s="10">
        <f t="shared" si="31"/>
        <v>1177529543</v>
      </c>
      <c r="R476" s="13"/>
    </row>
    <row r="477" spans="1:18" s="11" customFormat="1">
      <c r="A477" s="9" t="s">
        <v>940</v>
      </c>
      <c r="B477" s="9" t="s">
        <v>958</v>
      </c>
      <c r="C477" s="9" t="s">
        <v>942</v>
      </c>
      <c r="D477" s="9" t="s">
        <v>959</v>
      </c>
      <c r="E477" s="10">
        <v>92562511</v>
      </c>
      <c r="F477" s="10">
        <v>264632183</v>
      </c>
      <c r="G477" s="10">
        <f t="shared" si="28"/>
        <v>357194694</v>
      </c>
      <c r="H477" s="10">
        <v>84010453</v>
      </c>
      <c r="I477" s="10">
        <v>655464316</v>
      </c>
      <c r="J477" s="10">
        <v>180782443</v>
      </c>
      <c r="K477" s="10">
        <v>129924673</v>
      </c>
      <c r="L477" s="10">
        <v>0</v>
      </c>
      <c r="M477" s="10">
        <f t="shared" si="29"/>
        <v>129924673</v>
      </c>
      <c r="N477" s="10">
        <v>4798929</v>
      </c>
      <c r="O477" s="10">
        <v>3599197</v>
      </c>
      <c r="P477" s="10">
        <f t="shared" si="30"/>
        <v>1058580011</v>
      </c>
      <c r="Q477" s="10">
        <f t="shared" si="31"/>
        <v>1415774705</v>
      </c>
      <c r="R477" s="13"/>
    </row>
    <row r="478" spans="1:18" s="11" customFormat="1">
      <c r="A478" s="9" t="s">
        <v>940</v>
      </c>
      <c r="B478" s="9" t="s">
        <v>960</v>
      </c>
      <c r="C478" s="9" t="s">
        <v>942</v>
      </c>
      <c r="D478" s="9" t="s">
        <v>961</v>
      </c>
      <c r="E478" s="10">
        <v>200795693</v>
      </c>
      <c r="F478" s="10">
        <v>151484041</v>
      </c>
      <c r="G478" s="10">
        <f t="shared" si="28"/>
        <v>352279734</v>
      </c>
      <c r="H478" s="10">
        <v>182243729</v>
      </c>
      <c r="I478" s="10">
        <v>375209024</v>
      </c>
      <c r="J478" s="10">
        <v>138735665</v>
      </c>
      <c r="K478" s="10">
        <v>75591038</v>
      </c>
      <c r="L478" s="10">
        <v>9545576</v>
      </c>
      <c r="M478" s="10">
        <f t="shared" si="29"/>
        <v>85136614</v>
      </c>
      <c r="N478" s="10">
        <v>15000055</v>
      </c>
      <c r="O478" s="10">
        <v>11250039</v>
      </c>
      <c r="P478" s="10">
        <f t="shared" si="30"/>
        <v>807575126</v>
      </c>
      <c r="Q478" s="10">
        <f t="shared" si="31"/>
        <v>1159854860</v>
      </c>
      <c r="R478" s="13"/>
    </row>
    <row r="479" spans="1:18" s="11" customFormat="1">
      <c r="A479" s="9" t="s">
        <v>940</v>
      </c>
      <c r="B479" s="9" t="s">
        <v>962</v>
      </c>
      <c r="C479" s="9" t="s">
        <v>942</v>
      </c>
      <c r="D479" s="9" t="s">
        <v>963</v>
      </c>
      <c r="E479" s="10">
        <v>0</v>
      </c>
      <c r="F479" s="10">
        <v>0</v>
      </c>
      <c r="G479" s="10">
        <f t="shared" si="28"/>
        <v>0</v>
      </c>
      <c r="H479" s="10">
        <v>983751352</v>
      </c>
      <c r="I479" s="10">
        <v>237862098</v>
      </c>
      <c r="J479" s="10">
        <v>24444519</v>
      </c>
      <c r="K479" s="10">
        <v>409051283</v>
      </c>
      <c r="L479" s="10">
        <v>9545576</v>
      </c>
      <c r="M479" s="10">
        <f t="shared" si="29"/>
        <v>418596859</v>
      </c>
      <c r="N479" s="10">
        <v>0</v>
      </c>
      <c r="O479" s="10">
        <v>0</v>
      </c>
      <c r="P479" s="10">
        <f t="shared" si="30"/>
        <v>1664654828</v>
      </c>
      <c r="Q479" s="10">
        <f t="shared" si="31"/>
        <v>1664654828</v>
      </c>
      <c r="R479" s="13"/>
    </row>
    <row r="480" spans="1:18" s="11" customFormat="1">
      <c r="A480" s="9" t="s">
        <v>940</v>
      </c>
      <c r="B480" s="9" t="s">
        <v>964</v>
      </c>
      <c r="C480" s="9" t="s">
        <v>942</v>
      </c>
      <c r="D480" s="9" t="s">
        <v>965</v>
      </c>
      <c r="E480" s="10">
        <v>337690775</v>
      </c>
      <c r="F480" s="10">
        <v>380956458</v>
      </c>
      <c r="G480" s="10">
        <f t="shared" si="28"/>
        <v>718647233</v>
      </c>
      <c r="H480" s="10">
        <v>331848777</v>
      </c>
      <c r="I480" s="10">
        <v>943586532</v>
      </c>
      <c r="J480" s="10">
        <v>0</v>
      </c>
      <c r="K480" s="10">
        <v>76079044</v>
      </c>
      <c r="L480" s="10">
        <v>0</v>
      </c>
      <c r="M480" s="10">
        <f t="shared" si="29"/>
        <v>76079044</v>
      </c>
      <c r="N480" s="10">
        <v>27305269</v>
      </c>
      <c r="O480" s="10">
        <v>20478951</v>
      </c>
      <c r="P480" s="10">
        <f t="shared" si="30"/>
        <v>1399298573</v>
      </c>
      <c r="Q480" s="10">
        <f t="shared" si="31"/>
        <v>2117945806</v>
      </c>
      <c r="R480" s="13"/>
    </row>
    <row r="481" spans="1:18" s="11" customFormat="1">
      <c r="A481" s="9" t="s">
        <v>940</v>
      </c>
      <c r="B481" s="9" t="s">
        <v>966</v>
      </c>
      <c r="C481" s="9" t="s">
        <v>942</v>
      </c>
      <c r="D481" s="9" t="s">
        <v>967</v>
      </c>
      <c r="E481" s="10">
        <v>341567845</v>
      </c>
      <c r="F481" s="10">
        <v>214448717</v>
      </c>
      <c r="G481" s="10">
        <f t="shared" si="28"/>
        <v>556016562</v>
      </c>
      <c r="H481" s="10">
        <v>310009626</v>
      </c>
      <c r="I481" s="10">
        <v>531165485</v>
      </c>
      <c r="J481" s="10">
        <v>153019192</v>
      </c>
      <c r="K481" s="10">
        <v>59314172</v>
      </c>
      <c r="L481" s="10">
        <v>9545576</v>
      </c>
      <c r="M481" s="10">
        <f t="shared" si="29"/>
        <v>68859748</v>
      </c>
      <c r="N481" s="10">
        <v>33792111</v>
      </c>
      <c r="O481" s="10">
        <v>25344083</v>
      </c>
      <c r="P481" s="10">
        <f t="shared" si="30"/>
        <v>1122190245</v>
      </c>
      <c r="Q481" s="10">
        <f t="shared" si="31"/>
        <v>1678206807</v>
      </c>
      <c r="R481" s="13"/>
    </row>
    <row r="482" spans="1:18" s="11" customFormat="1">
      <c r="A482" s="9" t="s">
        <v>940</v>
      </c>
      <c r="B482" s="9" t="s">
        <v>968</v>
      </c>
      <c r="C482" s="9" t="s">
        <v>942</v>
      </c>
      <c r="D482" s="9" t="s">
        <v>969</v>
      </c>
      <c r="E482" s="10">
        <v>180354805</v>
      </c>
      <c r="F482" s="10">
        <v>276994342</v>
      </c>
      <c r="G482" s="10">
        <f t="shared" si="28"/>
        <v>457349147</v>
      </c>
      <c r="H482" s="10">
        <v>163691420</v>
      </c>
      <c r="I482" s="10">
        <v>686084000</v>
      </c>
      <c r="J482" s="10">
        <v>103929515</v>
      </c>
      <c r="K482" s="10">
        <v>179586642</v>
      </c>
      <c r="L482" s="10">
        <v>9545576</v>
      </c>
      <c r="M482" s="10">
        <f t="shared" si="29"/>
        <v>189132218</v>
      </c>
      <c r="N482" s="10">
        <v>9138601</v>
      </c>
      <c r="O482" s="10">
        <v>6853952</v>
      </c>
      <c r="P482" s="10">
        <f t="shared" si="30"/>
        <v>1158829706</v>
      </c>
      <c r="Q482" s="10">
        <f t="shared" si="31"/>
        <v>1616178853</v>
      </c>
      <c r="R482" s="13"/>
    </row>
    <row r="483" spans="1:18" s="11" customFormat="1">
      <c r="A483" s="9" t="s">
        <v>940</v>
      </c>
      <c r="B483" s="9" t="s">
        <v>970</v>
      </c>
      <c r="C483" s="9" t="s">
        <v>942</v>
      </c>
      <c r="D483" s="9" t="s">
        <v>971</v>
      </c>
      <c r="E483" s="10">
        <v>81174886</v>
      </c>
      <c r="F483" s="10">
        <v>311666541</v>
      </c>
      <c r="G483" s="10">
        <f t="shared" si="28"/>
        <v>392841427</v>
      </c>
      <c r="H483" s="10">
        <v>73674957</v>
      </c>
      <c r="I483" s="10">
        <v>771963159</v>
      </c>
      <c r="J483" s="10">
        <v>298437583</v>
      </c>
      <c r="K483" s="10">
        <v>117468386</v>
      </c>
      <c r="L483" s="10">
        <v>9545576</v>
      </c>
      <c r="M483" s="10">
        <f t="shared" si="29"/>
        <v>127013962</v>
      </c>
      <c r="N483" s="10">
        <v>0</v>
      </c>
      <c r="O483" s="10">
        <v>0</v>
      </c>
      <c r="P483" s="10">
        <f t="shared" si="30"/>
        <v>1271089661</v>
      </c>
      <c r="Q483" s="10">
        <f t="shared" si="31"/>
        <v>1663931088</v>
      </c>
      <c r="R483" s="13"/>
    </row>
    <row r="484" spans="1:18" s="11" customFormat="1">
      <c r="A484" s="9" t="s">
        <v>940</v>
      </c>
      <c r="B484" s="9" t="s">
        <v>972</v>
      </c>
      <c r="C484" s="9" t="s">
        <v>942</v>
      </c>
      <c r="D484" s="9" t="s">
        <v>973</v>
      </c>
      <c r="E484" s="10">
        <v>0</v>
      </c>
      <c r="F484" s="10">
        <v>0</v>
      </c>
      <c r="G484" s="10">
        <f t="shared" si="28"/>
        <v>0</v>
      </c>
      <c r="H484" s="10">
        <v>2170012112</v>
      </c>
      <c r="I484" s="10">
        <v>165444058</v>
      </c>
      <c r="J484" s="10">
        <v>22332083</v>
      </c>
      <c r="K484" s="10">
        <v>397093681</v>
      </c>
      <c r="L484" s="10">
        <v>9545576</v>
      </c>
      <c r="M484" s="10">
        <f t="shared" si="29"/>
        <v>406639257</v>
      </c>
      <c r="N484" s="10">
        <v>0</v>
      </c>
      <c r="O484" s="10">
        <v>0</v>
      </c>
      <c r="P484" s="10">
        <f t="shared" si="30"/>
        <v>2764427510</v>
      </c>
      <c r="Q484" s="10">
        <f t="shared" si="31"/>
        <v>2764427510</v>
      </c>
      <c r="R484" s="13"/>
    </row>
    <row r="485" spans="1:18" s="11" customFormat="1">
      <c r="A485" s="9" t="s">
        <v>940</v>
      </c>
      <c r="B485" s="9" t="s">
        <v>974</v>
      </c>
      <c r="C485" s="9" t="s">
        <v>942</v>
      </c>
      <c r="D485" s="9" t="s">
        <v>975</v>
      </c>
      <c r="E485" s="10">
        <v>170489590</v>
      </c>
      <c r="F485" s="10">
        <v>214430719</v>
      </c>
      <c r="G485" s="10">
        <f t="shared" si="28"/>
        <v>384920309</v>
      </c>
      <c r="H485" s="10">
        <v>154737674</v>
      </c>
      <c r="I485" s="10">
        <v>531120906</v>
      </c>
      <c r="J485" s="10">
        <v>195007959</v>
      </c>
      <c r="K485" s="10">
        <v>333383714</v>
      </c>
      <c r="L485" s="10">
        <v>9545576</v>
      </c>
      <c r="M485" s="10">
        <f t="shared" si="29"/>
        <v>342929290</v>
      </c>
      <c r="N485" s="10">
        <v>20632669</v>
      </c>
      <c r="O485" s="10">
        <v>15474502</v>
      </c>
      <c r="P485" s="10">
        <f t="shared" si="30"/>
        <v>1259903000</v>
      </c>
      <c r="Q485" s="10">
        <f t="shared" si="31"/>
        <v>1644823309</v>
      </c>
      <c r="R485" s="13"/>
    </row>
    <row r="486" spans="1:18" s="11" customFormat="1">
      <c r="A486" s="9" t="s">
        <v>940</v>
      </c>
      <c r="B486" s="9" t="s">
        <v>976</v>
      </c>
      <c r="C486" s="9" t="s">
        <v>942</v>
      </c>
      <c r="D486" s="9" t="s">
        <v>977</v>
      </c>
      <c r="E486" s="10">
        <v>221074190</v>
      </c>
      <c r="F486" s="10">
        <v>171861404</v>
      </c>
      <c r="G486" s="10">
        <f t="shared" si="28"/>
        <v>392935594</v>
      </c>
      <c r="H486" s="10">
        <v>200648650</v>
      </c>
      <c r="I486" s="10">
        <v>425681474</v>
      </c>
      <c r="J486" s="10">
        <v>72326622</v>
      </c>
      <c r="K486" s="10">
        <v>266071422</v>
      </c>
      <c r="L486" s="10">
        <v>0</v>
      </c>
      <c r="M486" s="10">
        <f t="shared" si="29"/>
        <v>266071422</v>
      </c>
      <c r="N486" s="10">
        <v>28667544</v>
      </c>
      <c r="O486" s="10">
        <v>21500658</v>
      </c>
      <c r="P486" s="10">
        <f t="shared" si="30"/>
        <v>1014896370</v>
      </c>
      <c r="Q486" s="10">
        <f t="shared" si="31"/>
        <v>1407831964</v>
      </c>
      <c r="R486" s="13"/>
    </row>
    <row r="487" spans="1:18" s="11" customFormat="1">
      <c r="A487" s="9" t="s">
        <v>940</v>
      </c>
      <c r="B487" s="9" t="s">
        <v>978</v>
      </c>
      <c r="C487" s="9" t="s">
        <v>942</v>
      </c>
      <c r="D487" s="9" t="s">
        <v>979</v>
      </c>
      <c r="E487" s="10">
        <v>474991833</v>
      </c>
      <c r="F487" s="10">
        <v>282557257</v>
      </c>
      <c r="G487" s="10">
        <f t="shared" si="28"/>
        <v>757549090</v>
      </c>
      <c r="H487" s="10">
        <v>431106273</v>
      </c>
      <c r="I487" s="10">
        <v>699862718</v>
      </c>
      <c r="J487" s="10">
        <v>235135713</v>
      </c>
      <c r="K487" s="10">
        <v>101651355</v>
      </c>
      <c r="L487" s="10">
        <v>9545576</v>
      </c>
      <c r="M487" s="10">
        <f t="shared" si="29"/>
        <v>111196931</v>
      </c>
      <c r="N487" s="10">
        <v>20554435</v>
      </c>
      <c r="O487" s="10">
        <v>15415827</v>
      </c>
      <c r="P487" s="10">
        <f t="shared" si="30"/>
        <v>1513271897</v>
      </c>
      <c r="Q487" s="10">
        <f t="shared" si="31"/>
        <v>2270820987</v>
      </c>
      <c r="R487" s="13"/>
    </row>
    <row r="488" spans="1:18" s="11" customFormat="1">
      <c r="A488" s="9" t="s">
        <v>940</v>
      </c>
      <c r="B488" s="9" t="s">
        <v>980</v>
      </c>
      <c r="C488" s="9" t="s">
        <v>942</v>
      </c>
      <c r="D488" s="9" t="s">
        <v>981</v>
      </c>
      <c r="E488" s="10">
        <v>428264004</v>
      </c>
      <c r="F488" s="10">
        <v>93026521</v>
      </c>
      <c r="G488" s="10">
        <f t="shared" si="28"/>
        <v>521290525</v>
      </c>
      <c r="H488" s="10">
        <v>388695732</v>
      </c>
      <c r="I488" s="10">
        <v>233504183</v>
      </c>
      <c r="J488" s="10">
        <v>0</v>
      </c>
      <c r="K488" s="10">
        <v>301554382</v>
      </c>
      <c r="L488" s="10">
        <v>9545576</v>
      </c>
      <c r="M488" s="10">
        <f t="shared" si="29"/>
        <v>311099958</v>
      </c>
      <c r="N488" s="10">
        <v>55585277</v>
      </c>
      <c r="O488" s="10">
        <v>41688958</v>
      </c>
      <c r="P488" s="10">
        <f t="shared" si="30"/>
        <v>1030574108</v>
      </c>
      <c r="Q488" s="10">
        <f t="shared" si="31"/>
        <v>1551864633</v>
      </c>
      <c r="R488" s="13"/>
    </row>
    <row r="489" spans="1:18" s="11" customFormat="1">
      <c r="A489" s="9" t="s">
        <v>940</v>
      </c>
      <c r="B489" s="9" t="s">
        <v>982</v>
      </c>
      <c r="C489" s="9" t="s">
        <v>942</v>
      </c>
      <c r="D489" s="9" t="s">
        <v>983</v>
      </c>
      <c r="E489" s="10">
        <v>474687351</v>
      </c>
      <c r="F489" s="10">
        <v>98115780</v>
      </c>
      <c r="G489" s="10">
        <f t="shared" si="28"/>
        <v>572803131</v>
      </c>
      <c r="H489" s="10">
        <v>430829922</v>
      </c>
      <c r="I489" s="10">
        <v>243021812</v>
      </c>
      <c r="J489" s="10">
        <v>165864454</v>
      </c>
      <c r="K489" s="10">
        <v>327380291</v>
      </c>
      <c r="L489" s="10">
        <v>9545576</v>
      </c>
      <c r="M489" s="10">
        <f t="shared" si="29"/>
        <v>336925867</v>
      </c>
      <c r="N489" s="10">
        <v>872404</v>
      </c>
      <c r="O489" s="10">
        <v>654302</v>
      </c>
      <c r="P489" s="10">
        <f t="shared" si="30"/>
        <v>1178168761</v>
      </c>
      <c r="Q489" s="10">
        <f t="shared" si="31"/>
        <v>1750971892</v>
      </c>
      <c r="R489" s="13"/>
    </row>
    <row r="490" spans="1:18" s="11" customFormat="1">
      <c r="A490" s="9" t="s">
        <v>940</v>
      </c>
      <c r="B490" s="9" t="s">
        <v>984</v>
      </c>
      <c r="C490" s="9" t="s">
        <v>942</v>
      </c>
      <c r="D490" s="9" t="s">
        <v>985</v>
      </c>
      <c r="E490" s="10">
        <v>149216451</v>
      </c>
      <c r="F490" s="10">
        <v>287874066</v>
      </c>
      <c r="G490" s="10">
        <f t="shared" si="28"/>
        <v>437090517</v>
      </c>
      <c r="H490" s="10">
        <v>135430009</v>
      </c>
      <c r="I490" s="10">
        <v>713031860</v>
      </c>
      <c r="J490" s="10">
        <v>133211161</v>
      </c>
      <c r="K490" s="10">
        <v>122410395</v>
      </c>
      <c r="L490" s="10">
        <v>9545576</v>
      </c>
      <c r="M490" s="10">
        <f t="shared" si="29"/>
        <v>131955971</v>
      </c>
      <c r="N490" s="10">
        <v>6487078</v>
      </c>
      <c r="O490" s="10">
        <v>4865309</v>
      </c>
      <c r="P490" s="10">
        <f t="shared" si="30"/>
        <v>1124981388</v>
      </c>
      <c r="Q490" s="10">
        <f t="shared" si="31"/>
        <v>1562071905</v>
      </c>
      <c r="R490" s="13"/>
    </row>
    <row r="491" spans="1:18" s="11" customFormat="1">
      <c r="A491" s="9" t="s">
        <v>940</v>
      </c>
      <c r="B491" s="9" t="s">
        <v>986</v>
      </c>
      <c r="C491" s="9" t="s">
        <v>942</v>
      </c>
      <c r="D491" s="9" t="s">
        <v>987</v>
      </c>
      <c r="E491" s="10">
        <v>435612168</v>
      </c>
      <c r="F491" s="10">
        <v>150690804</v>
      </c>
      <c r="G491" s="10">
        <f t="shared" si="28"/>
        <v>586302972</v>
      </c>
      <c r="H491" s="10">
        <v>395364983</v>
      </c>
      <c r="I491" s="10">
        <v>373244266</v>
      </c>
      <c r="J491" s="10">
        <v>100202113</v>
      </c>
      <c r="K491" s="10">
        <v>215707293</v>
      </c>
      <c r="L491" s="10">
        <v>9545576</v>
      </c>
      <c r="M491" s="10">
        <f t="shared" si="29"/>
        <v>225252869</v>
      </c>
      <c r="N491" s="10">
        <v>16402104</v>
      </c>
      <c r="O491" s="10">
        <v>12301578</v>
      </c>
      <c r="P491" s="10">
        <f t="shared" si="30"/>
        <v>1122767913</v>
      </c>
      <c r="Q491" s="10">
        <f t="shared" si="31"/>
        <v>1709070885</v>
      </c>
      <c r="R491" s="13"/>
    </row>
    <row r="492" spans="1:18" s="11" customFormat="1">
      <c r="A492" s="9" t="s">
        <v>940</v>
      </c>
      <c r="B492" s="9" t="s">
        <v>988</v>
      </c>
      <c r="C492" s="9" t="s">
        <v>942</v>
      </c>
      <c r="D492" s="9" t="s">
        <v>354</v>
      </c>
      <c r="E492" s="10">
        <v>98367967</v>
      </c>
      <c r="F492" s="10">
        <v>339259676</v>
      </c>
      <c r="G492" s="10">
        <f t="shared" si="28"/>
        <v>437627643</v>
      </c>
      <c r="H492" s="10">
        <v>89279530</v>
      </c>
      <c r="I492" s="10">
        <v>840308267</v>
      </c>
      <c r="J492" s="10">
        <v>0</v>
      </c>
      <c r="K492" s="10">
        <v>81592284</v>
      </c>
      <c r="L492" s="10">
        <v>9545576</v>
      </c>
      <c r="M492" s="10">
        <f t="shared" si="29"/>
        <v>91137860</v>
      </c>
      <c r="N492" s="10">
        <v>26229255</v>
      </c>
      <c r="O492" s="10">
        <v>19671943</v>
      </c>
      <c r="P492" s="10">
        <f t="shared" si="30"/>
        <v>1066626855</v>
      </c>
      <c r="Q492" s="10">
        <f t="shared" si="31"/>
        <v>1504254498</v>
      </c>
      <c r="R492" s="13"/>
    </row>
    <row r="493" spans="1:18" s="11" customFormat="1">
      <c r="A493" s="9" t="s">
        <v>940</v>
      </c>
      <c r="B493" s="9" t="s">
        <v>989</v>
      </c>
      <c r="C493" s="9" t="s">
        <v>942</v>
      </c>
      <c r="D493" s="9" t="s">
        <v>990</v>
      </c>
      <c r="E493" s="10">
        <v>327257194</v>
      </c>
      <c r="F493" s="10">
        <v>174461805</v>
      </c>
      <c r="G493" s="10">
        <f t="shared" si="28"/>
        <v>501718999</v>
      </c>
      <c r="H493" s="10">
        <v>297021168</v>
      </c>
      <c r="I493" s="10">
        <v>432122376</v>
      </c>
      <c r="J493" s="10">
        <v>254791596</v>
      </c>
      <c r="K493" s="10">
        <v>355026196</v>
      </c>
      <c r="L493" s="10">
        <v>9545576</v>
      </c>
      <c r="M493" s="10">
        <f t="shared" si="29"/>
        <v>364571772</v>
      </c>
      <c r="N493" s="10">
        <v>6263925</v>
      </c>
      <c r="O493" s="10">
        <v>4697944</v>
      </c>
      <c r="P493" s="10">
        <f t="shared" si="30"/>
        <v>1359468781</v>
      </c>
      <c r="Q493" s="10">
        <f t="shared" si="31"/>
        <v>1861187780</v>
      </c>
      <c r="R493" s="13"/>
    </row>
    <row r="494" spans="1:18" s="11" customFormat="1">
      <c r="A494" s="9" t="s">
        <v>940</v>
      </c>
      <c r="B494" s="9" t="s">
        <v>991</v>
      </c>
      <c r="C494" s="9" t="s">
        <v>942</v>
      </c>
      <c r="D494" s="9" t="s">
        <v>992</v>
      </c>
      <c r="E494" s="10">
        <v>0</v>
      </c>
      <c r="F494" s="10">
        <v>0</v>
      </c>
      <c r="G494" s="10">
        <f t="shared" si="28"/>
        <v>0</v>
      </c>
      <c r="H494" s="10">
        <v>2298846563</v>
      </c>
      <c r="I494" s="10">
        <v>229093242</v>
      </c>
      <c r="J494" s="10">
        <v>168819392</v>
      </c>
      <c r="K494" s="10">
        <v>182346970</v>
      </c>
      <c r="L494" s="10">
        <v>9545576</v>
      </c>
      <c r="M494" s="10">
        <f t="shared" si="29"/>
        <v>191892546</v>
      </c>
      <c r="N494" s="10">
        <v>0</v>
      </c>
      <c r="O494" s="10">
        <v>0</v>
      </c>
      <c r="P494" s="10">
        <f t="shared" si="30"/>
        <v>2888651743</v>
      </c>
      <c r="Q494" s="10">
        <f t="shared" si="31"/>
        <v>2888651743</v>
      </c>
      <c r="R494" s="13"/>
    </row>
    <row r="495" spans="1:18" s="11" customFormat="1">
      <c r="A495" s="9" t="s">
        <v>940</v>
      </c>
      <c r="B495" s="9" t="s">
        <v>993</v>
      </c>
      <c r="C495" s="9" t="s">
        <v>942</v>
      </c>
      <c r="D495" s="9" t="s">
        <v>994</v>
      </c>
      <c r="E495" s="10">
        <v>247219040</v>
      </c>
      <c r="F495" s="10">
        <v>214599076</v>
      </c>
      <c r="G495" s="10">
        <f t="shared" si="28"/>
        <v>461818116</v>
      </c>
      <c r="H495" s="10">
        <v>308699934</v>
      </c>
      <c r="I495" s="10">
        <v>531537908</v>
      </c>
      <c r="J495" s="10">
        <v>36707681</v>
      </c>
      <c r="K495" s="10">
        <v>232593177</v>
      </c>
      <c r="L495" s="10">
        <v>0</v>
      </c>
      <c r="M495" s="10">
        <f t="shared" si="29"/>
        <v>232593177</v>
      </c>
      <c r="N495" s="10">
        <v>50422835</v>
      </c>
      <c r="O495" s="10">
        <v>37817127</v>
      </c>
      <c r="P495" s="10">
        <f t="shared" si="30"/>
        <v>1197778662</v>
      </c>
      <c r="Q495" s="10">
        <f t="shared" si="31"/>
        <v>1659596778</v>
      </c>
      <c r="R495" s="13"/>
    </row>
    <row r="496" spans="1:18" s="11" customFormat="1">
      <c r="A496" s="9" t="s">
        <v>940</v>
      </c>
      <c r="B496" s="9" t="s">
        <v>995</v>
      </c>
      <c r="C496" s="9" t="s">
        <v>942</v>
      </c>
      <c r="D496" s="9" t="s">
        <v>996</v>
      </c>
      <c r="E496" s="10">
        <v>146699401</v>
      </c>
      <c r="F496" s="10">
        <v>275124739</v>
      </c>
      <c r="G496" s="10">
        <f t="shared" si="28"/>
        <v>421824140</v>
      </c>
      <c r="H496" s="10">
        <v>133145514</v>
      </c>
      <c r="I496" s="10">
        <v>681453204</v>
      </c>
      <c r="J496" s="10">
        <v>407299359</v>
      </c>
      <c r="K496" s="10">
        <v>35191218</v>
      </c>
      <c r="L496" s="10">
        <v>9545576</v>
      </c>
      <c r="M496" s="10">
        <f t="shared" si="29"/>
        <v>44736794</v>
      </c>
      <c r="N496" s="10">
        <v>2611218</v>
      </c>
      <c r="O496" s="10">
        <v>1958413</v>
      </c>
      <c r="P496" s="10">
        <f t="shared" si="30"/>
        <v>1271204502</v>
      </c>
      <c r="Q496" s="10">
        <f t="shared" si="31"/>
        <v>1693028642</v>
      </c>
      <c r="R496" s="13"/>
    </row>
    <row r="497" spans="1:18" s="11" customFormat="1">
      <c r="A497" s="9" t="s">
        <v>940</v>
      </c>
      <c r="B497" s="9" t="s">
        <v>997</v>
      </c>
      <c r="C497" s="9" t="s">
        <v>942</v>
      </c>
      <c r="D497" s="9" t="s">
        <v>998</v>
      </c>
      <c r="E497" s="10">
        <v>0</v>
      </c>
      <c r="F497" s="10">
        <v>0</v>
      </c>
      <c r="G497" s="10">
        <f t="shared" si="28"/>
        <v>0</v>
      </c>
      <c r="H497" s="10">
        <v>1311226309</v>
      </c>
      <c r="I497" s="10">
        <v>257947306</v>
      </c>
      <c r="J497" s="10">
        <v>148061654</v>
      </c>
      <c r="K497" s="10">
        <v>402825592</v>
      </c>
      <c r="L497" s="10">
        <v>9545576</v>
      </c>
      <c r="M497" s="10">
        <f t="shared" si="29"/>
        <v>412371168</v>
      </c>
      <c r="N497" s="10">
        <v>0</v>
      </c>
      <c r="O497" s="10">
        <v>0</v>
      </c>
      <c r="P497" s="10">
        <f t="shared" si="30"/>
        <v>2129606437</v>
      </c>
      <c r="Q497" s="10">
        <f t="shared" si="31"/>
        <v>2129606437</v>
      </c>
      <c r="R497" s="13"/>
    </row>
    <row r="498" spans="1:18" s="11" customFormat="1">
      <c r="A498" s="9" t="s">
        <v>940</v>
      </c>
      <c r="B498" s="9" t="s">
        <v>999</v>
      </c>
      <c r="C498" s="9" t="s">
        <v>942</v>
      </c>
      <c r="D498" s="9" t="s">
        <v>1000</v>
      </c>
      <c r="E498" s="10">
        <v>111095312</v>
      </c>
      <c r="F498" s="10">
        <v>165593362</v>
      </c>
      <c r="G498" s="10">
        <f t="shared" si="28"/>
        <v>276688674</v>
      </c>
      <c r="H498" s="10">
        <v>100830967</v>
      </c>
      <c r="I498" s="10">
        <v>410156236</v>
      </c>
      <c r="J498" s="10">
        <v>193013285</v>
      </c>
      <c r="K498" s="10">
        <v>245948026</v>
      </c>
      <c r="L498" s="10">
        <v>9545576</v>
      </c>
      <c r="M498" s="10">
        <f t="shared" si="29"/>
        <v>255493602</v>
      </c>
      <c r="N498" s="10">
        <v>0</v>
      </c>
      <c r="O498" s="10">
        <v>0</v>
      </c>
      <c r="P498" s="10">
        <f t="shared" si="30"/>
        <v>959494090</v>
      </c>
      <c r="Q498" s="10">
        <f t="shared" si="31"/>
        <v>1236182764</v>
      </c>
      <c r="R498" s="13"/>
    </row>
    <row r="499" spans="1:18" s="11" customFormat="1">
      <c r="A499" s="9" t="s">
        <v>940</v>
      </c>
      <c r="B499" s="9" t="s">
        <v>1001</v>
      </c>
      <c r="C499" s="9" t="s">
        <v>942</v>
      </c>
      <c r="D499" s="9" t="s">
        <v>1002</v>
      </c>
      <c r="E499" s="10">
        <v>0</v>
      </c>
      <c r="F499" s="10">
        <v>0</v>
      </c>
      <c r="G499" s="10">
        <f t="shared" si="28"/>
        <v>0</v>
      </c>
      <c r="H499" s="10">
        <v>2334071999</v>
      </c>
      <c r="I499" s="10">
        <v>305332790</v>
      </c>
      <c r="J499" s="10">
        <v>125593320</v>
      </c>
      <c r="K499" s="10">
        <v>104643256</v>
      </c>
      <c r="L499" s="10">
        <v>9545576</v>
      </c>
      <c r="M499" s="10">
        <f t="shared" si="29"/>
        <v>114188832</v>
      </c>
      <c r="N499" s="10">
        <v>0</v>
      </c>
      <c r="O499" s="10">
        <v>0</v>
      </c>
      <c r="P499" s="10">
        <f t="shared" si="30"/>
        <v>2879186941</v>
      </c>
      <c r="Q499" s="10">
        <f t="shared" si="31"/>
        <v>2879186941</v>
      </c>
      <c r="R499" s="13"/>
    </row>
    <row r="500" spans="1:18" s="11" customFormat="1">
      <c r="A500" s="9" t="s">
        <v>940</v>
      </c>
      <c r="B500" s="9" t="s">
        <v>1003</v>
      </c>
      <c r="C500" s="9" t="s">
        <v>942</v>
      </c>
      <c r="D500" s="9" t="s">
        <v>1004</v>
      </c>
      <c r="E500" s="10">
        <v>117022561</v>
      </c>
      <c r="F500" s="10">
        <v>238010990</v>
      </c>
      <c r="G500" s="10">
        <f t="shared" si="28"/>
        <v>355033551</v>
      </c>
      <c r="H500" s="10">
        <v>106210584</v>
      </c>
      <c r="I500" s="10">
        <v>589526598</v>
      </c>
      <c r="J500" s="10">
        <v>49747640</v>
      </c>
      <c r="K500" s="10">
        <v>53037470</v>
      </c>
      <c r="L500" s="10">
        <v>9545576</v>
      </c>
      <c r="M500" s="10">
        <f t="shared" si="29"/>
        <v>62583046</v>
      </c>
      <c r="N500" s="10">
        <v>11421645</v>
      </c>
      <c r="O500" s="10">
        <v>8566236</v>
      </c>
      <c r="P500" s="10">
        <f t="shared" si="30"/>
        <v>828055749</v>
      </c>
      <c r="Q500" s="10">
        <f t="shared" si="31"/>
        <v>1183089300</v>
      </c>
      <c r="R500" s="13"/>
    </row>
    <row r="501" spans="1:18" s="11" customFormat="1">
      <c r="A501" s="9" t="s">
        <v>940</v>
      </c>
      <c r="B501" s="9" t="s">
        <v>1005</v>
      </c>
      <c r="C501" s="9" t="s">
        <v>942</v>
      </c>
      <c r="D501" s="9" t="s">
        <v>1006</v>
      </c>
      <c r="E501" s="10">
        <v>270217576</v>
      </c>
      <c r="F501" s="10">
        <v>148184059</v>
      </c>
      <c r="G501" s="10">
        <f t="shared" si="28"/>
        <v>418401635</v>
      </c>
      <c r="H501" s="10">
        <v>245251568</v>
      </c>
      <c r="I501" s="10">
        <v>367035339</v>
      </c>
      <c r="J501" s="10">
        <v>306143454</v>
      </c>
      <c r="K501" s="10">
        <v>306143454</v>
      </c>
      <c r="L501" s="10">
        <v>0</v>
      </c>
      <c r="M501" s="10">
        <f t="shared" si="29"/>
        <v>306143454</v>
      </c>
      <c r="N501" s="10">
        <v>0</v>
      </c>
      <c r="O501" s="10">
        <v>0</v>
      </c>
      <c r="P501" s="10">
        <f t="shared" si="30"/>
        <v>1224573815</v>
      </c>
      <c r="Q501" s="10">
        <f t="shared" si="31"/>
        <v>1642975450</v>
      </c>
      <c r="R501" s="13"/>
    </row>
    <row r="502" spans="1:18" s="11" customFormat="1">
      <c r="A502" s="9" t="s">
        <v>940</v>
      </c>
      <c r="B502" s="9" t="s">
        <v>1007</v>
      </c>
      <c r="C502" s="9" t="s">
        <v>942</v>
      </c>
      <c r="D502" s="9" t="s">
        <v>1008</v>
      </c>
      <c r="E502" s="10">
        <v>220749410</v>
      </c>
      <c r="F502" s="10">
        <v>274908670</v>
      </c>
      <c r="G502" s="10">
        <f t="shared" si="28"/>
        <v>495658080</v>
      </c>
      <c r="H502" s="10">
        <v>200353877</v>
      </c>
      <c r="I502" s="10">
        <v>680918025</v>
      </c>
      <c r="J502" s="10">
        <v>0</v>
      </c>
      <c r="K502" s="10">
        <v>79320529</v>
      </c>
      <c r="L502" s="10">
        <v>9545576</v>
      </c>
      <c r="M502" s="10">
        <f t="shared" si="29"/>
        <v>88866105</v>
      </c>
      <c r="N502" s="10">
        <v>26881249</v>
      </c>
      <c r="O502" s="10">
        <v>20160936</v>
      </c>
      <c r="P502" s="10">
        <f t="shared" si="30"/>
        <v>1017180192</v>
      </c>
      <c r="Q502" s="10">
        <f t="shared" si="31"/>
        <v>1512838272</v>
      </c>
      <c r="R502" s="13"/>
    </row>
    <row r="503" spans="1:18" s="11" customFormat="1">
      <c r="A503" s="9" t="s">
        <v>940</v>
      </c>
      <c r="B503" s="9" t="s">
        <v>1009</v>
      </c>
      <c r="C503" s="9" t="s">
        <v>942</v>
      </c>
      <c r="D503" s="9" t="s">
        <v>1010</v>
      </c>
      <c r="E503" s="10">
        <v>80220843</v>
      </c>
      <c r="F503" s="10">
        <v>192719755</v>
      </c>
      <c r="G503" s="10">
        <f t="shared" si="28"/>
        <v>272940598</v>
      </c>
      <c r="H503" s="10">
        <v>72809059</v>
      </c>
      <c r="I503" s="10">
        <v>477345277</v>
      </c>
      <c r="J503" s="10">
        <v>66252127</v>
      </c>
      <c r="K503" s="10">
        <v>62707758</v>
      </c>
      <c r="L503" s="10">
        <v>9545576</v>
      </c>
      <c r="M503" s="10">
        <f t="shared" si="29"/>
        <v>72253334</v>
      </c>
      <c r="N503" s="10">
        <v>5978342</v>
      </c>
      <c r="O503" s="10">
        <v>4483755</v>
      </c>
      <c r="P503" s="10">
        <f t="shared" si="30"/>
        <v>699121894</v>
      </c>
      <c r="Q503" s="10">
        <f t="shared" si="31"/>
        <v>972062492</v>
      </c>
      <c r="R503" s="13"/>
    </row>
    <row r="504" spans="1:18" s="11" customFormat="1">
      <c r="A504" s="9" t="s">
        <v>940</v>
      </c>
      <c r="B504" s="9" t="s">
        <v>1011</v>
      </c>
      <c r="C504" s="9" t="s">
        <v>942</v>
      </c>
      <c r="D504" s="9" t="s">
        <v>1012</v>
      </c>
      <c r="E504" s="10">
        <v>0</v>
      </c>
      <c r="F504" s="10">
        <v>0</v>
      </c>
      <c r="G504" s="10">
        <f t="shared" si="28"/>
        <v>0</v>
      </c>
      <c r="H504" s="10">
        <v>1900828618</v>
      </c>
      <c r="I504" s="10">
        <v>351789896</v>
      </c>
      <c r="J504" s="10">
        <v>91084964</v>
      </c>
      <c r="K504" s="10">
        <v>96082507</v>
      </c>
      <c r="L504" s="10">
        <v>9545576</v>
      </c>
      <c r="M504" s="10">
        <f t="shared" si="29"/>
        <v>105628083</v>
      </c>
      <c r="N504" s="10">
        <v>0</v>
      </c>
      <c r="O504" s="10">
        <v>0</v>
      </c>
      <c r="P504" s="10">
        <f t="shared" si="30"/>
        <v>2449331561</v>
      </c>
      <c r="Q504" s="10">
        <f t="shared" si="31"/>
        <v>2449331561</v>
      </c>
      <c r="R504" s="13"/>
    </row>
    <row r="505" spans="1:18" s="11" customFormat="1">
      <c r="A505" s="9" t="s">
        <v>940</v>
      </c>
      <c r="B505" s="9" t="s">
        <v>1013</v>
      </c>
      <c r="C505" s="9" t="s">
        <v>942</v>
      </c>
      <c r="D505" s="9" t="s">
        <v>128</v>
      </c>
      <c r="E505" s="10">
        <v>164724732</v>
      </c>
      <c r="F505" s="10">
        <v>129003247</v>
      </c>
      <c r="G505" s="10">
        <f t="shared" si="28"/>
        <v>293727979</v>
      </c>
      <c r="H505" s="10">
        <v>176747033</v>
      </c>
      <c r="I505" s="10">
        <v>346980938</v>
      </c>
      <c r="J505" s="10">
        <v>88163213</v>
      </c>
      <c r="K505" s="10">
        <v>172116770</v>
      </c>
      <c r="L505" s="10">
        <v>0</v>
      </c>
      <c r="M505" s="10">
        <f t="shared" si="29"/>
        <v>172116770</v>
      </c>
      <c r="N505" s="10">
        <v>38083105</v>
      </c>
      <c r="O505" s="10">
        <v>28562328</v>
      </c>
      <c r="P505" s="10">
        <f t="shared" si="30"/>
        <v>850653387</v>
      </c>
      <c r="Q505" s="10">
        <f t="shared" si="31"/>
        <v>1144381366</v>
      </c>
      <c r="R505" s="13"/>
    </row>
    <row r="506" spans="1:18" s="11" customFormat="1">
      <c r="A506" s="9" t="s">
        <v>940</v>
      </c>
      <c r="B506" s="9" t="s">
        <v>1014</v>
      </c>
      <c r="C506" s="9" t="s">
        <v>942</v>
      </c>
      <c r="D506" s="9" t="s">
        <v>1015</v>
      </c>
      <c r="E506" s="10">
        <v>231893449</v>
      </c>
      <c r="F506" s="10">
        <v>231998798</v>
      </c>
      <c r="G506" s="10">
        <f t="shared" si="28"/>
        <v>463892247</v>
      </c>
      <c r="H506" s="10">
        <v>210468293</v>
      </c>
      <c r="I506" s="10">
        <v>574635073</v>
      </c>
      <c r="J506" s="10">
        <v>175699642</v>
      </c>
      <c r="K506" s="10">
        <v>166764545</v>
      </c>
      <c r="L506" s="10">
        <v>9545576</v>
      </c>
      <c r="M506" s="10">
        <f t="shared" si="29"/>
        <v>176310121</v>
      </c>
      <c r="N506" s="10">
        <v>19665292</v>
      </c>
      <c r="O506" s="10">
        <v>14748971</v>
      </c>
      <c r="P506" s="10">
        <f t="shared" si="30"/>
        <v>1171527392</v>
      </c>
      <c r="Q506" s="10">
        <f t="shared" si="31"/>
        <v>1635419639</v>
      </c>
      <c r="R506" s="13"/>
    </row>
    <row r="507" spans="1:18" s="11" customFormat="1">
      <c r="A507" s="9" t="s">
        <v>940</v>
      </c>
      <c r="B507" s="9" t="s">
        <v>1016</v>
      </c>
      <c r="C507" s="9" t="s">
        <v>942</v>
      </c>
      <c r="D507" s="9" t="s">
        <v>1017</v>
      </c>
      <c r="E507" s="10">
        <v>0</v>
      </c>
      <c r="F507" s="10">
        <v>0</v>
      </c>
      <c r="G507" s="10">
        <f t="shared" si="28"/>
        <v>0</v>
      </c>
      <c r="H507" s="10">
        <v>669393816</v>
      </c>
      <c r="I507" s="10">
        <v>522437798</v>
      </c>
      <c r="J507" s="10">
        <v>41588495</v>
      </c>
      <c r="K507" s="10">
        <v>18765257</v>
      </c>
      <c r="L507" s="10">
        <v>9545576</v>
      </c>
      <c r="M507" s="10">
        <f t="shared" si="29"/>
        <v>28310833</v>
      </c>
      <c r="N507" s="10">
        <v>0</v>
      </c>
      <c r="O507" s="10">
        <v>0</v>
      </c>
      <c r="P507" s="10">
        <f t="shared" si="30"/>
        <v>1261730942</v>
      </c>
      <c r="Q507" s="10">
        <f t="shared" si="31"/>
        <v>1261730942</v>
      </c>
      <c r="R507" s="13"/>
    </row>
    <row r="508" spans="1:18" s="11" customFormat="1">
      <c r="A508" s="9" t="s">
        <v>940</v>
      </c>
      <c r="B508" s="9" t="s">
        <v>1018</v>
      </c>
      <c r="C508" s="9" t="s">
        <v>942</v>
      </c>
      <c r="D508" s="9" t="s">
        <v>1019</v>
      </c>
      <c r="E508" s="10">
        <v>285076295</v>
      </c>
      <c r="F508" s="10">
        <v>130932594</v>
      </c>
      <c r="G508" s="10">
        <f t="shared" si="28"/>
        <v>416008889</v>
      </c>
      <c r="H508" s="10">
        <v>258737457</v>
      </c>
      <c r="I508" s="10">
        <v>324305390</v>
      </c>
      <c r="J508" s="10">
        <v>130079111</v>
      </c>
      <c r="K508" s="10">
        <v>281975848</v>
      </c>
      <c r="L508" s="10">
        <v>9545576</v>
      </c>
      <c r="M508" s="10">
        <f t="shared" si="29"/>
        <v>291521424</v>
      </c>
      <c r="N508" s="10">
        <v>2254978</v>
      </c>
      <c r="O508" s="10">
        <v>1691232</v>
      </c>
      <c r="P508" s="10">
        <f t="shared" si="30"/>
        <v>1008589592</v>
      </c>
      <c r="Q508" s="10">
        <f t="shared" si="31"/>
        <v>1424598481</v>
      </c>
      <c r="R508" s="13"/>
    </row>
    <row r="509" spans="1:18" s="11" customFormat="1">
      <c r="A509" s="9" t="s">
        <v>940</v>
      </c>
      <c r="B509" s="9" t="s">
        <v>1020</v>
      </c>
      <c r="C509" s="9" t="s">
        <v>942</v>
      </c>
      <c r="D509" s="9" t="s">
        <v>1021</v>
      </c>
      <c r="E509" s="10">
        <v>52350596</v>
      </c>
      <c r="F509" s="10">
        <v>333018623</v>
      </c>
      <c r="G509" s="10">
        <f t="shared" si="28"/>
        <v>385369219</v>
      </c>
      <c r="H509" s="10">
        <v>47513807</v>
      </c>
      <c r="I509" s="10">
        <v>824849878</v>
      </c>
      <c r="J509" s="10">
        <v>42920496</v>
      </c>
      <c r="K509" s="10">
        <v>105361683</v>
      </c>
      <c r="L509" s="10">
        <v>9545576</v>
      </c>
      <c r="M509" s="10">
        <f t="shared" si="29"/>
        <v>114907259</v>
      </c>
      <c r="N509" s="10">
        <v>15151778</v>
      </c>
      <c r="O509" s="10">
        <v>11363833</v>
      </c>
      <c r="P509" s="10">
        <f t="shared" si="30"/>
        <v>1056707051</v>
      </c>
      <c r="Q509" s="10">
        <f t="shared" si="31"/>
        <v>1442076270</v>
      </c>
      <c r="R509" s="13"/>
    </row>
    <row r="510" spans="1:18" s="11" customFormat="1">
      <c r="A510" s="9" t="s">
        <v>940</v>
      </c>
      <c r="B510" s="9" t="s">
        <v>1022</v>
      </c>
      <c r="C510" s="9" t="s">
        <v>942</v>
      </c>
      <c r="D510" s="9" t="s">
        <v>1023</v>
      </c>
      <c r="E510" s="10">
        <v>138742273</v>
      </c>
      <c r="F510" s="10">
        <v>162099439</v>
      </c>
      <c r="G510" s="10">
        <f t="shared" si="28"/>
        <v>300841712</v>
      </c>
      <c r="H510" s="10">
        <v>125923563</v>
      </c>
      <c r="I510" s="10">
        <v>401502179</v>
      </c>
      <c r="J510" s="10">
        <v>56774255</v>
      </c>
      <c r="K510" s="10">
        <v>43043779</v>
      </c>
      <c r="L510" s="10">
        <v>9545576</v>
      </c>
      <c r="M510" s="10">
        <f t="shared" si="29"/>
        <v>52589355</v>
      </c>
      <c r="N510" s="10">
        <v>25984504</v>
      </c>
      <c r="O510" s="10">
        <v>19488380</v>
      </c>
      <c r="P510" s="10">
        <f t="shared" si="30"/>
        <v>682262236</v>
      </c>
      <c r="Q510" s="10">
        <f t="shared" si="31"/>
        <v>983103948</v>
      </c>
      <c r="R510" s="13"/>
    </row>
    <row r="511" spans="1:18" s="11" customFormat="1">
      <c r="A511" s="9" t="s">
        <v>940</v>
      </c>
      <c r="B511" s="9" t="s">
        <v>1024</v>
      </c>
      <c r="C511" s="9" t="s">
        <v>942</v>
      </c>
      <c r="D511" s="9" t="s">
        <v>1025</v>
      </c>
      <c r="E511" s="10">
        <v>73664332</v>
      </c>
      <c r="F511" s="10">
        <v>195097333</v>
      </c>
      <c r="G511" s="10">
        <f t="shared" si="28"/>
        <v>268761665</v>
      </c>
      <c r="H511" s="10">
        <v>66858319</v>
      </c>
      <c r="I511" s="10">
        <v>483234271</v>
      </c>
      <c r="J511" s="10">
        <v>275046295</v>
      </c>
      <c r="K511" s="10">
        <v>4299538</v>
      </c>
      <c r="L511" s="10">
        <v>9545576</v>
      </c>
      <c r="M511" s="10">
        <f t="shared" si="29"/>
        <v>13845114</v>
      </c>
      <c r="N511" s="10">
        <v>7120021</v>
      </c>
      <c r="O511" s="10">
        <v>5340017</v>
      </c>
      <c r="P511" s="10">
        <f t="shared" si="30"/>
        <v>851444037</v>
      </c>
      <c r="Q511" s="10">
        <f t="shared" si="31"/>
        <v>1120205702</v>
      </c>
      <c r="R511" s="13"/>
    </row>
    <row r="512" spans="1:18" s="11" customFormat="1">
      <c r="A512" s="9" t="s">
        <v>940</v>
      </c>
      <c r="B512" s="9" t="s">
        <v>1026</v>
      </c>
      <c r="C512" s="9" t="s">
        <v>942</v>
      </c>
      <c r="D512" s="9" t="s">
        <v>1027</v>
      </c>
      <c r="E512" s="10">
        <v>99058126</v>
      </c>
      <c r="F512" s="10">
        <v>223962283</v>
      </c>
      <c r="G512" s="10">
        <f t="shared" si="28"/>
        <v>323020409</v>
      </c>
      <c r="H512" s="10">
        <v>89905923</v>
      </c>
      <c r="I512" s="10">
        <v>571856398</v>
      </c>
      <c r="J512" s="10">
        <v>330881161</v>
      </c>
      <c r="K512" s="10">
        <v>321335585</v>
      </c>
      <c r="L512" s="10">
        <v>9545576</v>
      </c>
      <c r="M512" s="10">
        <f t="shared" si="29"/>
        <v>330881161</v>
      </c>
      <c r="N512" s="10">
        <v>0</v>
      </c>
      <c r="O512" s="10">
        <v>0</v>
      </c>
      <c r="P512" s="10">
        <f t="shared" si="30"/>
        <v>1323524643</v>
      </c>
      <c r="Q512" s="10">
        <f t="shared" si="31"/>
        <v>1646545052</v>
      </c>
      <c r="R512" s="13"/>
    </row>
    <row r="513" spans="1:18" s="11" customFormat="1">
      <c r="A513" s="9" t="s">
        <v>940</v>
      </c>
      <c r="B513" s="9" t="s">
        <v>1028</v>
      </c>
      <c r="C513" s="9" t="s">
        <v>942</v>
      </c>
      <c r="D513" s="9" t="s">
        <v>1029</v>
      </c>
      <c r="E513" s="10">
        <v>79002915</v>
      </c>
      <c r="F513" s="10">
        <v>330429458</v>
      </c>
      <c r="G513" s="10">
        <f t="shared" si="28"/>
        <v>409432373</v>
      </c>
      <c r="H513" s="10">
        <v>71703659</v>
      </c>
      <c r="I513" s="10">
        <v>818436807</v>
      </c>
      <c r="J513" s="10">
        <v>0</v>
      </c>
      <c r="K513" s="10">
        <v>96605615</v>
      </c>
      <c r="L513" s="10">
        <v>9545576</v>
      </c>
      <c r="M513" s="10">
        <f t="shared" si="29"/>
        <v>106151191</v>
      </c>
      <c r="N513" s="10">
        <v>22753436</v>
      </c>
      <c r="O513" s="10">
        <v>17065076</v>
      </c>
      <c r="P513" s="10">
        <f t="shared" si="30"/>
        <v>1036110169</v>
      </c>
      <c r="Q513" s="10">
        <f t="shared" si="31"/>
        <v>1445542542</v>
      </c>
      <c r="R513" s="13"/>
    </row>
    <row r="514" spans="1:18" s="11" customFormat="1">
      <c r="A514" s="9" t="s">
        <v>940</v>
      </c>
      <c r="B514" s="9" t="s">
        <v>1030</v>
      </c>
      <c r="C514" s="9" t="s">
        <v>942</v>
      </c>
      <c r="D514" s="9" t="s">
        <v>1031</v>
      </c>
      <c r="E514" s="10">
        <v>54583463</v>
      </c>
      <c r="F514" s="10">
        <v>361470573</v>
      </c>
      <c r="G514" s="10">
        <f t="shared" si="28"/>
        <v>416054036</v>
      </c>
      <c r="H514" s="10">
        <v>49540375</v>
      </c>
      <c r="I514" s="10">
        <v>895322175</v>
      </c>
      <c r="J514" s="10">
        <v>69686313</v>
      </c>
      <c r="K514" s="10">
        <v>200267978</v>
      </c>
      <c r="L514" s="10">
        <v>9545576</v>
      </c>
      <c r="M514" s="10">
        <f t="shared" si="29"/>
        <v>209813554</v>
      </c>
      <c r="N514" s="10">
        <v>29750529</v>
      </c>
      <c r="O514" s="10">
        <v>22312898</v>
      </c>
      <c r="P514" s="10">
        <f t="shared" si="30"/>
        <v>1276425844</v>
      </c>
      <c r="Q514" s="10">
        <f t="shared" si="31"/>
        <v>1692479880</v>
      </c>
      <c r="R514" s="13"/>
    </row>
    <row r="515" spans="1:18" s="11" customFormat="1">
      <c r="A515" s="9" t="s">
        <v>940</v>
      </c>
      <c r="B515" s="9" t="s">
        <v>1032</v>
      </c>
      <c r="C515" s="9" t="s">
        <v>942</v>
      </c>
      <c r="D515" s="9" t="s">
        <v>1033</v>
      </c>
      <c r="E515" s="10">
        <v>173250226</v>
      </c>
      <c r="F515" s="10">
        <v>241082476</v>
      </c>
      <c r="G515" s="10">
        <f t="shared" si="28"/>
        <v>414332702</v>
      </c>
      <c r="H515" s="10">
        <v>166744828</v>
      </c>
      <c r="I515" s="10">
        <v>597134327</v>
      </c>
      <c r="J515" s="10">
        <v>0</v>
      </c>
      <c r="K515" s="10">
        <v>295681337</v>
      </c>
      <c r="L515" s="10">
        <v>9545576</v>
      </c>
      <c r="M515" s="10">
        <f t="shared" si="29"/>
        <v>305226913</v>
      </c>
      <c r="N515" s="10">
        <v>8357726</v>
      </c>
      <c r="O515" s="10">
        <v>6268296</v>
      </c>
      <c r="P515" s="10">
        <f t="shared" si="30"/>
        <v>1083732090</v>
      </c>
      <c r="Q515" s="10">
        <f t="shared" si="31"/>
        <v>1498064792</v>
      </c>
      <c r="R515" s="13"/>
    </row>
    <row r="516" spans="1:18" s="11" customFormat="1">
      <c r="A516" s="9" t="s">
        <v>940</v>
      </c>
      <c r="B516" s="9" t="s">
        <v>1034</v>
      </c>
      <c r="C516" s="9" t="s">
        <v>942</v>
      </c>
      <c r="D516" s="9" t="s">
        <v>1035</v>
      </c>
      <c r="E516" s="10">
        <v>0</v>
      </c>
      <c r="F516" s="10">
        <v>0</v>
      </c>
      <c r="G516" s="10">
        <f t="shared" si="28"/>
        <v>0</v>
      </c>
      <c r="H516" s="10">
        <v>487279051</v>
      </c>
      <c r="I516" s="10">
        <v>233856133</v>
      </c>
      <c r="J516" s="10">
        <v>9844899</v>
      </c>
      <c r="K516" s="10">
        <v>351022016</v>
      </c>
      <c r="L516" s="10">
        <v>9545576</v>
      </c>
      <c r="M516" s="10">
        <f t="shared" si="29"/>
        <v>360567592</v>
      </c>
      <c r="N516" s="10">
        <v>4306927</v>
      </c>
      <c r="O516" s="10">
        <v>3230196</v>
      </c>
      <c r="P516" s="10">
        <f t="shared" si="30"/>
        <v>1099084798</v>
      </c>
      <c r="Q516" s="10">
        <f t="shared" si="31"/>
        <v>1099084798</v>
      </c>
      <c r="R516" s="13"/>
    </row>
    <row r="517" spans="1:18" s="11" customFormat="1">
      <c r="A517" s="9" t="s">
        <v>940</v>
      </c>
      <c r="B517" s="9" t="s">
        <v>1036</v>
      </c>
      <c r="C517" s="9" t="s">
        <v>942</v>
      </c>
      <c r="D517" s="9" t="s">
        <v>1037</v>
      </c>
      <c r="E517" s="10">
        <v>0</v>
      </c>
      <c r="F517" s="10">
        <v>0</v>
      </c>
      <c r="G517" s="10">
        <f t="shared" si="28"/>
        <v>0</v>
      </c>
      <c r="H517" s="10">
        <v>552645079</v>
      </c>
      <c r="I517" s="10">
        <v>414699439</v>
      </c>
      <c r="J517" s="10">
        <v>222321866</v>
      </c>
      <c r="K517" s="10">
        <v>376439207</v>
      </c>
      <c r="L517" s="10">
        <v>0</v>
      </c>
      <c r="M517" s="10">
        <f t="shared" si="29"/>
        <v>376439207</v>
      </c>
      <c r="N517" s="10">
        <v>0</v>
      </c>
      <c r="O517" s="10">
        <v>0</v>
      </c>
      <c r="P517" s="10">
        <f t="shared" si="30"/>
        <v>1566105591</v>
      </c>
      <c r="Q517" s="10">
        <f t="shared" si="31"/>
        <v>1566105591</v>
      </c>
      <c r="R517" s="13"/>
    </row>
    <row r="518" spans="1:18" s="11" customFormat="1">
      <c r="A518" s="9" t="s">
        <v>940</v>
      </c>
      <c r="B518" s="9" t="s">
        <v>1038</v>
      </c>
      <c r="C518" s="9" t="s">
        <v>942</v>
      </c>
      <c r="D518" s="9" t="s">
        <v>1039</v>
      </c>
      <c r="E518" s="10">
        <v>212568995</v>
      </c>
      <c r="F518" s="10">
        <v>302188296</v>
      </c>
      <c r="G518" s="10">
        <f t="shared" si="28"/>
        <v>514757291</v>
      </c>
      <c r="H518" s="10">
        <v>293420150</v>
      </c>
      <c r="I518" s="10">
        <v>748486608</v>
      </c>
      <c r="J518" s="10">
        <v>520953379</v>
      </c>
      <c r="K518" s="10">
        <v>261566296</v>
      </c>
      <c r="L518" s="10">
        <v>0</v>
      </c>
      <c r="M518" s="10">
        <f t="shared" si="29"/>
        <v>261566296</v>
      </c>
      <c r="N518" s="10">
        <v>6209816</v>
      </c>
      <c r="O518" s="10">
        <v>4657362</v>
      </c>
      <c r="P518" s="10">
        <f t="shared" si="30"/>
        <v>1835293611</v>
      </c>
      <c r="Q518" s="10">
        <f t="shared" si="31"/>
        <v>2350050902</v>
      </c>
      <c r="R518" s="13"/>
    </row>
    <row r="519" spans="1:18" s="11" customFormat="1">
      <c r="A519" s="9" t="s">
        <v>940</v>
      </c>
      <c r="B519" s="9" t="s">
        <v>1040</v>
      </c>
      <c r="C519" s="9" t="s">
        <v>942</v>
      </c>
      <c r="D519" s="9" t="s">
        <v>1041</v>
      </c>
      <c r="E519" s="10">
        <v>142396056</v>
      </c>
      <c r="F519" s="10">
        <v>484085922</v>
      </c>
      <c r="G519" s="10">
        <f t="shared" si="28"/>
        <v>626481978</v>
      </c>
      <c r="H519" s="10">
        <v>129239765</v>
      </c>
      <c r="I519" s="10">
        <v>1199026680</v>
      </c>
      <c r="J519" s="10">
        <v>0</v>
      </c>
      <c r="K519" s="10">
        <v>212981509</v>
      </c>
      <c r="L519" s="10">
        <v>9545576</v>
      </c>
      <c r="M519" s="10">
        <f t="shared" si="29"/>
        <v>222527085</v>
      </c>
      <c r="N519" s="10">
        <v>22591302</v>
      </c>
      <c r="O519" s="10">
        <v>16943475</v>
      </c>
      <c r="P519" s="10">
        <f t="shared" si="30"/>
        <v>1590328307</v>
      </c>
      <c r="Q519" s="10">
        <f t="shared" si="31"/>
        <v>2216810285</v>
      </c>
      <c r="R519" s="13"/>
    </row>
    <row r="520" spans="1:18" s="11" customFormat="1">
      <c r="A520" s="9" t="s">
        <v>940</v>
      </c>
      <c r="B520" s="9" t="s">
        <v>1042</v>
      </c>
      <c r="C520" s="9" t="s">
        <v>942</v>
      </c>
      <c r="D520" s="9" t="s">
        <v>783</v>
      </c>
      <c r="E520" s="10">
        <v>283229105</v>
      </c>
      <c r="F520" s="10">
        <v>175328641</v>
      </c>
      <c r="G520" s="10">
        <f t="shared" si="28"/>
        <v>458557746</v>
      </c>
      <c r="H520" s="10">
        <v>257060932</v>
      </c>
      <c r="I520" s="10">
        <v>434269432</v>
      </c>
      <c r="J520" s="10">
        <v>66161725</v>
      </c>
      <c r="K520" s="10">
        <v>256020949</v>
      </c>
      <c r="L520" s="10">
        <v>9545576</v>
      </c>
      <c r="M520" s="10">
        <f t="shared" si="29"/>
        <v>265566525</v>
      </c>
      <c r="N520" s="10">
        <v>28622102</v>
      </c>
      <c r="O520" s="10">
        <v>21466577</v>
      </c>
      <c r="P520" s="10">
        <f t="shared" si="30"/>
        <v>1073147293</v>
      </c>
      <c r="Q520" s="10">
        <f t="shared" si="31"/>
        <v>1531705039</v>
      </c>
      <c r="R520" s="13"/>
    </row>
    <row r="521" spans="1:18" s="11" customFormat="1">
      <c r="A521" s="9" t="s">
        <v>940</v>
      </c>
      <c r="B521" s="9" t="s">
        <v>1043</v>
      </c>
      <c r="C521" s="9" t="s">
        <v>942</v>
      </c>
      <c r="D521" s="9" t="s">
        <v>1044</v>
      </c>
      <c r="E521" s="10">
        <v>205383221</v>
      </c>
      <c r="F521" s="10">
        <v>229065330</v>
      </c>
      <c r="G521" s="10">
        <f t="shared" si="28"/>
        <v>434448551</v>
      </c>
      <c r="H521" s="10">
        <v>186407404</v>
      </c>
      <c r="I521" s="10">
        <v>567369199</v>
      </c>
      <c r="J521" s="10">
        <v>181511643</v>
      </c>
      <c r="K521" s="10">
        <v>209031806</v>
      </c>
      <c r="L521" s="10">
        <v>9545576</v>
      </c>
      <c r="M521" s="10">
        <f t="shared" si="29"/>
        <v>218577382</v>
      </c>
      <c r="N521" s="10">
        <v>47108</v>
      </c>
      <c r="O521" s="10">
        <v>35331</v>
      </c>
      <c r="P521" s="10">
        <f t="shared" si="30"/>
        <v>1153948067</v>
      </c>
      <c r="Q521" s="10">
        <f t="shared" si="31"/>
        <v>1588396618</v>
      </c>
      <c r="R521" s="13"/>
    </row>
    <row r="522" spans="1:18" s="11" customFormat="1">
      <c r="A522" s="9" t="s">
        <v>940</v>
      </c>
      <c r="B522" s="9" t="s">
        <v>1045</v>
      </c>
      <c r="C522" s="9" t="s">
        <v>942</v>
      </c>
      <c r="D522" s="9" t="s">
        <v>1046</v>
      </c>
      <c r="E522" s="10">
        <v>131252017</v>
      </c>
      <c r="F522" s="10">
        <v>318544133</v>
      </c>
      <c r="G522" s="10">
        <f t="shared" si="28"/>
        <v>449796150</v>
      </c>
      <c r="H522" s="10">
        <v>119125349</v>
      </c>
      <c r="I522" s="10">
        <v>788998186</v>
      </c>
      <c r="J522" s="10">
        <v>0</v>
      </c>
      <c r="K522" s="10">
        <v>192366445</v>
      </c>
      <c r="L522" s="10">
        <v>9545576</v>
      </c>
      <c r="M522" s="10">
        <f t="shared" si="29"/>
        <v>201912021</v>
      </c>
      <c r="N522" s="10">
        <v>8457639</v>
      </c>
      <c r="O522" s="10">
        <v>6343228</v>
      </c>
      <c r="P522" s="10">
        <f t="shared" si="30"/>
        <v>1124836423</v>
      </c>
      <c r="Q522" s="10">
        <f t="shared" si="31"/>
        <v>1574632573</v>
      </c>
      <c r="R522" s="13"/>
    </row>
    <row r="523" spans="1:18" s="11" customFormat="1">
      <c r="A523" s="9" t="s">
        <v>940</v>
      </c>
      <c r="B523" s="9" t="s">
        <v>1047</v>
      </c>
      <c r="C523" s="9" t="s">
        <v>942</v>
      </c>
      <c r="D523" s="9" t="s">
        <v>1048</v>
      </c>
      <c r="E523" s="10">
        <v>0</v>
      </c>
      <c r="F523" s="10">
        <v>0</v>
      </c>
      <c r="G523" s="10">
        <f t="shared" si="28"/>
        <v>0</v>
      </c>
      <c r="H523" s="10">
        <v>1346488591</v>
      </c>
      <c r="I523" s="10">
        <v>266442748</v>
      </c>
      <c r="J523" s="10">
        <v>93920673</v>
      </c>
      <c r="K523" s="10">
        <v>385666973</v>
      </c>
      <c r="L523" s="10">
        <v>9545576</v>
      </c>
      <c r="M523" s="10">
        <f t="shared" si="29"/>
        <v>395212549</v>
      </c>
      <c r="N523" s="10">
        <v>0</v>
      </c>
      <c r="O523" s="10">
        <v>0</v>
      </c>
      <c r="P523" s="10">
        <f t="shared" si="30"/>
        <v>2102064561</v>
      </c>
      <c r="Q523" s="10">
        <f t="shared" si="31"/>
        <v>2102064561</v>
      </c>
      <c r="R523" s="13"/>
    </row>
    <row r="524" spans="1:18" s="11" customFormat="1">
      <c r="A524" s="9" t="s">
        <v>940</v>
      </c>
      <c r="B524" s="9" t="s">
        <v>1049</v>
      </c>
      <c r="C524" s="9" t="s">
        <v>942</v>
      </c>
      <c r="D524" s="9" t="s">
        <v>1050</v>
      </c>
      <c r="E524" s="10">
        <v>94917171</v>
      </c>
      <c r="F524" s="10">
        <v>265850291</v>
      </c>
      <c r="G524" s="10">
        <f t="shared" ref="G524:G587" si="32">+E524+F524</f>
        <v>360767462</v>
      </c>
      <c r="H524" s="10">
        <v>108702968</v>
      </c>
      <c r="I524" s="10">
        <v>658481433</v>
      </c>
      <c r="J524" s="10">
        <v>17024596</v>
      </c>
      <c r="K524" s="10">
        <v>192823206</v>
      </c>
      <c r="L524" s="10">
        <v>9545576</v>
      </c>
      <c r="M524" s="10">
        <f t="shared" ref="M524:M587" si="33">+K524+L524</f>
        <v>202368782</v>
      </c>
      <c r="N524" s="10">
        <v>19354891</v>
      </c>
      <c r="O524" s="10">
        <v>14516167</v>
      </c>
      <c r="P524" s="10">
        <f t="shared" ref="P524:P587" si="34">+H524+I524+J524+M524+N524+O524</f>
        <v>1020448837</v>
      </c>
      <c r="Q524" s="10">
        <f t="shared" ref="Q524:Q587" si="35">+G524+P524</f>
        <v>1381216299</v>
      </c>
      <c r="R524" s="13"/>
    </row>
    <row r="525" spans="1:18" s="11" customFormat="1">
      <c r="A525" s="9" t="s">
        <v>940</v>
      </c>
      <c r="B525" s="9" t="s">
        <v>1051</v>
      </c>
      <c r="C525" s="9" t="s">
        <v>942</v>
      </c>
      <c r="D525" s="9" t="s">
        <v>1052</v>
      </c>
      <c r="E525" s="10">
        <v>203475134</v>
      </c>
      <c r="F525" s="10">
        <v>302243822</v>
      </c>
      <c r="G525" s="10">
        <f t="shared" si="32"/>
        <v>505718956</v>
      </c>
      <c r="H525" s="10">
        <v>184675610</v>
      </c>
      <c r="I525" s="10">
        <v>748624138</v>
      </c>
      <c r="J525" s="10">
        <v>117854819</v>
      </c>
      <c r="K525" s="10">
        <v>59232902</v>
      </c>
      <c r="L525" s="10">
        <v>0</v>
      </c>
      <c r="M525" s="10">
        <f t="shared" si="33"/>
        <v>59232902</v>
      </c>
      <c r="N525" s="10">
        <v>20644086</v>
      </c>
      <c r="O525" s="10">
        <v>15483065</v>
      </c>
      <c r="P525" s="10">
        <f t="shared" si="34"/>
        <v>1146514620</v>
      </c>
      <c r="Q525" s="10">
        <f t="shared" si="35"/>
        <v>1652233576</v>
      </c>
      <c r="R525" s="13"/>
    </row>
    <row r="526" spans="1:18" s="11" customFormat="1">
      <c r="A526" s="9" t="s">
        <v>940</v>
      </c>
      <c r="B526" s="9" t="s">
        <v>1053</v>
      </c>
      <c r="C526" s="9" t="s">
        <v>942</v>
      </c>
      <c r="D526" s="9" t="s">
        <v>1054</v>
      </c>
      <c r="E526" s="10">
        <v>0</v>
      </c>
      <c r="F526" s="10">
        <v>0</v>
      </c>
      <c r="G526" s="10">
        <f t="shared" si="32"/>
        <v>0</v>
      </c>
      <c r="H526" s="10">
        <v>1412186239</v>
      </c>
      <c r="I526" s="10">
        <v>389753933</v>
      </c>
      <c r="J526" s="10">
        <v>117242106</v>
      </c>
      <c r="K526" s="10">
        <v>434534244</v>
      </c>
      <c r="L526" s="10">
        <v>9545576</v>
      </c>
      <c r="M526" s="10">
        <f t="shared" si="33"/>
        <v>444079820</v>
      </c>
      <c r="N526" s="10">
        <v>0</v>
      </c>
      <c r="O526" s="10">
        <v>0</v>
      </c>
      <c r="P526" s="10">
        <f t="shared" si="34"/>
        <v>2363262098</v>
      </c>
      <c r="Q526" s="10">
        <f t="shared" si="35"/>
        <v>2363262098</v>
      </c>
      <c r="R526" s="13"/>
    </row>
    <row r="527" spans="1:18" s="11" customFormat="1">
      <c r="A527" s="9" t="s">
        <v>940</v>
      </c>
      <c r="B527" s="9" t="s">
        <v>1055</v>
      </c>
      <c r="C527" s="9" t="s">
        <v>942</v>
      </c>
      <c r="D527" s="9" t="s">
        <v>168</v>
      </c>
      <c r="E527" s="10">
        <v>43906296</v>
      </c>
      <c r="F527" s="10">
        <v>310518069</v>
      </c>
      <c r="G527" s="10">
        <f t="shared" si="32"/>
        <v>354424365</v>
      </c>
      <c r="H527" s="10">
        <v>39849695</v>
      </c>
      <c r="I527" s="10">
        <v>769118524</v>
      </c>
      <c r="J527" s="10">
        <v>380516094</v>
      </c>
      <c r="K527" s="10">
        <v>169024144</v>
      </c>
      <c r="L527" s="10">
        <v>9545576</v>
      </c>
      <c r="M527" s="10">
        <f t="shared" si="33"/>
        <v>178569720</v>
      </c>
      <c r="N527" s="10">
        <v>0</v>
      </c>
      <c r="O527" s="10">
        <v>0</v>
      </c>
      <c r="P527" s="10">
        <f t="shared" si="34"/>
        <v>1368054033</v>
      </c>
      <c r="Q527" s="10">
        <f t="shared" si="35"/>
        <v>1722478398</v>
      </c>
      <c r="R527" s="13"/>
    </row>
    <row r="528" spans="1:18" s="11" customFormat="1">
      <c r="A528" s="9" t="s">
        <v>940</v>
      </c>
      <c r="B528" s="9" t="s">
        <v>1056</v>
      </c>
      <c r="C528" s="9" t="s">
        <v>942</v>
      </c>
      <c r="D528" s="9" t="s">
        <v>1057</v>
      </c>
      <c r="E528" s="10">
        <v>260474154</v>
      </c>
      <c r="F528" s="10">
        <v>121293357</v>
      </c>
      <c r="G528" s="10">
        <f t="shared" si="32"/>
        <v>381767511</v>
      </c>
      <c r="H528" s="10">
        <v>236408363</v>
      </c>
      <c r="I528" s="10">
        <v>344615544</v>
      </c>
      <c r="J528" s="10">
        <v>61920513</v>
      </c>
      <c r="K528" s="10">
        <v>128396280</v>
      </c>
      <c r="L528" s="10">
        <v>9545576</v>
      </c>
      <c r="M528" s="10">
        <f t="shared" si="33"/>
        <v>137941856</v>
      </c>
      <c r="N528" s="10">
        <v>29054287</v>
      </c>
      <c r="O528" s="10">
        <v>21790717</v>
      </c>
      <c r="P528" s="10">
        <f t="shared" si="34"/>
        <v>831731280</v>
      </c>
      <c r="Q528" s="10">
        <f t="shared" si="35"/>
        <v>1213498791</v>
      </c>
      <c r="R528" s="13"/>
    </row>
    <row r="529" spans="1:18" s="11" customFormat="1">
      <c r="A529" s="9" t="s">
        <v>940</v>
      </c>
      <c r="B529" s="9" t="s">
        <v>1058</v>
      </c>
      <c r="C529" s="9" t="s">
        <v>942</v>
      </c>
      <c r="D529" s="9" t="s">
        <v>1059</v>
      </c>
      <c r="E529" s="10">
        <v>345932086</v>
      </c>
      <c r="F529" s="10">
        <v>169714839</v>
      </c>
      <c r="G529" s="10">
        <f t="shared" si="32"/>
        <v>515646925</v>
      </c>
      <c r="H529" s="10">
        <v>313970645</v>
      </c>
      <c r="I529" s="10">
        <v>422231320</v>
      </c>
      <c r="J529" s="10">
        <v>361743196</v>
      </c>
      <c r="K529" s="10">
        <v>358555407</v>
      </c>
      <c r="L529" s="10">
        <v>9545576</v>
      </c>
      <c r="M529" s="10">
        <f t="shared" si="33"/>
        <v>368100983</v>
      </c>
      <c r="N529" s="10">
        <v>0</v>
      </c>
      <c r="O529" s="10">
        <v>0</v>
      </c>
      <c r="P529" s="10">
        <f t="shared" si="34"/>
        <v>1466046144</v>
      </c>
      <c r="Q529" s="10">
        <f t="shared" si="35"/>
        <v>1981693069</v>
      </c>
      <c r="R529" s="13"/>
    </row>
    <row r="530" spans="1:18" s="11" customFormat="1">
      <c r="A530" s="9" t="s">
        <v>940</v>
      </c>
      <c r="B530" s="9" t="s">
        <v>1060</v>
      </c>
      <c r="C530" s="9" t="s">
        <v>942</v>
      </c>
      <c r="D530" s="9" t="s">
        <v>1061</v>
      </c>
      <c r="E530" s="10">
        <v>127862118</v>
      </c>
      <c r="F530" s="10">
        <v>204959205</v>
      </c>
      <c r="G530" s="10">
        <f t="shared" si="32"/>
        <v>332821323</v>
      </c>
      <c r="H530" s="10">
        <v>116048650</v>
      </c>
      <c r="I530" s="10">
        <v>624817930</v>
      </c>
      <c r="J530" s="10">
        <v>370433290</v>
      </c>
      <c r="K530" s="10">
        <v>72678525</v>
      </c>
      <c r="L530" s="10">
        <v>9545576</v>
      </c>
      <c r="M530" s="10">
        <f t="shared" si="33"/>
        <v>82224101</v>
      </c>
      <c r="N530" s="10">
        <v>7879919</v>
      </c>
      <c r="O530" s="10">
        <v>5909940</v>
      </c>
      <c r="P530" s="10">
        <f t="shared" si="34"/>
        <v>1207313830</v>
      </c>
      <c r="Q530" s="10">
        <f t="shared" si="35"/>
        <v>1540135153</v>
      </c>
      <c r="R530" s="13"/>
    </row>
    <row r="531" spans="1:18" s="11" customFormat="1">
      <c r="A531" s="9" t="s">
        <v>940</v>
      </c>
      <c r="B531" s="9" t="s">
        <v>1062</v>
      </c>
      <c r="C531" s="9" t="s">
        <v>942</v>
      </c>
      <c r="D531" s="9" t="s">
        <v>1063</v>
      </c>
      <c r="E531" s="10">
        <v>160116905</v>
      </c>
      <c r="F531" s="10">
        <v>249295085</v>
      </c>
      <c r="G531" s="10">
        <f t="shared" si="32"/>
        <v>409411990</v>
      </c>
      <c r="H531" s="10">
        <v>152848746</v>
      </c>
      <c r="I531" s="10">
        <v>617476039</v>
      </c>
      <c r="J531" s="10">
        <v>95129890</v>
      </c>
      <c r="K531" s="10">
        <v>142051291</v>
      </c>
      <c r="L531" s="10">
        <v>9545576</v>
      </c>
      <c r="M531" s="10">
        <f t="shared" si="33"/>
        <v>151596867</v>
      </c>
      <c r="N531" s="10">
        <v>20355127</v>
      </c>
      <c r="O531" s="10">
        <v>15266346</v>
      </c>
      <c r="P531" s="10">
        <f t="shared" si="34"/>
        <v>1052673015</v>
      </c>
      <c r="Q531" s="10">
        <f t="shared" si="35"/>
        <v>1462085005</v>
      </c>
      <c r="R531" s="13"/>
    </row>
    <row r="532" spans="1:18" s="11" customFormat="1">
      <c r="A532" s="9" t="s">
        <v>940</v>
      </c>
      <c r="B532" s="9" t="s">
        <v>1064</v>
      </c>
      <c r="C532" s="9" t="s">
        <v>942</v>
      </c>
      <c r="D532" s="9" t="s">
        <v>1065</v>
      </c>
      <c r="E532" s="10">
        <v>81804149</v>
      </c>
      <c r="F532" s="10">
        <v>177035899</v>
      </c>
      <c r="G532" s="10">
        <f t="shared" si="32"/>
        <v>258840048</v>
      </c>
      <c r="H532" s="10">
        <v>74266770</v>
      </c>
      <c r="I532" s="10">
        <v>438498120</v>
      </c>
      <c r="J532" s="10">
        <v>13482605</v>
      </c>
      <c r="K532" s="10">
        <v>208240651</v>
      </c>
      <c r="L532" s="10">
        <v>0</v>
      </c>
      <c r="M532" s="10">
        <f t="shared" si="33"/>
        <v>208240651</v>
      </c>
      <c r="N532" s="10">
        <v>31509555</v>
      </c>
      <c r="O532" s="10">
        <v>23632166</v>
      </c>
      <c r="P532" s="10">
        <f t="shared" si="34"/>
        <v>789629867</v>
      </c>
      <c r="Q532" s="10">
        <f t="shared" si="35"/>
        <v>1048469915</v>
      </c>
      <c r="R532" s="13"/>
    </row>
    <row r="533" spans="1:18" s="11" customFormat="1">
      <c r="A533" s="9" t="s">
        <v>940</v>
      </c>
      <c r="B533" s="9" t="s">
        <v>1066</v>
      </c>
      <c r="C533" s="9" t="s">
        <v>942</v>
      </c>
      <c r="D533" s="9" t="s">
        <v>1067</v>
      </c>
      <c r="E533" s="10">
        <v>0</v>
      </c>
      <c r="F533" s="10">
        <v>0</v>
      </c>
      <c r="G533" s="10">
        <f t="shared" si="32"/>
        <v>0</v>
      </c>
      <c r="H533" s="10">
        <v>490060976</v>
      </c>
      <c r="I533" s="10">
        <v>388990009</v>
      </c>
      <c r="J533" s="10">
        <v>112732271</v>
      </c>
      <c r="K533" s="10">
        <v>208532688</v>
      </c>
      <c r="L533" s="10">
        <v>9545576</v>
      </c>
      <c r="M533" s="10">
        <f t="shared" si="33"/>
        <v>218078264</v>
      </c>
      <c r="N533" s="10">
        <v>20741981</v>
      </c>
      <c r="O533" s="10">
        <v>15556485</v>
      </c>
      <c r="P533" s="10">
        <f t="shared" si="34"/>
        <v>1246159986</v>
      </c>
      <c r="Q533" s="10">
        <f t="shared" si="35"/>
        <v>1246159986</v>
      </c>
      <c r="R533" s="13"/>
    </row>
    <row r="534" spans="1:18" s="11" customFormat="1">
      <c r="A534" s="9" t="s">
        <v>940</v>
      </c>
      <c r="B534" s="9" t="s">
        <v>1068</v>
      </c>
      <c r="C534" s="9" t="s">
        <v>942</v>
      </c>
      <c r="D534" s="9" t="s">
        <v>1069</v>
      </c>
      <c r="E534" s="10">
        <v>96500478</v>
      </c>
      <c r="F534" s="10">
        <v>422111053</v>
      </c>
      <c r="G534" s="10">
        <f t="shared" si="32"/>
        <v>518611531</v>
      </c>
      <c r="H534" s="10">
        <v>87584582</v>
      </c>
      <c r="I534" s="10">
        <v>1045521861</v>
      </c>
      <c r="J534" s="10">
        <v>0</v>
      </c>
      <c r="K534" s="10">
        <v>300878209</v>
      </c>
      <c r="L534" s="10">
        <v>0</v>
      </c>
      <c r="M534" s="10">
        <f t="shared" si="33"/>
        <v>300878209</v>
      </c>
      <c r="N534" s="10">
        <v>29920055</v>
      </c>
      <c r="O534" s="10">
        <v>22440041</v>
      </c>
      <c r="P534" s="10">
        <f t="shared" si="34"/>
        <v>1486344748</v>
      </c>
      <c r="Q534" s="10">
        <f t="shared" si="35"/>
        <v>2004956279</v>
      </c>
      <c r="R534" s="13"/>
    </row>
    <row r="535" spans="1:18" s="11" customFormat="1">
      <c r="A535" s="9" t="s">
        <v>940</v>
      </c>
      <c r="B535" s="9" t="s">
        <v>1070</v>
      </c>
      <c r="C535" s="9" t="s">
        <v>942</v>
      </c>
      <c r="D535" s="9" t="s">
        <v>1071</v>
      </c>
      <c r="E535" s="10">
        <v>113571765</v>
      </c>
      <c r="F535" s="10">
        <v>254311077</v>
      </c>
      <c r="G535" s="10">
        <f t="shared" si="32"/>
        <v>367882842</v>
      </c>
      <c r="H535" s="10">
        <v>103078615</v>
      </c>
      <c r="I535" s="10">
        <v>629900090</v>
      </c>
      <c r="J535" s="10">
        <v>202401326</v>
      </c>
      <c r="K535" s="10">
        <v>107342977</v>
      </c>
      <c r="L535" s="10">
        <v>0</v>
      </c>
      <c r="M535" s="10">
        <f t="shared" si="33"/>
        <v>107342977</v>
      </c>
      <c r="N535" s="10">
        <v>2731754</v>
      </c>
      <c r="O535" s="10">
        <v>2048815</v>
      </c>
      <c r="P535" s="10">
        <f t="shared" si="34"/>
        <v>1047503577</v>
      </c>
      <c r="Q535" s="10">
        <f t="shared" si="35"/>
        <v>1415386419</v>
      </c>
      <c r="R535" s="13"/>
    </row>
    <row r="536" spans="1:18" s="11" customFormat="1">
      <c r="A536" s="9" t="s">
        <v>940</v>
      </c>
      <c r="B536" s="9" t="s">
        <v>1072</v>
      </c>
      <c r="C536" s="9" t="s">
        <v>942</v>
      </c>
      <c r="D536" s="9" t="s">
        <v>1073</v>
      </c>
      <c r="E536" s="10">
        <v>155062505</v>
      </c>
      <c r="F536" s="10">
        <v>274828426</v>
      </c>
      <c r="G536" s="10">
        <f t="shared" si="32"/>
        <v>429890931</v>
      </c>
      <c r="H536" s="10">
        <v>140735932</v>
      </c>
      <c r="I536" s="10">
        <v>680719269</v>
      </c>
      <c r="J536" s="10">
        <v>81494918</v>
      </c>
      <c r="K536" s="10">
        <v>55753061</v>
      </c>
      <c r="L536" s="10">
        <v>9545576</v>
      </c>
      <c r="M536" s="10">
        <f t="shared" si="33"/>
        <v>65298637</v>
      </c>
      <c r="N536" s="10">
        <v>22579311</v>
      </c>
      <c r="O536" s="10">
        <v>16934483</v>
      </c>
      <c r="P536" s="10">
        <f t="shared" si="34"/>
        <v>1007762550</v>
      </c>
      <c r="Q536" s="10">
        <f t="shared" si="35"/>
        <v>1437653481</v>
      </c>
      <c r="R536" s="13"/>
    </row>
    <row r="537" spans="1:18" s="11" customFormat="1">
      <c r="A537" s="9" t="s">
        <v>940</v>
      </c>
      <c r="B537" s="9" t="s">
        <v>1074</v>
      </c>
      <c r="C537" s="9" t="s">
        <v>942</v>
      </c>
      <c r="D537" s="9" t="s">
        <v>1075</v>
      </c>
      <c r="E537" s="10">
        <v>240946712</v>
      </c>
      <c r="F537" s="10">
        <v>185499596</v>
      </c>
      <c r="G537" s="10">
        <f t="shared" si="32"/>
        <v>426446308</v>
      </c>
      <c r="H537" s="10">
        <v>218685105</v>
      </c>
      <c r="I537" s="10">
        <v>459461750</v>
      </c>
      <c r="J537" s="10">
        <v>0</v>
      </c>
      <c r="K537" s="10">
        <v>165668255</v>
      </c>
      <c r="L537" s="10">
        <v>0</v>
      </c>
      <c r="M537" s="10">
        <f t="shared" si="33"/>
        <v>165668255</v>
      </c>
      <c r="N537" s="10">
        <v>30827947</v>
      </c>
      <c r="O537" s="10">
        <v>23120959</v>
      </c>
      <c r="P537" s="10">
        <f t="shared" si="34"/>
        <v>897764016</v>
      </c>
      <c r="Q537" s="10">
        <f t="shared" si="35"/>
        <v>1324210324</v>
      </c>
      <c r="R537" s="13"/>
    </row>
    <row r="538" spans="1:18" s="11" customFormat="1">
      <c r="A538" s="9" t="s">
        <v>940</v>
      </c>
      <c r="B538" s="9" t="s">
        <v>1076</v>
      </c>
      <c r="C538" s="9" t="s">
        <v>942</v>
      </c>
      <c r="D538" s="9" t="s">
        <v>1077</v>
      </c>
      <c r="E538" s="10">
        <v>359877359</v>
      </c>
      <c r="F538" s="10">
        <v>206790708</v>
      </c>
      <c r="G538" s="10">
        <f t="shared" si="32"/>
        <v>566668067</v>
      </c>
      <c r="H538" s="10">
        <v>326627483</v>
      </c>
      <c r="I538" s="10">
        <v>512197453</v>
      </c>
      <c r="J538" s="10">
        <v>0</v>
      </c>
      <c r="K538" s="10">
        <v>295412880</v>
      </c>
      <c r="L538" s="10">
        <v>9545576</v>
      </c>
      <c r="M538" s="10">
        <f t="shared" si="33"/>
        <v>304958456</v>
      </c>
      <c r="N538" s="10">
        <v>27789383</v>
      </c>
      <c r="O538" s="10">
        <v>20842037</v>
      </c>
      <c r="P538" s="10">
        <f t="shared" si="34"/>
        <v>1192414812</v>
      </c>
      <c r="Q538" s="10">
        <f t="shared" si="35"/>
        <v>1759082879</v>
      </c>
      <c r="R538" s="13"/>
    </row>
    <row r="539" spans="1:18" s="11" customFormat="1">
      <c r="A539" s="9" t="s">
        <v>940</v>
      </c>
      <c r="B539" s="9" t="s">
        <v>1078</v>
      </c>
      <c r="C539" s="9" t="s">
        <v>942</v>
      </c>
      <c r="D539" s="9" t="s">
        <v>1079</v>
      </c>
      <c r="E539" s="10">
        <v>60084437</v>
      </c>
      <c r="F539" s="10">
        <v>294761271</v>
      </c>
      <c r="G539" s="10">
        <f t="shared" si="32"/>
        <v>354845708</v>
      </c>
      <c r="H539" s="10">
        <v>54533101</v>
      </c>
      <c r="I539" s="10">
        <v>730090697</v>
      </c>
      <c r="J539" s="10">
        <v>76542452</v>
      </c>
      <c r="K539" s="10">
        <v>207206625</v>
      </c>
      <c r="L539" s="10">
        <v>0</v>
      </c>
      <c r="M539" s="10">
        <f t="shared" si="33"/>
        <v>207206625</v>
      </c>
      <c r="N539" s="10">
        <v>45087307</v>
      </c>
      <c r="O539" s="10">
        <v>33815480</v>
      </c>
      <c r="P539" s="10">
        <f t="shared" si="34"/>
        <v>1147275662</v>
      </c>
      <c r="Q539" s="10">
        <f t="shared" si="35"/>
        <v>1502121370</v>
      </c>
      <c r="R539" s="13"/>
    </row>
    <row r="540" spans="1:18" s="11" customFormat="1">
      <c r="A540" s="9" t="s">
        <v>940</v>
      </c>
      <c r="B540" s="9" t="s">
        <v>1080</v>
      </c>
      <c r="C540" s="9" t="s">
        <v>942</v>
      </c>
      <c r="D540" s="9" t="s">
        <v>1081</v>
      </c>
      <c r="E540" s="10">
        <v>95830617</v>
      </c>
      <c r="F540" s="10">
        <v>279396084</v>
      </c>
      <c r="G540" s="10">
        <f t="shared" si="32"/>
        <v>375226701</v>
      </c>
      <c r="H540" s="10">
        <v>86976612</v>
      </c>
      <c r="I540" s="10">
        <v>692032848</v>
      </c>
      <c r="J540" s="10">
        <v>114649142</v>
      </c>
      <c r="K540" s="10">
        <v>156862930</v>
      </c>
      <c r="L540" s="10">
        <v>9545576</v>
      </c>
      <c r="M540" s="10">
        <f t="shared" si="33"/>
        <v>166408506</v>
      </c>
      <c r="N540" s="10">
        <v>28986056</v>
      </c>
      <c r="O540" s="10">
        <v>21739540</v>
      </c>
      <c r="P540" s="10">
        <f t="shared" si="34"/>
        <v>1110792704</v>
      </c>
      <c r="Q540" s="10">
        <f t="shared" si="35"/>
        <v>1486019405</v>
      </c>
      <c r="R540" s="13"/>
    </row>
    <row r="541" spans="1:18" s="11" customFormat="1">
      <c r="A541" s="9" t="s">
        <v>940</v>
      </c>
      <c r="B541" s="9" t="s">
        <v>1082</v>
      </c>
      <c r="C541" s="9" t="s">
        <v>942</v>
      </c>
      <c r="D541" s="9" t="s">
        <v>1083</v>
      </c>
      <c r="E541" s="10">
        <v>141563805</v>
      </c>
      <c r="F541" s="10">
        <v>277312717</v>
      </c>
      <c r="G541" s="10">
        <f t="shared" si="32"/>
        <v>418876522</v>
      </c>
      <c r="H541" s="10">
        <v>128484408</v>
      </c>
      <c r="I541" s="10">
        <v>686872579</v>
      </c>
      <c r="J541" s="10">
        <v>0</v>
      </c>
      <c r="K541" s="10">
        <v>259290107</v>
      </c>
      <c r="L541" s="10">
        <v>9545576</v>
      </c>
      <c r="M541" s="10">
        <f t="shared" si="33"/>
        <v>268835683</v>
      </c>
      <c r="N541" s="10">
        <v>11468863</v>
      </c>
      <c r="O541" s="10">
        <v>8601647</v>
      </c>
      <c r="P541" s="10">
        <f t="shared" si="34"/>
        <v>1104263180</v>
      </c>
      <c r="Q541" s="10">
        <f t="shared" si="35"/>
        <v>1523139702</v>
      </c>
      <c r="R541" s="13"/>
    </row>
    <row r="542" spans="1:18" s="11" customFormat="1">
      <c r="A542" s="9" t="s">
        <v>940</v>
      </c>
      <c r="B542" s="9" t="s">
        <v>1084</v>
      </c>
      <c r="C542" s="9" t="s">
        <v>942</v>
      </c>
      <c r="D542" s="9" t="s">
        <v>1085</v>
      </c>
      <c r="E542" s="10">
        <v>165922361</v>
      </c>
      <c r="F542" s="10">
        <v>301992058</v>
      </c>
      <c r="G542" s="10">
        <f t="shared" si="32"/>
        <v>467914419</v>
      </c>
      <c r="H542" s="10">
        <v>193726218</v>
      </c>
      <c r="I542" s="10">
        <v>748000547</v>
      </c>
      <c r="J542" s="10">
        <v>45927085</v>
      </c>
      <c r="K542" s="10">
        <v>133134494</v>
      </c>
      <c r="L542" s="10">
        <v>0</v>
      </c>
      <c r="M542" s="10">
        <f t="shared" si="33"/>
        <v>133134494</v>
      </c>
      <c r="N542" s="10">
        <v>34226195</v>
      </c>
      <c r="O542" s="10">
        <v>25669646</v>
      </c>
      <c r="P542" s="10">
        <f t="shared" si="34"/>
        <v>1180684185</v>
      </c>
      <c r="Q542" s="10">
        <f t="shared" si="35"/>
        <v>1648598604</v>
      </c>
      <c r="R542" s="13"/>
    </row>
    <row r="543" spans="1:18" s="11" customFormat="1">
      <c r="A543" s="9" t="s">
        <v>940</v>
      </c>
      <c r="B543" s="9" t="s">
        <v>1086</v>
      </c>
      <c r="C543" s="9" t="s">
        <v>942</v>
      </c>
      <c r="D543" s="9" t="s">
        <v>1087</v>
      </c>
      <c r="E543" s="10">
        <v>158594495</v>
      </c>
      <c r="F543" s="10">
        <v>265702366</v>
      </c>
      <c r="G543" s="10">
        <f t="shared" si="32"/>
        <v>424296861</v>
      </c>
      <c r="H543" s="10">
        <v>143941594</v>
      </c>
      <c r="I543" s="10">
        <v>658115040</v>
      </c>
      <c r="J543" s="10">
        <v>28772241</v>
      </c>
      <c r="K543" s="10">
        <v>272659816</v>
      </c>
      <c r="L543" s="10">
        <v>0</v>
      </c>
      <c r="M543" s="10">
        <f t="shared" si="33"/>
        <v>272659816</v>
      </c>
      <c r="N543" s="10">
        <v>25344516</v>
      </c>
      <c r="O543" s="10">
        <v>19008386</v>
      </c>
      <c r="P543" s="10">
        <f t="shared" si="34"/>
        <v>1147841593</v>
      </c>
      <c r="Q543" s="10">
        <f t="shared" si="35"/>
        <v>1572138454</v>
      </c>
      <c r="R543" s="13"/>
    </row>
    <row r="544" spans="1:18" s="11" customFormat="1">
      <c r="A544" s="9" t="s">
        <v>940</v>
      </c>
      <c r="B544" s="9" t="s">
        <v>1088</v>
      </c>
      <c r="C544" s="9" t="s">
        <v>942</v>
      </c>
      <c r="D544" s="9" t="s">
        <v>1089</v>
      </c>
      <c r="E544" s="10">
        <v>183582314</v>
      </c>
      <c r="F544" s="10">
        <v>258891216</v>
      </c>
      <c r="G544" s="10">
        <f t="shared" si="32"/>
        <v>442473530</v>
      </c>
      <c r="H544" s="10">
        <v>166620732</v>
      </c>
      <c r="I544" s="10">
        <v>641244582</v>
      </c>
      <c r="J544" s="10">
        <v>325714513</v>
      </c>
      <c r="K544" s="10">
        <v>374334917</v>
      </c>
      <c r="L544" s="10">
        <v>9545576</v>
      </c>
      <c r="M544" s="10">
        <f t="shared" si="33"/>
        <v>383880493</v>
      </c>
      <c r="N544" s="10">
        <v>32099517</v>
      </c>
      <c r="O544" s="10">
        <v>24074639</v>
      </c>
      <c r="P544" s="10">
        <f t="shared" si="34"/>
        <v>1573634476</v>
      </c>
      <c r="Q544" s="10">
        <f t="shared" si="35"/>
        <v>2016108006</v>
      </c>
      <c r="R544" s="13"/>
    </row>
    <row r="545" spans="1:18" s="11" customFormat="1">
      <c r="A545" s="9" t="s">
        <v>940</v>
      </c>
      <c r="B545" s="9" t="s">
        <v>1090</v>
      </c>
      <c r="C545" s="9" t="s">
        <v>942</v>
      </c>
      <c r="D545" s="9" t="s">
        <v>1091</v>
      </c>
      <c r="E545" s="10">
        <v>261509393</v>
      </c>
      <c r="F545" s="10">
        <v>195138517</v>
      </c>
      <c r="G545" s="10">
        <f t="shared" si="32"/>
        <v>456647910</v>
      </c>
      <c r="H545" s="10">
        <v>237347953</v>
      </c>
      <c r="I545" s="10">
        <v>483336278</v>
      </c>
      <c r="J545" s="10">
        <v>145177778</v>
      </c>
      <c r="K545" s="10">
        <v>293843301</v>
      </c>
      <c r="L545" s="10">
        <v>9545576</v>
      </c>
      <c r="M545" s="10">
        <f t="shared" si="33"/>
        <v>303388877</v>
      </c>
      <c r="N545" s="10">
        <v>13998697</v>
      </c>
      <c r="O545" s="10">
        <v>10499020</v>
      </c>
      <c r="P545" s="10">
        <f t="shared" si="34"/>
        <v>1193748603</v>
      </c>
      <c r="Q545" s="10">
        <f t="shared" si="35"/>
        <v>1650396513</v>
      </c>
      <c r="R545" s="13"/>
    </row>
    <row r="546" spans="1:18" s="11" customFormat="1">
      <c r="A546" s="9" t="s">
        <v>940</v>
      </c>
      <c r="B546" s="9" t="s">
        <v>1092</v>
      </c>
      <c r="C546" s="9" t="s">
        <v>942</v>
      </c>
      <c r="D546" s="9" t="s">
        <v>1093</v>
      </c>
      <c r="E546" s="10">
        <v>214436484</v>
      </c>
      <c r="F546" s="10">
        <v>191567031</v>
      </c>
      <c r="G546" s="10">
        <f t="shared" si="32"/>
        <v>406003515</v>
      </c>
      <c r="H546" s="10">
        <v>330710791</v>
      </c>
      <c r="I546" s="10">
        <v>474490107</v>
      </c>
      <c r="J546" s="10">
        <v>219685582</v>
      </c>
      <c r="K546" s="10">
        <v>193273725</v>
      </c>
      <c r="L546" s="10">
        <v>0</v>
      </c>
      <c r="M546" s="10">
        <f t="shared" si="33"/>
        <v>193273725</v>
      </c>
      <c r="N546" s="10">
        <v>10538896</v>
      </c>
      <c r="O546" s="10">
        <v>7904172</v>
      </c>
      <c r="P546" s="10">
        <f t="shared" si="34"/>
        <v>1236603273</v>
      </c>
      <c r="Q546" s="10">
        <f t="shared" si="35"/>
        <v>1642606788</v>
      </c>
      <c r="R546" s="13"/>
    </row>
    <row r="547" spans="1:18" s="11" customFormat="1">
      <c r="A547" s="9" t="s">
        <v>940</v>
      </c>
      <c r="B547" s="9" t="s">
        <v>1094</v>
      </c>
      <c r="C547" s="9" t="s">
        <v>942</v>
      </c>
      <c r="D547" s="9" t="s">
        <v>1095</v>
      </c>
      <c r="E547" s="10">
        <v>108172285</v>
      </c>
      <c r="F547" s="10">
        <v>266556285</v>
      </c>
      <c r="G547" s="10">
        <f t="shared" si="32"/>
        <v>374728570</v>
      </c>
      <c r="H547" s="10">
        <v>98178005</v>
      </c>
      <c r="I547" s="10">
        <v>660230102</v>
      </c>
      <c r="J547" s="10">
        <v>379204054</v>
      </c>
      <c r="K547" s="10">
        <v>134526691</v>
      </c>
      <c r="L547" s="10">
        <v>9545576</v>
      </c>
      <c r="M547" s="10">
        <f t="shared" si="33"/>
        <v>144072267</v>
      </c>
      <c r="N547" s="10">
        <v>13230431</v>
      </c>
      <c r="O547" s="10">
        <v>9922824</v>
      </c>
      <c r="P547" s="10">
        <f t="shared" si="34"/>
        <v>1304837683</v>
      </c>
      <c r="Q547" s="10">
        <f t="shared" si="35"/>
        <v>1679566253</v>
      </c>
      <c r="R547" s="13"/>
    </row>
    <row r="548" spans="1:18" s="11" customFormat="1">
      <c r="A548" s="9" t="s">
        <v>940</v>
      </c>
      <c r="B548" s="9" t="s">
        <v>1096</v>
      </c>
      <c r="C548" s="9" t="s">
        <v>942</v>
      </c>
      <c r="D548" s="9" t="s">
        <v>204</v>
      </c>
      <c r="E548" s="10">
        <v>186139962</v>
      </c>
      <c r="F548" s="10">
        <v>159955772</v>
      </c>
      <c r="G548" s="10">
        <f t="shared" si="32"/>
        <v>346095734</v>
      </c>
      <c r="H548" s="10">
        <v>168942073</v>
      </c>
      <c r="I548" s="10">
        <v>396192554</v>
      </c>
      <c r="J548" s="10">
        <v>0</v>
      </c>
      <c r="K548" s="10">
        <v>0</v>
      </c>
      <c r="L548" s="10">
        <v>0</v>
      </c>
      <c r="M548" s="10">
        <f t="shared" si="33"/>
        <v>0</v>
      </c>
      <c r="N548" s="10">
        <v>17686144</v>
      </c>
      <c r="O548" s="10">
        <v>13264609</v>
      </c>
      <c r="P548" s="10">
        <f t="shared" si="34"/>
        <v>596085380</v>
      </c>
      <c r="Q548" s="10">
        <f t="shared" si="35"/>
        <v>942181114</v>
      </c>
      <c r="R548" s="13"/>
    </row>
    <row r="549" spans="1:18" s="11" customFormat="1">
      <c r="A549" s="9" t="s">
        <v>940</v>
      </c>
      <c r="B549" s="9" t="s">
        <v>1097</v>
      </c>
      <c r="C549" s="9" t="s">
        <v>942</v>
      </c>
      <c r="D549" s="9" t="s">
        <v>1098</v>
      </c>
      <c r="E549" s="10">
        <v>196634440</v>
      </c>
      <c r="F549" s="10">
        <v>241350414</v>
      </c>
      <c r="G549" s="10">
        <f t="shared" si="32"/>
        <v>437984854</v>
      </c>
      <c r="H549" s="10">
        <v>178466943</v>
      </c>
      <c r="I549" s="10">
        <v>597797979</v>
      </c>
      <c r="J549" s="10">
        <v>0</v>
      </c>
      <c r="K549" s="10">
        <v>212325418</v>
      </c>
      <c r="L549" s="10">
        <v>9545576</v>
      </c>
      <c r="M549" s="10">
        <f t="shared" si="33"/>
        <v>221870994</v>
      </c>
      <c r="N549" s="10">
        <v>25465105</v>
      </c>
      <c r="O549" s="10">
        <v>19098829</v>
      </c>
      <c r="P549" s="10">
        <f t="shared" si="34"/>
        <v>1042699850</v>
      </c>
      <c r="Q549" s="10">
        <f t="shared" si="35"/>
        <v>1480684704</v>
      </c>
      <c r="R549" s="13"/>
    </row>
    <row r="550" spans="1:18" s="11" customFormat="1">
      <c r="A550" s="9" t="s">
        <v>940</v>
      </c>
      <c r="B550" s="9" t="s">
        <v>1099</v>
      </c>
      <c r="C550" s="9" t="s">
        <v>942</v>
      </c>
      <c r="D550" s="9" t="s">
        <v>1100</v>
      </c>
      <c r="E550" s="10">
        <v>214010209</v>
      </c>
      <c r="F550" s="10">
        <v>175077784</v>
      </c>
      <c r="G550" s="10">
        <f t="shared" si="32"/>
        <v>389087993</v>
      </c>
      <c r="H550" s="10">
        <v>194237326</v>
      </c>
      <c r="I550" s="10">
        <v>433648088</v>
      </c>
      <c r="J550" s="10">
        <v>0</v>
      </c>
      <c r="K550" s="10">
        <v>164199895</v>
      </c>
      <c r="L550" s="10">
        <v>0</v>
      </c>
      <c r="M550" s="10">
        <f t="shared" si="33"/>
        <v>164199895</v>
      </c>
      <c r="N550" s="10">
        <v>31625640</v>
      </c>
      <c r="O550" s="10">
        <v>23719231</v>
      </c>
      <c r="P550" s="10">
        <f t="shared" si="34"/>
        <v>847430180</v>
      </c>
      <c r="Q550" s="10">
        <f t="shared" si="35"/>
        <v>1236518173</v>
      </c>
      <c r="R550" s="13"/>
    </row>
    <row r="551" spans="1:18" s="11" customFormat="1">
      <c r="A551" s="9" t="s">
        <v>940</v>
      </c>
      <c r="B551" s="9" t="s">
        <v>1101</v>
      </c>
      <c r="C551" s="9" t="s">
        <v>942</v>
      </c>
      <c r="D551" s="9" t="s">
        <v>1102</v>
      </c>
      <c r="E551" s="10">
        <v>255277662</v>
      </c>
      <c r="F551" s="10">
        <v>117072318</v>
      </c>
      <c r="G551" s="10">
        <f t="shared" si="32"/>
        <v>372349980</v>
      </c>
      <c r="H551" s="10">
        <v>231691986</v>
      </c>
      <c r="I551" s="10">
        <v>289975036</v>
      </c>
      <c r="J551" s="10">
        <v>143752606</v>
      </c>
      <c r="K551" s="10">
        <v>251287935</v>
      </c>
      <c r="L551" s="10">
        <v>9545576</v>
      </c>
      <c r="M551" s="10">
        <f t="shared" si="33"/>
        <v>260833511</v>
      </c>
      <c r="N551" s="10">
        <v>14038697</v>
      </c>
      <c r="O551" s="10">
        <v>10529022</v>
      </c>
      <c r="P551" s="10">
        <f t="shared" si="34"/>
        <v>950820858</v>
      </c>
      <c r="Q551" s="10">
        <f t="shared" si="35"/>
        <v>1323170838</v>
      </c>
      <c r="R551" s="13"/>
    </row>
    <row r="552" spans="1:18" s="11" customFormat="1">
      <c r="A552" s="9" t="s">
        <v>940</v>
      </c>
      <c r="B552" s="9" t="s">
        <v>1103</v>
      </c>
      <c r="C552" s="9" t="s">
        <v>942</v>
      </c>
      <c r="D552" s="9" t="s">
        <v>1104</v>
      </c>
      <c r="E552" s="10">
        <v>0</v>
      </c>
      <c r="F552" s="10">
        <v>0</v>
      </c>
      <c r="G552" s="10">
        <f t="shared" si="32"/>
        <v>0</v>
      </c>
      <c r="H552" s="10">
        <v>669817553</v>
      </c>
      <c r="I552" s="10">
        <v>291548365</v>
      </c>
      <c r="J552" s="10">
        <v>0</v>
      </c>
      <c r="K552" s="10">
        <v>379797958</v>
      </c>
      <c r="L552" s="10">
        <v>9545576</v>
      </c>
      <c r="M552" s="10">
        <f t="shared" si="33"/>
        <v>389343534</v>
      </c>
      <c r="N552" s="10">
        <v>11641814</v>
      </c>
      <c r="O552" s="10">
        <v>8731361</v>
      </c>
      <c r="P552" s="10">
        <f t="shared" si="34"/>
        <v>1371082627</v>
      </c>
      <c r="Q552" s="10">
        <f t="shared" si="35"/>
        <v>1371082627</v>
      </c>
      <c r="R552" s="13"/>
    </row>
    <row r="553" spans="1:18" s="11" customFormat="1">
      <c r="A553" s="9" t="s">
        <v>940</v>
      </c>
      <c r="B553" s="9" t="s">
        <v>1105</v>
      </c>
      <c r="C553" s="9" t="s">
        <v>942</v>
      </c>
      <c r="D553" s="9" t="s">
        <v>1106</v>
      </c>
      <c r="E553" s="10">
        <v>443325711</v>
      </c>
      <c r="F553" s="10">
        <v>174043628</v>
      </c>
      <c r="G553" s="10">
        <f t="shared" si="32"/>
        <v>617369339</v>
      </c>
      <c r="H553" s="10">
        <v>402365854</v>
      </c>
      <c r="I553" s="10">
        <v>431086598</v>
      </c>
      <c r="J553" s="10">
        <v>416726226</v>
      </c>
      <c r="K553" s="10">
        <v>134702045</v>
      </c>
      <c r="L553" s="10">
        <v>9545576</v>
      </c>
      <c r="M553" s="10">
        <f t="shared" si="33"/>
        <v>144247621</v>
      </c>
      <c r="N553" s="10">
        <v>27885376</v>
      </c>
      <c r="O553" s="10">
        <v>20914032</v>
      </c>
      <c r="P553" s="10">
        <f t="shared" si="34"/>
        <v>1443225707</v>
      </c>
      <c r="Q553" s="10">
        <f t="shared" si="35"/>
        <v>2060595046</v>
      </c>
      <c r="R553" s="13"/>
    </row>
    <row r="554" spans="1:18" s="11" customFormat="1">
      <c r="A554" s="9" t="s">
        <v>940</v>
      </c>
      <c r="B554" s="9" t="s">
        <v>1107</v>
      </c>
      <c r="C554" s="9" t="s">
        <v>942</v>
      </c>
      <c r="D554" s="9" t="s">
        <v>1108</v>
      </c>
      <c r="E554" s="10">
        <v>252050153</v>
      </c>
      <c r="F554" s="10">
        <v>155851560</v>
      </c>
      <c r="G554" s="10">
        <f t="shared" si="32"/>
        <v>407901713</v>
      </c>
      <c r="H554" s="10">
        <v>228762675</v>
      </c>
      <c r="I554" s="10">
        <v>386026880</v>
      </c>
      <c r="J554" s="10">
        <v>64531961</v>
      </c>
      <c r="K554" s="10">
        <v>271184514</v>
      </c>
      <c r="L554" s="10">
        <v>9545576</v>
      </c>
      <c r="M554" s="10">
        <f t="shared" si="33"/>
        <v>280730090</v>
      </c>
      <c r="N554" s="10">
        <v>28532432</v>
      </c>
      <c r="O554" s="10">
        <v>21399324</v>
      </c>
      <c r="P554" s="10">
        <f t="shared" si="34"/>
        <v>1009983362</v>
      </c>
      <c r="Q554" s="10">
        <f t="shared" si="35"/>
        <v>1417885075</v>
      </c>
      <c r="R554" s="13"/>
    </row>
    <row r="555" spans="1:18" s="11" customFormat="1">
      <c r="A555" s="9" t="s">
        <v>940</v>
      </c>
      <c r="B555" s="9" t="s">
        <v>1109</v>
      </c>
      <c r="C555" s="9" t="s">
        <v>942</v>
      </c>
      <c r="D555" s="9" t="s">
        <v>1110</v>
      </c>
      <c r="E555" s="10">
        <v>0</v>
      </c>
      <c r="F555" s="10">
        <v>0</v>
      </c>
      <c r="G555" s="10">
        <f t="shared" si="32"/>
        <v>0</v>
      </c>
      <c r="H555" s="10">
        <v>8804848186</v>
      </c>
      <c r="I555" s="10">
        <v>282990651</v>
      </c>
      <c r="J555" s="10">
        <v>40906064</v>
      </c>
      <c r="K555" s="10">
        <v>144172378</v>
      </c>
      <c r="L555" s="10">
        <v>9545576</v>
      </c>
      <c r="M555" s="10">
        <f t="shared" si="33"/>
        <v>153717954</v>
      </c>
      <c r="N555" s="10">
        <v>0</v>
      </c>
      <c r="O555" s="10">
        <v>0</v>
      </c>
      <c r="P555" s="10">
        <f t="shared" si="34"/>
        <v>9282462855</v>
      </c>
      <c r="Q555" s="10">
        <f t="shared" si="35"/>
        <v>9282462855</v>
      </c>
      <c r="R555" s="13"/>
    </row>
    <row r="556" spans="1:18" s="11" customFormat="1">
      <c r="A556" s="9" t="s">
        <v>940</v>
      </c>
      <c r="B556" s="9" t="s">
        <v>1111</v>
      </c>
      <c r="C556" s="9" t="s">
        <v>942</v>
      </c>
      <c r="D556" s="9" t="s">
        <v>1112</v>
      </c>
      <c r="E556" s="10">
        <v>0</v>
      </c>
      <c r="F556" s="10">
        <v>0</v>
      </c>
      <c r="G556" s="10">
        <f t="shared" si="32"/>
        <v>0</v>
      </c>
      <c r="H556" s="10">
        <v>461560062</v>
      </c>
      <c r="I556" s="10">
        <v>190269689</v>
      </c>
      <c r="J556" s="10">
        <v>11146231</v>
      </c>
      <c r="K556" s="10">
        <v>316369300</v>
      </c>
      <c r="L556" s="10">
        <v>9545576</v>
      </c>
      <c r="M556" s="10">
        <f t="shared" si="33"/>
        <v>325914876</v>
      </c>
      <c r="N556" s="10">
        <v>22299388</v>
      </c>
      <c r="O556" s="10">
        <v>16724540</v>
      </c>
      <c r="P556" s="10">
        <f t="shared" si="34"/>
        <v>1027914786</v>
      </c>
      <c r="Q556" s="10">
        <f t="shared" si="35"/>
        <v>1027914786</v>
      </c>
      <c r="R556" s="13"/>
    </row>
    <row r="557" spans="1:18" s="11" customFormat="1">
      <c r="A557" s="9" t="s">
        <v>940</v>
      </c>
      <c r="B557" s="9" t="s">
        <v>1113</v>
      </c>
      <c r="C557" s="9" t="s">
        <v>942</v>
      </c>
      <c r="D557" s="9" t="s">
        <v>1114</v>
      </c>
      <c r="E557" s="10">
        <v>308013935</v>
      </c>
      <c r="F557" s="10">
        <v>99076284</v>
      </c>
      <c r="G557" s="10">
        <f t="shared" si="32"/>
        <v>407090219</v>
      </c>
      <c r="H557" s="10">
        <v>279555837</v>
      </c>
      <c r="I557" s="10">
        <v>272311300</v>
      </c>
      <c r="J557" s="10">
        <v>131710886</v>
      </c>
      <c r="K557" s="10">
        <v>266387993</v>
      </c>
      <c r="L557" s="10">
        <v>9545576</v>
      </c>
      <c r="M557" s="10">
        <f t="shared" si="33"/>
        <v>275933569</v>
      </c>
      <c r="N557" s="10">
        <v>20862738</v>
      </c>
      <c r="O557" s="10">
        <v>15647052</v>
      </c>
      <c r="P557" s="10">
        <f t="shared" si="34"/>
        <v>996021382</v>
      </c>
      <c r="Q557" s="10">
        <f t="shared" si="35"/>
        <v>1403111601</v>
      </c>
      <c r="R557" s="13"/>
    </row>
    <row r="558" spans="1:18" s="11" customFormat="1">
      <c r="A558" s="9" t="s">
        <v>940</v>
      </c>
      <c r="B558" s="9" t="s">
        <v>1115</v>
      </c>
      <c r="C558" s="9" t="s">
        <v>942</v>
      </c>
      <c r="D558" s="9" t="s">
        <v>1116</v>
      </c>
      <c r="E558" s="10">
        <v>331560539</v>
      </c>
      <c r="F558" s="10">
        <v>166973271</v>
      </c>
      <c r="G558" s="10">
        <f t="shared" si="32"/>
        <v>498533810</v>
      </c>
      <c r="H558" s="10">
        <v>300926917</v>
      </c>
      <c r="I558" s="10">
        <v>413574114</v>
      </c>
      <c r="J558" s="10">
        <v>357250516</v>
      </c>
      <c r="K558" s="10">
        <v>331401265</v>
      </c>
      <c r="L558" s="10">
        <v>9545576</v>
      </c>
      <c r="M558" s="10">
        <f t="shared" si="33"/>
        <v>340946841</v>
      </c>
      <c r="N558" s="10">
        <v>0</v>
      </c>
      <c r="O558" s="10">
        <v>0</v>
      </c>
      <c r="P558" s="10">
        <f t="shared" si="34"/>
        <v>1412698388</v>
      </c>
      <c r="Q558" s="10">
        <f t="shared" si="35"/>
        <v>1911232198</v>
      </c>
      <c r="R558" s="13"/>
    </row>
    <row r="559" spans="1:18" s="11" customFormat="1">
      <c r="A559" s="9" t="s">
        <v>940</v>
      </c>
      <c r="B559" s="9" t="s">
        <v>1117</v>
      </c>
      <c r="C559" s="9" t="s">
        <v>942</v>
      </c>
      <c r="D559" s="9" t="s">
        <v>1118</v>
      </c>
      <c r="E559" s="10">
        <v>101493981</v>
      </c>
      <c r="F559" s="10">
        <v>232914959</v>
      </c>
      <c r="G559" s="10">
        <f t="shared" si="32"/>
        <v>334408940</v>
      </c>
      <c r="H559" s="10">
        <v>92116725</v>
      </c>
      <c r="I559" s="10">
        <v>576904300</v>
      </c>
      <c r="J559" s="10">
        <v>0</v>
      </c>
      <c r="K559" s="10">
        <v>56518663</v>
      </c>
      <c r="L559" s="10">
        <v>9545576</v>
      </c>
      <c r="M559" s="10">
        <f t="shared" si="33"/>
        <v>66064239</v>
      </c>
      <c r="N559" s="10">
        <v>25410105</v>
      </c>
      <c r="O559" s="10">
        <v>19057578</v>
      </c>
      <c r="P559" s="10">
        <f t="shared" si="34"/>
        <v>779552947</v>
      </c>
      <c r="Q559" s="10">
        <f t="shared" si="35"/>
        <v>1113961887</v>
      </c>
      <c r="R559" s="13"/>
    </row>
    <row r="560" spans="1:18" s="11" customFormat="1">
      <c r="A560" s="9" t="s">
        <v>940</v>
      </c>
      <c r="B560" s="9" t="s">
        <v>1119</v>
      </c>
      <c r="C560" s="9" t="s">
        <v>942</v>
      </c>
      <c r="D560" s="9" t="s">
        <v>1120</v>
      </c>
      <c r="E560" s="10">
        <v>232745998</v>
      </c>
      <c r="F560" s="10">
        <v>217074489</v>
      </c>
      <c r="G560" s="10">
        <f t="shared" si="32"/>
        <v>449820487</v>
      </c>
      <c r="H560" s="10">
        <v>211242074</v>
      </c>
      <c r="I560" s="10">
        <v>537669228</v>
      </c>
      <c r="J560" s="10">
        <v>88788187</v>
      </c>
      <c r="K560" s="10">
        <v>250976783</v>
      </c>
      <c r="L560" s="10">
        <v>9545576</v>
      </c>
      <c r="M560" s="10">
        <f t="shared" si="33"/>
        <v>260522359</v>
      </c>
      <c r="N560" s="10">
        <v>22257937</v>
      </c>
      <c r="O560" s="10">
        <v>16693452</v>
      </c>
      <c r="P560" s="10">
        <f t="shared" si="34"/>
        <v>1137173237</v>
      </c>
      <c r="Q560" s="10">
        <f t="shared" si="35"/>
        <v>1586993724</v>
      </c>
      <c r="R560" s="13"/>
    </row>
    <row r="561" spans="1:18" s="11" customFormat="1">
      <c r="A561" s="9" t="s">
        <v>940</v>
      </c>
      <c r="B561" s="9" t="s">
        <v>1121</v>
      </c>
      <c r="C561" s="9" t="s">
        <v>942</v>
      </c>
      <c r="D561" s="9" t="s">
        <v>1122</v>
      </c>
      <c r="E561" s="10">
        <v>108009895</v>
      </c>
      <c r="F561" s="10">
        <v>212017641</v>
      </c>
      <c r="G561" s="10">
        <f t="shared" si="32"/>
        <v>320027536</v>
      </c>
      <c r="H561" s="10">
        <v>98030619</v>
      </c>
      <c r="I561" s="10">
        <v>525143982</v>
      </c>
      <c r="J561" s="10">
        <v>136247563</v>
      </c>
      <c r="K561" s="10">
        <v>245495261</v>
      </c>
      <c r="L561" s="10">
        <v>9545576</v>
      </c>
      <c r="M561" s="10">
        <f t="shared" si="33"/>
        <v>255040837</v>
      </c>
      <c r="N561" s="10">
        <v>4713314</v>
      </c>
      <c r="O561" s="10">
        <v>3534984</v>
      </c>
      <c r="P561" s="10">
        <f t="shared" si="34"/>
        <v>1022711299</v>
      </c>
      <c r="Q561" s="10">
        <f t="shared" si="35"/>
        <v>1342738835</v>
      </c>
      <c r="R561" s="13"/>
    </row>
    <row r="562" spans="1:18" s="11" customFormat="1">
      <c r="A562" s="9" t="s">
        <v>940</v>
      </c>
      <c r="B562" s="9" t="s">
        <v>1123</v>
      </c>
      <c r="C562" s="9" t="s">
        <v>942</v>
      </c>
      <c r="D562" s="9" t="s">
        <v>1124</v>
      </c>
      <c r="E562" s="10">
        <v>0</v>
      </c>
      <c r="F562" s="10">
        <v>0</v>
      </c>
      <c r="G562" s="10">
        <f t="shared" si="32"/>
        <v>0</v>
      </c>
      <c r="H562" s="10">
        <v>462812849</v>
      </c>
      <c r="I562" s="10">
        <v>217036597</v>
      </c>
      <c r="J562" s="10">
        <v>28563732</v>
      </c>
      <c r="K562" s="10">
        <v>222076791</v>
      </c>
      <c r="L562" s="10">
        <v>9545576</v>
      </c>
      <c r="M562" s="10">
        <f t="shared" si="33"/>
        <v>231622367</v>
      </c>
      <c r="N562" s="10">
        <v>15282321</v>
      </c>
      <c r="O562" s="10">
        <v>11461739</v>
      </c>
      <c r="P562" s="10">
        <f t="shared" si="34"/>
        <v>966779605</v>
      </c>
      <c r="Q562" s="10">
        <f t="shared" si="35"/>
        <v>966779605</v>
      </c>
      <c r="R562" s="13"/>
    </row>
    <row r="563" spans="1:18" s="11" customFormat="1">
      <c r="A563" s="9" t="s">
        <v>940</v>
      </c>
      <c r="B563" s="9" t="s">
        <v>1125</v>
      </c>
      <c r="C563" s="9" t="s">
        <v>942</v>
      </c>
      <c r="D563" s="9" t="s">
        <v>1126</v>
      </c>
      <c r="E563" s="10">
        <v>172194689</v>
      </c>
      <c r="F563" s="10">
        <v>180259850</v>
      </c>
      <c r="G563" s="10">
        <f t="shared" si="32"/>
        <v>352454539</v>
      </c>
      <c r="H563" s="10">
        <v>156285235</v>
      </c>
      <c r="I563" s="10">
        <v>446483486</v>
      </c>
      <c r="J563" s="10">
        <v>122699824</v>
      </c>
      <c r="K563" s="10">
        <v>160725167</v>
      </c>
      <c r="L563" s="10">
        <v>9545576</v>
      </c>
      <c r="M563" s="10">
        <f t="shared" si="33"/>
        <v>170270743</v>
      </c>
      <c r="N563" s="10">
        <v>30975237</v>
      </c>
      <c r="O563" s="10">
        <v>23231427</v>
      </c>
      <c r="P563" s="10">
        <f t="shared" si="34"/>
        <v>949945952</v>
      </c>
      <c r="Q563" s="10">
        <f t="shared" si="35"/>
        <v>1302400491</v>
      </c>
      <c r="R563" s="13"/>
    </row>
    <row r="564" spans="1:18" s="11" customFormat="1">
      <c r="A564" s="9" t="s">
        <v>940</v>
      </c>
      <c r="B564" s="9" t="s">
        <v>1127</v>
      </c>
      <c r="C564" s="9" t="s">
        <v>942</v>
      </c>
      <c r="D564" s="9" t="s">
        <v>1128</v>
      </c>
      <c r="E564" s="10">
        <v>173209629</v>
      </c>
      <c r="F564" s="10">
        <v>170856415</v>
      </c>
      <c r="G564" s="10">
        <f t="shared" si="32"/>
        <v>344066044</v>
      </c>
      <c r="H564" s="10">
        <v>157206403</v>
      </c>
      <c r="I564" s="10">
        <v>423192229</v>
      </c>
      <c r="J564" s="10">
        <v>120585986</v>
      </c>
      <c r="K564" s="10">
        <v>280653740</v>
      </c>
      <c r="L564" s="10">
        <v>9545576</v>
      </c>
      <c r="M564" s="10">
        <f t="shared" si="33"/>
        <v>290199316</v>
      </c>
      <c r="N564" s="10">
        <v>17352145</v>
      </c>
      <c r="O564" s="10">
        <v>13014108</v>
      </c>
      <c r="P564" s="10">
        <f t="shared" si="34"/>
        <v>1021550187</v>
      </c>
      <c r="Q564" s="10">
        <f t="shared" si="35"/>
        <v>1365616231</v>
      </c>
      <c r="R564" s="13"/>
    </row>
    <row r="565" spans="1:18" s="11" customFormat="1">
      <c r="A565" s="9" t="s">
        <v>940</v>
      </c>
      <c r="B565" s="9" t="s">
        <v>1129</v>
      </c>
      <c r="C565" s="9" t="s">
        <v>942</v>
      </c>
      <c r="D565" s="9" t="s">
        <v>1130</v>
      </c>
      <c r="E565" s="10">
        <v>395745332</v>
      </c>
      <c r="F565" s="10">
        <v>114268897</v>
      </c>
      <c r="G565" s="10">
        <f t="shared" si="32"/>
        <v>510014229</v>
      </c>
      <c r="H565" s="10">
        <v>359181534</v>
      </c>
      <c r="I565" s="10">
        <v>283031277</v>
      </c>
      <c r="J565" s="10">
        <v>155611047</v>
      </c>
      <c r="K565" s="10">
        <v>321106406</v>
      </c>
      <c r="L565" s="10">
        <v>0</v>
      </c>
      <c r="M565" s="10">
        <f t="shared" si="33"/>
        <v>321106406</v>
      </c>
      <c r="N565" s="10">
        <v>30330953</v>
      </c>
      <c r="O565" s="10">
        <v>22748213</v>
      </c>
      <c r="P565" s="10">
        <f t="shared" si="34"/>
        <v>1172009430</v>
      </c>
      <c r="Q565" s="10">
        <f t="shared" si="35"/>
        <v>1682023659</v>
      </c>
      <c r="R565" s="13"/>
    </row>
    <row r="566" spans="1:18" s="11" customFormat="1">
      <c r="A566" s="9" t="s">
        <v>940</v>
      </c>
      <c r="B566" s="9" t="s">
        <v>1131</v>
      </c>
      <c r="C566" s="9" t="s">
        <v>942</v>
      </c>
      <c r="D566" s="9" t="s">
        <v>1132</v>
      </c>
      <c r="E566" s="10">
        <v>97961991</v>
      </c>
      <c r="F566" s="10">
        <v>264832976</v>
      </c>
      <c r="G566" s="10">
        <f t="shared" si="32"/>
        <v>362794967</v>
      </c>
      <c r="H566" s="10">
        <v>99068602</v>
      </c>
      <c r="I566" s="10">
        <v>655961657</v>
      </c>
      <c r="J566" s="10">
        <v>66081347</v>
      </c>
      <c r="K566" s="10">
        <v>171165682</v>
      </c>
      <c r="L566" s="10">
        <v>9545576</v>
      </c>
      <c r="M566" s="10">
        <f t="shared" si="33"/>
        <v>180711258</v>
      </c>
      <c r="N566" s="10">
        <v>24555320</v>
      </c>
      <c r="O566" s="10">
        <v>18416490</v>
      </c>
      <c r="P566" s="10">
        <f t="shared" si="34"/>
        <v>1044794674</v>
      </c>
      <c r="Q566" s="10">
        <f t="shared" si="35"/>
        <v>1407589641</v>
      </c>
      <c r="R566" s="13"/>
    </row>
    <row r="567" spans="1:18" s="11" customFormat="1">
      <c r="A567" s="9" t="s">
        <v>940</v>
      </c>
      <c r="B567" s="9" t="s">
        <v>1133</v>
      </c>
      <c r="C567" s="9" t="s">
        <v>942</v>
      </c>
      <c r="D567" s="9" t="s">
        <v>1134</v>
      </c>
      <c r="E567" s="10">
        <v>60206230</v>
      </c>
      <c r="F567" s="10">
        <v>240674459</v>
      </c>
      <c r="G567" s="10">
        <f t="shared" si="32"/>
        <v>300880689</v>
      </c>
      <c r="H567" s="10">
        <v>58096002</v>
      </c>
      <c r="I567" s="10">
        <v>596123713</v>
      </c>
      <c r="J567" s="10">
        <v>71019285</v>
      </c>
      <c r="K567" s="10">
        <v>168172371</v>
      </c>
      <c r="L567" s="10">
        <v>9545576</v>
      </c>
      <c r="M567" s="10">
        <f t="shared" si="33"/>
        <v>177717947</v>
      </c>
      <c r="N567" s="10">
        <v>31542565</v>
      </c>
      <c r="O567" s="10">
        <v>23656924</v>
      </c>
      <c r="P567" s="10">
        <f t="shared" si="34"/>
        <v>958156436</v>
      </c>
      <c r="Q567" s="10">
        <f t="shared" si="35"/>
        <v>1259037125</v>
      </c>
      <c r="R567" s="13"/>
    </row>
    <row r="568" spans="1:18" s="11" customFormat="1">
      <c r="A568" s="9" t="s">
        <v>940</v>
      </c>
      <c r="B568" s="9" t="s">
        <v>1135</v>
      </c>
      <c r="C568" s="9" t="s">
        <v>942</v>
      </c>
      <c r="D568" s="9" t="s">
        <v>1136</v>
      </c>
      <c r="E568" s="10">
        <v>366393273</v>
      </c>
      <c r="F568" s="10">
        <v>238661278</v>
      </c>
      <c r="G568" s="10">
        <f t="shared" si="32"/>
        <v>605054551</v>
      </c>
      <c r="H568" s="10">
        <v>332541377</v>
      </c>
      <c r="I568" s="10">
        <v>591137289</v>
      </c>
      <c r="J568" s="10">
        <v>119814800</v>
      </c>
      <c r="K568" s="10">
        <v>207479482</v>
      </c>
      <c r="L568" s="10">
        <v>9545576</v>
      </c>
      <c r="M568" s="10">
        <f t="shared" si="33"/>
        <v>217025058</v>
      </c>
      <c r="N568" s="10">
        <v>22834095</v>
      </c>
      <c r="O568" s="10">
        <v>17125571</v>
      </c>
      <c r="P568" s="10">
        <f t="shared" si="34"/>
        <v>1300478190</v>
      </c>
      <c r="Q568" s="10">
        <f t="shared" si="35"/>
        <v>1905532741</v>
      </c>
      <c r="R568" s="13"/>
    </row>
    <row r="569" spans="1:18" s="11" customFormat="1">
      <c r="A569" s="9" t="s">
        <v>940</v>
      </c>
      <c r="B569" s="9" t="s">
        <v>1137</v>
      </c>
      <c r="C569" s="9" t="s">
        <v>942</v>
      </c>
      <c r="D569" s="9" t="s">
        <v>1138</v>
      </c>
      <c r="E569" s="10">
        <v>0</v>
      </c>
      <c r="F569" s="10">
        <v>0</v>
      </c>
      <c r="G569" s="10">
        <f t="shared" si="32"/>
        <v>0</v>
      </c>
      <c r="H569" s="10">
        <v>543691334</v>
      </c>
      <c r="I569" s="10">
        <v>350252093</v>
      </c>
      <c r="J569" s="10">
        <v>67024092</v>
      </c>
      <c r="K569" s="10">
        <v>437426138</v>
      </c>
      <c r="L569" s="10">
        <v>9545576</v>
      </c>
      <c r="M569" s="10">
        <f t="shared" si="33"/>
        <v>446971714</v>
      </c>
      <c r="N569" s="10">
        <v>0</v>
      </c>
      <c r="O569" s="10">
        <v>0</v>
      </c>
      <c r="P569" s="10">
        <f t="shared" si="34"/>
        <v>1407939233</v>
      </c>
      <c r="Q569" s="10">
        <f t="shared" si="35"/>
        <v>1407939233</v>
      </c>
      <c r="R569" s="13"/>
    </row>
    <row r="570" spans="1:18" s="11" customFormat="1">
      <c r="A570" s="9" t="s">
        <v>940</v>
      </c>
      <c r="B570" s="9" t="s">
        <v>1139</v>
      </c>
      <c r="C570" s="9" t="s">
        <v>942</v>
      </c>
      <c r="D570" s="9" t="s">
        <v>1140</v>
      </c>
      <c r="E570" s="10">
        <v>92988786</v>
      </c>
      <c r="F570" s="10">
        <v>449404930</v>
      </c>
      <c r="G570" s="10">
        <f t="shared" si="32"/>
        <v>542393716</v>
      </c>
      <c r="H570" s="10">
        <v>102365711</v>
      </c>
      <c r="I570" s="10">
        <v>1113125742</v>
      </c>
      <c r="J570" s="10">
        <v>607745727</v>
      </c>
      <c r="K570" s="10">
        <v>239145800</v>
      </c>
      <c r="L570" s="10">
        <v>0</v>
      </c>
      <c r="M570" s="10">
        <f t="shared" si="33"/>
        <v>239145800</v>
      </c>
      <c r="N570" s="10">
        <v>0</v>
      </c>
      <c r="O570" s="10">
        <v>0</v>
      </c>
      <c r="P570" s="10">
        <f t="shared" si="34"/>
        <v>2062382980</v>
      </c>
      <c r="Q570" s="10">
        <f t="shared" si="35"/>
        <v>2604776696</v>
      </c>
      <c r="R570" s="13"/>
    </row>
    <row r="571" spans="1:18" s="11" customFormat="1">
      <c r="A571" s="9" t="s">
        <v>940</v>
      </c>
      <c r="B571" s="9" t="s">
        <v>1141</v>
      </c>
      <c r="C571" s="9" t="s">
        <v>942</v>
      </c>
      <c r="D571" s="9" t="s">
        <v>1142</v>
      </c>
      <c r="E571" s="10">
        <v>224626480</v>
      </c>
      <c r="F571" s="10">
        <v>349699941</v>
      </c>
      <c r="G571" s="10">
        <f t="shared" si="32"/>
        <v>574326421</v>
      </c>
      <c r="H571" s="10">
        <v>203872736</v>
      </c>
      <c r="I571" s="10">
        <v>866167637</v>
      </c>
      <c r="J571" s="10">
        <v>233445558</v>
      </c>
      <c r="K571" s="10">
        <v>178498758</v>
      </c>
      <c r="L571" s="10">
        <v>9545576</v>
      </c>
      <c r="M571" s="10">
        <f t="shared" si="33"/>
        <v>188044334</v>
      </c>
      <c r="N571" s="10">
        <v>17577449</v>
      </c>
      <c r="O571" s="10">
        <v>13183087</v>
      </c>
      <c r="P571" s="10">
        <f t="shared" si="34"/>
        <v>1522290801</v>
      </c>
      <c r="Q571" s="10">
        <f t="shared" si="35"/>
        <v>2096617222</v>
      </c>
      <c r="R571" s="13"/>
    </row>
    <row r="572" spans="1:18" s="11" customFormat="1">
      <c r="A572" s="9" t="s">
        <v>940</v>
      </c>
      <c r="B572" s="9" t="s">
        <v>1143</v>
      </c>
      <c r="C572" s="9" t="s">
        <v>942</v>
      </c>
      <c r="D572" s="9" t="s">
        <v>1144</v>
      </c>
      <c r="E572" s="10">
        <v>129364229</v>
      </c>
      <c r="F572" s="10">
        <v>227254959</v>
      </c>
      <c r="G572" s="10">
        <f t="shared" si="32"/>
        <v>356619188</v>
      </c>
      <c r="H572" s="10">
        <v>117411978</v>
      </c>
      <c r="I572" s="10">
        <v>562885113</v>
      </c>
      <c r="J572" s="10">
        <v>138889426</v>
      </c>
      <c r="K572" s="10">
        <v>208181312</v>
      </c>
      <c r="L572" s="10">
        <v>9545576</v>
      </c>
      <c r="M572" s="10">
        <f t="shared" si="33"/>
        <v>217726888</v>
      </c>
      <c r="N572" s="10">
        <v>11743675</v>
      </c>
      <c r="O572" s="10">
        <v>8807757</v>
      </c>
      <c r="P572" s="10">
        <f t="shared" si="34"/>
        <v>1057464837</v>
      </c>
      <c r="Q572" s="10">
        <f t="shared" si="35"/>
        <v>1414084025</v>
      </c>
      <c r="R572" s="13"/>
    </row>
    <row r="573" spans="1:18" s="11" customFormat="1">
      <c r="A573" s="9" t="s">
        <v>940</v>
      </c>
      <c r="B573" s="9" t="s">
        <v>1145</v>
      </c>
      <c r="C573" s="9" t="s">
        <v>942</v>
      </c>
      <c r="D573" s="9" t="s">
        <v>1146</v>
      </c>
      <c r="E573" s="10">
        <v>0</v>
      </c>
      <c r="F573" s="10">
        <v>0</v>
      </c>
      <c r="G573" s="10">
        <f t="shared" si="32"/>
        <v>0</v>
      </c>
      <c r="H573" s="10">
        <v>703200654</v>
      </c>
      <c r="I573" s="10">
        <v>366630691</v>
      </c>
      <c r="J573" s="10">
        <v>250212771</v>
      </c>
      <c r="K573" s="10">
        <v>382932544</v>
      </c>
      <c r="L573" s="10">
        <v>9545576</v>
      </c>
      <c r="M573" s="10">
        <f t="shared" si="33"/>
        <v>392478120</v>
      </c>
      <c r="N573" s="10">
        <v>1542393</v>
      </c>
      <c r="O573" s="10">
        <v>1156794</v>
      </c>
      <c r="P573" s="10">
        <f t="shared" si="34"/>
        <v>1715221423</v>
      </c>
      <c r="Q573" s="10">
        <f t="shared" si="35"/>
        <v>1715221423</v>
      </c>
      <c r="R573" s="13"/>
    </row>
    <row r="574" spans="1:18" s="11" customFormat="1">
      <c r="A574" s="9" t="s">
        <v>940</v>
      </c>
      <c r="B574" s="9" t="s">
        <v>1147</v>
      </c>
      <c r="C574" s="9" t="s">
        <v>942</v>
      </c>
      <c r="D574" s="9" t="s">
        <v>1148</v>
      </c>
      <c r="E574" s="10">
        <v>179380463</v>
      </c>
      <c r="F574" s="10">
        <v>199089552</v>
      </c>
      <c r="G574" s="10">
        <f t="shared" si="32"/>
        <v>378470015</v>
      </c>
      <c r="H574" s="10">
        <v>162807100</v>
      </c>
      <c r="I574" s="10">
        <v>493122550</v>
      </c>
      <c r="J574" s="10">
        <v>68042781</v>
      </c>
      <c r="K574" s="10">
        <v>207854633</v>
      </c>
      <c r="L574" s="10">
        <v>9545576</v>
      </c>
      <c r="M574" s="10">
        <f t="shared" si="33"/>
        <v>217400209</v>
      </c>
      <c r="N574" s="10">
        <v>5526084</v>
      </c>
      <c r="O574" s="10">
        <v>4144563</v>
      </c>
      <c r="P574" s="10">
        <f t="shared" si="34"/>
        <v>951043287</v>
      </c>
      <c r="Q574" s="10">
        <f t="shared" si="35"/>
        <v>1329513302</v>
      </c>
      <c r="R574" s="13"/>
    </row>
    <row r="575" spans="1:18" s="11" customFormat="1">
      <c r="A575" s="9" t="s">
        <v>940</v>
      </c>
      <c r="B575" s="9" t="s">
        <v>1149</v>
      </c>
      <c r="C575" s="9" t="s">
        <v>942</v>
      </c>
      <c r="D575" s="9" t="s">
        <v>1150</v>
      </c>
      <c r="E575" s="10">
        <v>101108304</v>
      </c>
      <c r="F575" s="10">
        <v>301842877</v>
      </c>
      <c r="G575" s="10">
        <f t="shared" si="32"/>
        <v>402951181</v>
      </c>
      <c r="H575" s="10">
        <v>91766681</v>
      </c>
      <c r="I575" s="10">
        <v>747631043</v>
      </c>
      <c r="J575" s="10">
        <v>288685389</v>
      </c>
      <c r="K575" s="10">
        <v>203149503</v>
      </c>
      <c r="L575" s="10">
        <v>0</v>
      </c>
      <c r="M575" s="10">
        <f t="shared" si="33"/>
        <v>203149503</v>
      </c>
      <c r="N575" s="10">
        <v>15041603</v>
      </c>
      <c r="O575" s="10">
        <v>11281204</v>
      </c>
      <c r="P575" s="10">
        <f t="shared" si="34"/>
        <v>1357555423</v>
      </c>
      <c r="Q575" s="10">
        <f t="shared" si="35"/>
        <v>1760506604</v>
      </c>
      <c r="R575" s="13"/>
    </row>
    <row r="576" spans="1:18" s="11" customFormat="1">
      <c r="A576" s="9" t="s">
        <v>940</v>
      </c>
      <c r="B576" s="9" t="s">
        <v>1151</v>
      </c>
      <c r="C576" s="9" t="s">
        <v>942</v>
      </c>
      <c r="D576" s="9" t="s">
        <v>1152</v>
      </c>
      <c r="E576" s="10">
        <v>155529377</v>
      </c>
      <c r="F576" s="10">
        <v>368506436</v>
      </c>
      <c r="G576" s="10">
        <f t="shared" si="32"/>
        <v>524035813</v>
      </c>
      <c r="H576" s="10">
        <v>191101357</v>
      </c>
      <c r="I576" s="10">
        <v>912749221</v>
      </c>
      <c r="J576" s="10">
        <v>0</v>
      </c>
      <c r="K576" s="10">
        <v>154353925</v>
      </c>
      <c r="L576" s="10">
        <v>0</v>
      </c>
      <c r="M576" s="10">
        <f t="shared" si="33"/>
        <v>154353925</v>
      </c>
      <c r="N576" s="10">
        <v>20731384</v>
      </c>
      <c r="O576" s="10">
        <v>15548540</v>
      </c>
      <c r="P576" s="10">
        <f t="shared" si="34"/>
        <v>1294484427</v>
      </c>
      <c r="Q576" s="10">
        <f t="shared" si="35"/>
        <v>1818520240</v>
      </c>
      <c r="R576" s="13"/>
    </row>
    <row r="577" spans="1:18" s="11" customFormat="1">
      <c r="A577" s="9" t="s">
        <v>940</v>
      </c>
      <c r="B577" s="9" t="s">
        <v>1153</v>
      </c>
      <c r="C577" s="9" t="s">
        <v>942</v>
      </c>
      <c r="D577" s="9" t="s">
        <v>1154</v>
      </c>
      <c r="E577" s="10">
        <v>84483590</v>
      </c>
      <c r="F577" s="10">
        <v>218115072</v>
      </c>
      <c r="G577" s="10">
        <f t="shared" si="32"/>
        <v>302598662</v>
      </c>
      <c r="H577" s="10">
        <v>76677962</v>
      </c>
      <c r="I577" s="10">
        <v>540246636</v>
      </c>
      <c r="J577" s="10">
        <v>37101397</v>
      </c>
      <c r="K577" s="10">
        <v>43124797</v>
      </c>
      <c r="L577" s="10">
        <v>9545576</v>
      </c>
      <c r="M577" s="10">
        <f t="shared" si="33"/>
        <v>52670373</v>
      </c>
      <c r="N577" s="10">
        <v>21212298</v>
      </c>
      <c r="O577" s="10">
        <v>15909225</v>
      </c>
      <c r="P577" s="10">
        <f t="shared" si="34"/>
        <v>743817891</v>
      </c>
      <c r="Q577" s="10">
        <f t="shared" si="35"/>
        <v>1046416553</v>
      </c>
      <c r="R577" s="13"/>
    </row>
    <row r="578" spans="1:18" s="11" customFormat="1">
      <c r="A578" s="9" t="s">
        <v>940</v>
      </c>
      <c r="B578" s="9" t="s">
        <v>1155</v>
      </c>
      <c r="C578" s="9" t="s">
        <v>942</v>
      </c>
      <c r="D578" s="9" t="s">
        <v>1156</v>
      </c>
      <c r="E578" s="10">
        <v>43946894</v>
      </c>
      <c r="F578" s="10">
        <v>303566949</v>
      </c>
      <c r="G578" s="10">
        <f t="shared" si="32"/>
        <v>347513843</v>
      </c>
      <c r="H578" s="10">
        <v>39886542</v>
      </c>
      <c r="I578" s="10">
        <v>751901376</v>
      </c>
      <c r="J578" s="10">
        <v>0</v>
      </c>
      <c r="K578" s="10">
        <v>69049304</v>
      </c>
      <c r="L578" s="10">
        <v>0</v>
      </c>
      <c r="M578" s="10">
        <f t="shared" si="33"/>
        <v>69049304</v>
      </c>
      <c r="N578" s="10">
        <v>27632694</v>
      </c>
      <c r="O578" s="10">
        <v>20724519</v>
      </c>
      <c r="P578" s="10">
        <f t="shared" si="34"/>
        <v>909194435</v>
      </c>
      <c r="Q578" s="10">
        <f t="shared" si="35"/>
        <v>1256708278</v>
      </c>
      <c r="R578" s="13"/>
    </row>
    <row r="579" spans="1:18" s="11" customFormat="1">
      <c r="A579" s="9" t="s">
        <v>940</v>
      </c>
      <c r="B579" s="9" t="s">
        <v>1157</v>
      </c>
      <c r="C579" s="9" t="s">
        <v>942</v>
      </c>
      <c r="D579" s="9" t="s">
        <v>1158</v>
      </c>
      <c r="E579" s="10">
        <v>380886614</v>
      </c>
      <c r="F579" s="10">
        <v>182724400</v>
      </c>
      <c r="G579" s="10">
        <f t="shared" si="32"/>
        <v>563611014</v>
      </c>
      <c r="H579" s="10">
        <v>345695645</v>
      </c>
      <c r="I579" s="10">
        <v>452587900</v>
      </c>
      <c r="J579" s="10">
        <v>64150985</v>
      </c>
      <c r="K579" s="10">
        <v>269730895</v>
      </c>
      <c r="L579" s="10">
        <v>9545576</v>
      </c>
      <c r="M579" s="10">
        <f t="shared" si="33"/>
        <v>279276471</v>
      </c>
      <c r="N579" s="10">
        <v>26991095</v>
      </c>
      <c r="O579" s="10">
        <v>20243320</v>
      </c>
      <c r="P579" s="10">
        <f t="shared" si="34"/>
        <v>1188945416</v>
      </c>
      <c r="Q579" s="10">
        <f t="shared" si="35"/>
        <v>1752556430</v>
      </c>
      <c r="R579" s="13"/>
    </row>
    <row r="580" spans="1:18" s="11" customFormat="1">
      <c r="A580" s="9" t="s">
        <v>940</v>
      </c>
      <c r="B580" s="9" t="s">
        <v>1159</v>
      </c>
      <c r="C580" s="9" t="s">
        <v>942</v>
      </c>
      <c r="D580" s="9" t="s">
        <v>1160</v>
      </c>
      <c r="E580" s="10">
        <v>504831064</v>
      </c>
      <c r="F580" s="10">
        <v>150808739</v>
      </c>
      <c r="G580" s="10">
        <f t="shared" si="32"/>
        <v>655639803</v>
      </c>
      <c r="H580" s="10">
        <v>478566576</v>
      </c>
      <c r="I580" s="10">
        <v>421810844</v>
      </c>
      <c r="J580" s="10">
        <v>92442694</v>
      </c>
      <c r="K580" s="10">
        <v>282521343</v>
      </c>
      <c r="L580" s="10">
        <v>9545576</v>
      </c>
      <c r="M580" s="10">
        <f t="shared" si="33"/>
        <v>292066919</v>
      </c>
      <c r="N580" s="10">
        <v>38373715</v>
      </c>
      <c r="O580" s="10">
        <v>28780288</v>
      </c>
      <c r="P580" s="10">
        <f t="shared" si="34"/>
        <v>1352041036</v>
      </c>
      <c r="Q580" s="10">
        <f t="shared" si="35"/>
        <v>2007680839</v>
      </c>
      <c r="R580" s="13"/>
    </row>
    <row r="581" spans="1:18" s="11" customFormat="1">
      <c r="A581" s="9" t="s">
        <v>940</v>
      </c>
      <c r="B581" s="9" t="s">
        <v>1161</v>
      </c>
      <c r="C581" s="9" t="s">
        <v>942</v>
      </c>
      <c r="D581" s="9" t="s">
        <v>1162</v>
      </c>
      <c r="E581" s="10">
        <v>271394906</v>
      </c>
      <c r="F581" s="10">
        <v>271840151</v>
      </c>
      <c r="G581" s="10">
        <f t="shared" si="32"/>
        <v>543235057</v>
      </c>
      <c r="H581" s="10">
        <v>248485101</v>
      </c>
      <c r="I581" s="10">
        <v>673317646</v>
      </c>
      <c r="J581" s="10">
        <v>0</v>
      </c>
      <c r="K581" s="10">
        <v>69644680</v>
      </c>
      <c r="L581" s="10">
        <v>0</v>
      </c>
      <c r="M581" s="10">
        <f t="shared" si="33"/>
        <v>69644680</v>
      </c>
      <c r="N581" s="10">
        <v>24195851</v>
      </c>
      <c r="O581" s="10">
        <v>18146886</v>
      </c>
      <c r="P581" s="10">
        <f t="shared" si="34"/>
        <v>1033790164</v>
      </c>
      <c r="Q581" s="10">
        <f t="shared" si="35"/>
        <v>1577025221</v>
      </c>
      <c r="R581" s="13"/>
    </row>
    <row r="582" spans="1:18" s="11" customFormat="1">
      <c r="A582" s="9" t="s">
        <v>940</v>
      </c>
      <c r="B582" s="9" t="s">
        <v>1163</v>
      </c>
      <c r="C582" s="9" t="s">
        <v>942</v>
      </c>
      <c r="D582" s="9" t="s">
        <v>1164</v>
      </c>
      <c r="E582" s="10">
        <v>340796491</v>
      </c>
      <c r="F582" s="10">
        <v>457498503</v>
      </c>
      <c r="G582" s="10">
        <f t="shared" si="32"/>
        <v>798294994</v>
      </c>
      <c r="H582" s="10">
        <v>309309539</v>
      </c>
      <c r="I582" s="10">
        <v>1133172616</v>
      </c>
      <c r="J582" s="10">
        <v>63773543</v>
      </c>
      <c r="K582" s="10">
        <v>341473374</v>
      </c>
      <c r="L582" s="10">
        <v>9545576</v>
      </c>
      <c r="M582" s="10">
        <f t="shared" si="33"/>
        <v>351018950</v>
      </c>
      <c r="N582" s="10">
        <v>7792248</v>
      </c>
      <c r="O582" s="10">
        <v>5844185</v>
      </c>
      <c r="P582" s="10">
        <f t="shared" si="34"/>
        <v>1870911081</v>
      </c>
      <c r="Q582" s="10">
        <f t="shared" si="35"/>
        <v>2669206075</v>
      </c>
      <c r="R582" s="13"/>
    </row>
    <row r="583" spans="1:18" s="11" customFormat="1">
      <c r="A583" s="9" t="s">
        <v>940</v>
      </c>
      <c r="B583" s="9" t="s">
        <v>1165</v>
      </c>
      <c r="C583" s="9" t="s">
        <v>942</v>
      </c>
      <c r="D583" s="9" t="s">
        <v>1166</v>
      </c>
      <c r="E583" s="10">
        <v>109633799</v>
      </c>
      <c r="F583" s="10">
        <v>216101415</v>
      </c>
      <c r="G583" s="10">
        <f t="shared" si="32"/>
        <v>325735214</v>
      </c>
      <c r="H583" s="10">
        <v>99504486</v>
      </c>
      <c r="I583" s="10">
        <v>535259032</v>
      </c>
      <c r="J583" s="10">
        <v>97916100</v>
      </c>
      <c r="K583" s="10">
        <v>307836183</v>
      </c>
      <c r="L583" s="10">
        <v>9545576</v>
      </c>
      <c r="M583" s="10">
        <f t="shared" si="33"/>
        <v>317381759</v>
      </c>
      <c r="N583" s="10">
        <v>6804584</v>
      </c>
      <c r="O583" s="10">
        <v>5103438</v>
      </c>
      <c r="P583" s="10">
        <f t="shared" si="34"/>
        <v>1061969399</v>
      </c>
      <c r="Q583" s="10">
        <f t="shared" si="35"/>
        <v>1387704613</v>
      </c>
      <c r="R583" s="13"/>
    </row>
    <row r="584" spans="1:18" s="11" customFormat="1">
      <c r="A584" s="9" t="s">
        <v>940</v>
      </c>
      <c r="B584" s="9" t="s">
        <v>1167</v>
      </c>
      <c r="C584" s="9" t="s">
        <v>942</v>
      </c>
      <c r="D584" s="9" t="s">
        <v>1168</v>
      </c>
      <c r="E584" s="10">
        <v>0</v>
      </c>
      <c r="F584" s="10">
        <v>0</v>
      </c>
      <c r="G584" s="10">
        <f t="shared" si="32"/>
        <v>0</v>
      </c>
      <c r="H584" s="10">
        <v>2141069037</v>
      </c>
      <c r="I584" s="10">
        <v>227611143</v>
      </c>
      <c r="J584" s="10">
        <v>141677878</v>
      </c>
      <c r="K584" s="10">
        <v>220375988</v>
      </c>
      <c r="L584" s="10">
        <v>9545576</v>
      </c>
      <c r="M584" s="10">
        <f t="shared" si="33"/>
        <v>229921564</v>
      </c>
      <c r="N584" s="10">
        <v>0</v>
      </c>
      <c r="O584" s="10">
        <v>0</v>
      </c>
      <c r="P584" s="10">
        <f t="shared" si="34"/>
        <v>2740279622</v>
      </c>
      <c r="Q584" s="10">
        <f t="shared" si="35"/>
        <v>2740279622</v>
      </c>
      <c r="R584" s="13"/>
    </row>
    <row r="585" spans="1:18" s="11" customFormat="1">
      <c r="A585" s="9" t="s">
        <v>1169</v>
      </c>
      <c r="B585" s="9" t="s">
        <v>1170</v>
      </c>
      <c r="C585" s="9" t="s">
        <v>1171</v>
      </c>
      <c r="D585" s="9" t="s">
        <v>1172</v>
      </c>
      <c r="E585" s="10">
        <v>0</v>
      </c>
      <c r="F585" s="10">
        <v>0</v>
      </c>
      <c r="G585" s="10">
        <f t="shared" si="32"/>
        <v>0</v>
      </c>
      <c r="H585" s="10">
        <v>2119642687</v>
      </c>
      <c r="I585" s="10">
        <v>1566411704</v>
      </c>
      <c r="J585" s="10">
        <v>285042780</v>
      </c>
      <c r="K585" s="10">
        <v>32033756</v>
      </c>
      <c r="L585" s="10">
        <v>9545576</v>
      </c>
      <c r="M585" s="10">
        <f t="shared" si="33"/>
        <v>41579332</v>
      </c>
      <c r="N585" s="10">
        <v>0</v>
      </c>
      <c r="O585" s="10">
        <v>0</v>
      </c>
      <c r="P585" s="10">
        <f t="shared" si="34"/>
        <v>4012676503</v>
      </c>
      <c r="Q585" s="10">
        <f t="shared" si="35"/>
        <v>4012676503</v>
      </c>
      <c r="R585" s="13"/>
    </row>
    <row r="586" spans="1:18" s="11" customFormat="1">
      <c r="A586" s="9" t="s">
        <v>1169</v>
      </c>
      <c r="B586" s="9" t="s">
        <v>1173</v>
      </c>
      <c r="C586" s="9" t="s">
        <v>1171</v>
      </c>
      <c r="D586" s="9" t="s">
        <v>1174</v>
      </c>
      <c r="E586" s="10">
        <v>199780753</v>
      </c>
      <c r="F586" s="10">
        <v>348088126</v>
      </c>
      <c r="G586" s="10">
        <f t="shared" si="32"/>
        <v>547868879</v>
      </c>
      <c r="H586" s="10">
        <v>181322561</v>
      </c>
      <c r="I586" s="10">
        <v>862175351</v>
      </c>
      <c r="J586" s="10">
        <v>0</v>
      </c>
      <c r="K586" s="10">
        <v>0</v>
      </c>
      <c r="L586" s="10">
        <v>0</v>
      </c>
      <c r="M586" s="10">
        <f t="shared" si="33"/>
        <v>0</v>
      </c>
      <c r="N586" s="10">
        <v>33309008</v>
      </c>
      <c r="O586" s="10">
        <v>24981756</v>
      </c>
      <c r="P586" s="10">
        <f t="shared" si="34"/>
        <v>1101788676</v>
      </c>
      <c r="Q586" s="10">
        <f t="shared" si="35"/>
        <v>1649657555</v>
      </c>
      <c r="R586" s="13"/>
    </row>
    <row r="587" spans="1:18" s="11" customFormat="1">
      <c r="A587" s="9" t="s">
        <v>1169</v>
      </c>
      <c r="B587" s="9" t="s">
        <v>1175</v>
      </c>
      <c r="C587" s="9" t="s">
        <v>1171</v>
      </c>
      <c r="D587" s="9" t="s">
        <v>1176</v>
      </c>
      <c r="E587" s="10">
        <v>0</v>
      </c>
      <c r="F587" s="10">
        <v>0</v>
      </c>
      <c r="G587" s="10">
        <f t="shared" si="32"/>
        <v>0</v>
      </c>
      <c r="H587" s="10">
        <v>628549261</v>
      </c>
      <c r="I587" s="10">
        <v>1701348338</v>
      </c>
      <c r="J587" s="10">
        <v>0</v>
      </c>
      <c r="K587" s="10">
        <v>292878243</v>
      </c>
      <c r="L587" s="10">
        <v>9545576</v>
      </c>
      <c r="M587" s="10">
        <f t="shared" si="33"/>
        <v>302423819</v>
      </c>
      <c r="N587" s="10">
        <v>0</v>
      </c>
      <c r="O587" s="10">
        <v>0</v>
      </c>
      <c r="P587" s="10">
        <f t="shared" si="34"/>
        <v>2632321418</v>
      </c>
      <c r="Q587" s="10">
        <f t="shared" si="35"/>
        <v>2632321418</v>
      </c>
      <c r="R587" s="13"/>
    </row>
    <row r="588" spans="1:18" s="11" customFormat="1">
      <c r="A588" s="9" t="s">
        <v>1169</v>
      </c>
      <c r="B588" s="9" t="s">
        <v>1177</v>
      </c>
      <c r="C588" s="9" t="s">
        <v>1171</v>
      </c>
      <c r="D588" s="9" t="s">
        <v>1178</v>
      </c>
      <c r="E588" s="10">
        <v>185896376</v>
      </c>
      <c r="F588" s="10">
        <v>566263373</v>
      </c>
      <c r="G588" s="10">
        <f t="shared" ref="G588:G651" si="36">+E588+F588</f>
        <v>752159749</v>
      </c>
      <c r="H588" s="10">
        <v>168720993</v>
      </c>
      <c r="I588" s="10">
        <v>1402571035</v>
      </c>
      <c r="J588" s="10">
        <v>0</v>
      </c>
      <c r="K588" s="10">
        <v>176604186</v>
      </c>
      <c r="L588" s="10">
        <v>9545576</v>
      </c>
      <c r="M588" s="10">
        <f t="shared" ref="M588:M651" si="37">+K588+L588</f>
        <v>186149762</v>
      </c>
      <c r="N588" s="10">
        <v>38719608</v>
      </c>
      <c r="O588" s="10">
        <v>29039707</v>
      </c>
      <c r="P588" s="10">
        <f t="shared" ref="P588:P651" si="38">+H588+I588+J588+M588+N588+O588</f>
        <v>1825201105</v>
      </c>
      <c r="Q588" s="10">
        <f t="shared" ref="Q588:Q651" si="39">+G588+P588</f>
        <v>2577360854</v>
      </c>
      <c r="R588" s="13"/>
    </row>
    <row r="589" spans="1:18" s="11" customFormat="1">
      <c r="A589" s="9" t="s">
        <v>1169</v>
      </c>
      <c r="B589" s="9" t="s">
        <v>1179</v>
      </c>
      <c r="C589" s="9" t="s">
        <v>1171</v>
      </c>
      <c r="D589" s="9" t="s">
        <v>1180</v>
      </c>
      <c r="E589" s="10">
        <v>166003556</v>
      </c>
      <c r="F589" s="10">
        <v>597180630</v>
      </c>
      <c r="G589" s="10">
        <f t="shared" si="36"/>
        <v>763184186</v>
      </c>
      <c r="H589" s="10">
        <v>205787974</v>
      </c>
      <c r="I589" s="10">
        <v>1479149621</v>
      </c>
      <c r="J589" s="10">
        <v>0</v>
      </c>
      <c r="K589" s="10">
        <v>154554512</v>
      </c>
      <c r="L589" s="10">
        <v>9545576</v>
      </c>
      <c r="M589" s="10">
        <f t="shared" si="37"/>
        <v>164100088</v>
      </c>
      <c r="N589" s="10">
        <v>6960123</v>
      </c>
      <c r="O589" s="10">
        <v>5220092</v>
      </c>
      <c r="P589" s="10">
        <f t="shared" si="38"/>
        <v>1861217898</v>
      </c>
      <c r="Q589" s="10">
        <f t="shared" si="39"/>
        <v>2624402084</v>
      </c>
      <c r="R589" s="13"/>
    </row>
    <row r="590" spans="1:18" s="11" customFormat="1">
      <c r="A590" s="9" t="s">
        <v>1169</v>
      </c>
      <c r="B590" s="9" t="s">
        <v>1181</v>
      </c>
      <c r="C590" s="9" t="s">
        <v>1171</v>
      </c>
      <c r="D590" s="9" t="s">
        <v>1182</v>
      </c>
      <c r="E590" s="10">
        <v>187865360</v>
      </c>
      <c r="F590" s="10">
        <v>213369888</v>
      </c>
      <c r="G590" s="10">
        <f t="shared" si="36"/>
        <v>401235248</v>
      </c>
      <c r="H590" s="10">
        <v>170508058</v>
      </c>
      <c r="I590" s="10">
        <v>528493346</v>
      </c>
      <c r="J590" s="10">
        <v>349500702</v>
      </c>
      <c r="K590" s="10">
        <v>158031569</v>
      </c>
      <c r="L590" s="10">
        <v>9545576</v>
      </c>
      <c r="M590" s="10">
        <f t="shared" si="37"/>
        <v>167577145</v>
      </c>
      <c r="N590" s="10">
        <v>15702675</v>
      </c>
      <c r="O590" s="10">
        <v>11777006</v>
      </c>
      <c r="P590" s="10">
        <f t="shared" si="38"/>
        <v>1243558932</v>
      </c>
      <c r="Q590" s="10">
        <f t="shared" si="39"/>
        <v>1644794180</v>
      </c>
      <c r="R590" s="13"/>
    </row>
    <row r="591" spans="1:18" s="11" customFormat="1">
      <c r="A591" s="9" t="s">
        <v>1169</v>
      </c>
      <c r="B591" s="9" t="s">
        <v>1183</v>
      </c>
      <c r="C591" s="9" t="s">
        <v>1171</v>
      </c>
      <c r="D591" s="9" t="s">
        <v>1184</v>
      </c>
      <c r="E591" s="10">
        <v>346825233</v>
      </c>
      <c r="F591" s="10">
        <v>553287534</v>
      </c>
      <c r="G591" s="10">
        <f t="shared" si="36"/>
        <v>900112767</v>
      </c>
      <c r="H591" s="10">
        <v>314781272</v>
      </c>
      <c r="I591" s="10">
        <v>1370431332</v>
      </c>
      <c r="J591" s="10">
        <v>360325632</v>
      </c>
      <c r="K591" s="10">
        <v>341494527</v>
      </c>
      <c r="L591" s="10">
        <v>0</v>
      </c>
      <c r="M591" s="10">
        <f t="shared" si="37"/>
        <v>341494527</v>
      </c>
      <c r="N591" s="10">
        <v>13263621</v>
      </c>
      <c r="O591" s="10">
        <v>9947718</v>
      </c>
      <c r="P591" s="10">
        <f t="shared" si="38"/>
        <v>2410244102</v>
      </c>
      <c r="Q591" s="10">
        <f t="shared" si="39"/>
        <v>3310356869</v>
      </c>
      <c r="R591" s="13"/>
    </row>
    <row r="592" spans="1:18" s="11" customFormat="1">
      <c r="A592" s="9" t="s">
        <v>1169</v>
      </c>
      <c r="B592" s="9" t="s">
        <v>1185</v>
      </c>
      <c r="C592" s="9" t="s">
        <v>1171</v>
      </c>
      <c r="D592" s="9" t="s">
        <v>1186</v>
      </c>
      <c r="E592" s="10">
        <v>203942006</v>
      </c>
      <c r="F592" s="10">
        <v>678783139</v>
      </c>
      <c r="G592" s="10">
        <f t="shared" si="36"/>
        <v>882725145</v>
      </c>
      <c r="H592" s="10">
        <v>185099347</v>
      </c>
      <c r="I592" s="10">
        <v>1681269907</v>
      </c>
      <c r="J592" s="10">
        <v>0</v>
      </c>
      <c r="K592" s="10">
        <v>0</v>
      </c>
      <c r="L592" s="10">
        <v>0</v>
      </c>
      <c r="M592" s="10">
        <f t="shared" si="37"/>
        <v>0</v>
      </c>
      <c r="N592" s="10">
        <v>14365355</v>
      </c>
      <c r="O592" s="10">
        <v>10774017</v>
      </c>
      <c r="P592" s="10">
        <f t="shared" si="38"/>
        <v>1891508626</v>
      </c>
      <c r="Q592" s="10">
        <f t="shared" si="39"/>
        <v>2774233771</v>
      </c>
      <c r="R592" s="13"/>
    </row>
    <row r="593" spans="1:18" s="11" customFormat="1">
      <c r="A593" s="9" t="s">
        <v>1169</v>
      </c>
      <c r="B593" s="9" t="s">
        <v>1187</v>
      </c>
      <c r="C593" s="9" t="s">
        <v>1171</v>
      </c>
      <c r="D593" s="9" t="s">
        <v>1188</v>
      </c>
      <c r="E593" s="10">
        <v>150129897</v>
      </c>
      <c r="F593" s="10">
        <v>371433092</v>
      </c>
      <c r="G593" s="10">
        <f t="shared" si="36"/>
        <v>521562989</v>
      </c>
      <c r="H593" s="10">
        <v>136259059</v>
      </c>
      <c r="I593" s="10">
        <v>919998220</v>
      </c>
      <c r="J593" s="10">
        <v>528128640</v>
      </c>
      <c r="K593" s="10">
        <v>195241621</v>
      </c>
      <c r="L593" s="10">
        <v>9545576</v>
      </c>
      <c r="M593" s="10">
        <f t="shared" si="37"/>
        <v>204787197</v>
      </c>
      <c r="N593" s="10">
        <v>6988415</v>
      </c>
      <c r="O593" s="10">
        <v>5241310</v>
      </c>
      <c r="P593" s="10">
        <f t="shared" si="38"/>
        <v>1801402841</v>
      </c>
      <c r="Q593" s="10">
        <f t="shared" si="39"/>
        <v>2322965830</v>
      </c>
      <c r="R593" s="13"/>
    </row>
    <row r="594" spans="1:18" s="11" customFormat="1">
      <c r="A594" s="9" t="s">
        <v>1169</v>
      </c>
      <c r="B594" s="9" t="s">
        <v>1189</v>
      </c>
      <c r="C594" s="9" t="s">
        <v>1171</v>
      </c>
      <c r="D594" s="9" t="s">
        <v>1190</v>
      </c>
      <c r="E594" s="10">
        <v>108781249</v>
      </c>
      <c r="F594" s="10">
        <v>640884411</v>
      </c>
      <c r="G594" s="10">
        <f t="shared" si="36"/>
        <v>749665660</v>
      </c>
      <c r="H594" s="10">
        <v>122959558</v>
      </c>
      <c r="I594" s="10">
        <v>1587398998</v>
      </c>
      <c r="J594" s="10">
        <v>855179278</v>
      </c>
      <c r="K594" s="10">
        <v>70229562</v>
      </c>
      <c r="L594" s="10">
        <v>0</v>
      </c>
      <c r="M594" s="10">
        <f t="shared" si="37"/>
        <v>70229562</v>
      </c>
      <c r="N594" s="10">
        <v>0</v>
      </c>
      <c r="O594" s="10">
        <v>0</v>
      </c>
      <c r="P594" s="10">
        <f t="shared" si="38"/>
        <v>2635767396</v>
      </c>
      <c r="Q594" s="10">
        <f t="shared" si="39"/>
        <v>3385433056</v>
      </c>
      <c r="R594" s="13"/>
    </row>
    <row r="595" spans="1:18" s="11" customFormat="1">
      <c r="A595" s="9" t="s">
        <v>1169</v>
      </c>
      <c r="B595" s="9" t="s">
        <v>1191</v>
      </c>
      <c r="C595" s="9" t="s">
        <v>1171</v>
      </c>
      <c r="D595" s="9" t="s">
        <v>1192</v>
      </c>
      <c r="E595" s="10">
        <v>201262565</v>
      </c>
      <c r="F595" s="10">
        <v>616667692</v>
      </c>
      <c r="G595" s="10">
        <f t="shared" si="36"/>
        <v>817930257</v>
      </c>
      <c r="H595" s="10">
        <v>182667465</v>
      </c>
      <c r="I595" s="10">
        <v>1527416893</v>
      </c>
      <c r="J595" s="10">
        <v>855042179</v>
      </c>
      <c r="K595" s="10">
        <v>30761523</v>
      </c>
      <c r="L595" s="10">
        <v>0</v>
      </c>
      <c r="M595" s="10">
        <f t="shared" si="37"/>
        <v>30761523</v>
      </c>
      <c r="N595" s="10">
        <v>0</v>
      </c>
      <c r="O595" s="10">
        <v>0</v>
      </c>
      <c r="P595" s="10">
        <f t="shared" si="38"/>
        <v>2595888060</v>
      </c>
      <c r="Q595" s="10">
        <f t="shared" si="39"/>
        <v>3413818317</v>
      </c>
      <c r="R595" s="13"/>
    </row>
    <row r="596" spans="1:18" s="11" customFormat="1">
      <c r="A596" s="9" t="s">
        <v>1169</v>
      </c>
      <c r="B596" s="9" t="s">
        <v>1193</v>
      </c>
      <c r="C596" s="9" t="s">
        <v>1171</v>
      </c>
      <c r="D596" s="9" t="s">
        <v>1194</v>
      </c>
      <c r="E596" s="10">
        <v>287694840</v>
      </c>
      <c r="F596" s="10">
        <v>442308874</v>
      </c>
      <c r="G596" s="10">
        <f t="shared" si="36"/>
        <v>730003714</v>
      </c>
      <c r="H596" s="10">
        <v>261114068</v>
      </c>
      <c r="I596" s="10">
        <v>1095549606</v>
      </c>
      <c r="J596" s="10">
        <v>0</v>
      </c>
      <c r="K596" s="10">
        <v>114680592</v>
      </c>
      <c r="L596" s="10">
        <v>9545576</v>
      </c>
      <c r="M596" s="10">
        <f t="shared" si="37"/>
        <v>124226168</v>
      </c>
      <c r="N596" s="10">
        <v>48718323</v>
      </c>
      <c r="O596" s="10">
        <v>36538741</v>
      </c>
      <c r="P596" s="10">
        <f t="shared" si="38"/>
        <v>1566146906</v>
      </c>
      <c r="Q596" s="10">
        <f t="shared" si="39"/>
        <v>2296150620</v>
      </c>
      <c r="R596" s="13"/>
    </row>
    <row r="597" spans="1:18" s="11" customFormat="1">
      <c r="A597" s="9" t="s">
        <v>1169</v>
      </c>
      <c r="B597" s="9" t="s">
        <v>1195</v>
      </c>
      <c r="C597" s="9" t="s">
        <v>1171</v>
      </c>
      <c r="D597" s="9" t="s">
        <v>1196</v>
      </c>
      <c r="E597" s="10">
        <v>271029528</v>
      </c>
      <c r="F597" s="10">
        <v>224055300</v>
      </c>
      <c r="G597" s="10">
        <f t="shared" si="36"/>
        <v>495084828</v>
      </c>
      <c r="H597" s="10">
        <v>245988502</v>
      </c>
      <c r="I597" s="10">
        <v>554959915</v>
      </c>
      <c r="J597" s="10">
        <v>0</v>
      </c>
      <c r="K597" s="10">
        <v>120223805</v>
      </c>
      <c r="L597" s="10">
        <v>9545576</v>
      </c>
      <c r="M597" s="10">
        <f t="shared" si="37"/>
        <v>129769381</v>
      </c>
      <c r="N597" s="10">
        <v>28935798</v>
      </c>
      <c r="O597" s="10">
        <v>21701851</v>
      </c>
      <c r="P597" s="10">
        <f t="shared" si="38"/>
        <v>981355447</v>
      </c>
      <c r="Q597" s="10">
        <f t="shared" si="39"/>
        <v>1476440275</v>
      </c>
      <c r="R597" s="13"/>
    </row>
    <row r="598" spans="1:18" s="11" customFormat="1">
      <c r="A598" s="9" t="s">
        <v>1169</v>
      </c>
      <c r="B598" s="9" t="s">
        <v>1197</v>
      </c>
      <c r="C598" s="9" t="s">
        <v>1171</v>
      </c>
      <c r="D598" s="9" t="s">
        <v>1198</v>
      </c>
      <c r="E598" s="10">
        <v>289623225</v>
      </c>
      <c r="F598" s="10">
        <v>548146330</v>
      </c>
      <c r="G598" s="10">
        <f t="shared" si="36"/>
        <v>837769555</v>
      </c>
      <c r="H598" s="10">
        <v>262864286</v>
      </c>
      <c r="I598" s="10">
        <v>1357697145</v>
      </c>
      <c r="J598" s="10">
        <v>0</v>
      </c>
      <c r="K598" s="10">
        <v>145896607</v>
      </c>
      <c r="L598" s="10">
        <v>9545576</v>
      </c>
      <c r="M598" s="10">
        <f t="shared" si="37"/>
        <v>155442183</v>
      </c>
      <c r="N598" s="10">
        <v>33240289</v>
      </c>
      <c r="O598" s="10">
        <v>24930218</v>
      </c>
      <c r="P598" s="10">
        <f t="shared" si="38"/>
        <v>1834174121</v>
      </c>
      <c r="Q598" s="10">
        <f t="shared" si="39"/>
        <v>2671943676</v>
      </c>
      <c r="R598" s="13"/>
    </row>
    <row r="599" spans="1:18" s="11" customFormat="1">
      <c r="A599" s="9" t="s">
        <v>1169</v>
      </c>
      <c r="B599" s="9" t="s">
        <v>1199</v>
      </c>
      <c r="C599" s="9" t="s">
        <v>1171</v>
      </c>
      <c r="D599" s="9" t="s">
        <v>1200</v>
      </c>
      <c r="E599" s="10">
        <v>503897319</v>
      </c>
      <c r="F599" s="10">
        <v>622552237</v>
      </c>
      <c r="G599" s="10">
        <f t="shared" si="36"/>
        <v>1126449556</v>
      </c>
      <c r="H599" s="10">
        <v>457341116</v>
      </c>
      <c r="I599" s="10">
        <v>1541992252</v>
      </c>
      <c r="J599" s="10">
        <v>0</v>
      </c>
      <c r="K599" s="10">
        <v>0</v>
      </c>
      <c r="L599" s="10">
        <v>0</v>
      </c>
      <c r="M599" s="10">
        <f t="shared" si="37"/>
        <v>0</v>
      </c>
      <c r="N599" s="10">
        <v>23678634</v>
      </c>
      <c r="O599" s="10">
        <v>17758976</v>
      </c>
      <c r="P599" s="10">
        <f t="shared" si="38"/>
        <v>2040770978</v>
      </c>
      <c r="Q599" s="10">
        <f t="shared" si="39"/>
        <v>3167220534</v>
      </c>
      <c r="R599" s="13"/>
    </row>
    <row r="600" spans="1:18" s="11" customFormat="1">
      <c r="A600" s="9" t="s">
        <v>1169</v>
      </c>
      <c r="B600" s="9" t="s">
        <v>1201</v>
      </c>
      <c r="C600" s="9" t="s">
        <v>1171</v>
      </c>
      <c r="D600" s="9" t="s">
        <v>1202</v>
      </c>
      <c r="E600" s="10">
        <v>69157999</v>
      </c>
      <c r="F600" s="10">
        <v>609360710</v>
      </c>
      <c r="G600" s="10">
        <f t="shared" si="36"/>
        <v>678518709</v>
      </c>
      <c r="H600" s="10">
        <v>68342865</v>
      </c>
      <c r="I600" s="10">
        <v>1509318316</v>
      </c>
      <c r="J600" s="10">
        <v>788830591</v>
      </c>
      <c r="K600" s="10">
        <v>59557973</v>
      </c>
      <c r="L600" s="10">
        <v>9545576</v>
      </c>
      <c r="M600" s="10">
        <f t="shared" si="37"/>
        <v>69103549</v>
      </c>
      <c r="N600" s="10">
        <v>0</v>
      </c>
      <c r="O600" s="10">
        <v>0</v>
      </c>
      <c r="P600" s="10">
        <f t="shared" si="38"/>
        <v>2435595321</v>
      </c>
      <c r="Q600" s="10">
        <f t="shared" si="39"/>
        <v>3114114030</v>
      </c>
      <c r="R600" s="13"/>
    </row>
    <row r="601" spans="1:18" s="11" customFormat="1">
      <c r="A601" s="9" t="s">
        <v>1169</v>
      </c>
      <c r="B601" s="9" t="s">
        <v>1203</v>
      </c>
      <c r="C601" s="9" t="s">
        <v>1171</v>
      </c>
      <c r="D601" s="9" t="s">
        <v>1204</v>
      </c>
      <c r="E601" s="10">
        <v>221947039</v>
      </c>
      <c r="F601" s="10">
        <v>507354025</v>
      </c>
      <c r="G601" s="10">
        <f t="shared" si="36"/>
        <v>729301064</v>
      </c>
      <c r="H601" s="10">
        <v>201440854</v>
      </c>
      <c r="I601" s="10">
        <v>1256659167</v>
      </c>
      <c r="J601" s="10">
        <v>305521949</v>
      </c>
      <c r="K601" s="10">
        <v>0</v>
      </c>
      <c r="L601" s="10">
        <v>0</v>
      </c>
      <c r="M601" s="10">
        <f t="shared" si="37"/>
        <v>0</v>
      </c>
      <c r="N601" s="10">
        <v>29355742</v>
      </c>
      <c r="O601" s="10">
        <v>22016810</v>
      </c>
      <c r="P601" s="10">
        <f t="shared" si="38"/>
        <v>1814994522</v>
      </c>
      <c r="Q601" s="10">
        <f t="shared" si="39"/>
        <v>2544295586</v>
      </c>
      <c r="R601" s="13"/>
    </row>
    <row r="602" spans="1:18" s="11" customFormat="1">
      <c r="A602" s="9" t="s">
        <v>1169</v>
      </c>
      <c r="B602" s="9" t="s">
        <v>1205</v>
      </c>
      <c r="C602" s="9" t="s">
        <v>1171</v>
      </c>
      <c r="D602" s="9" t="s">
        <v>1206</v>
      </c>
      <c r="E602" s="10">
        <v>0</v>
      </c>
      <c r="F602" s="10">
        <v>0</v>
      </c>
      <c r="G602" s="10">
        <f t="shared" si="36"/>
        <v>0</v>
      </c>
      <c r="H602" s="10">
        <v>491829618</v>
      </c>
      <c r="I602" s="10">
        <v>1750734000</v>
      </c>
      <c r="J602" s="10">
        <v>1121281809</v>
      </c>
      <c r="K602" s="10">
        <v>195106284</v>
      </c>
      <c r="L602" s="10">
        <v>0</v>
      </c>
      <c r="M602" s="10">
        <f t="shared" si="37"/>
        <v>195106284</v>
      </c>
      <c r="N602" s="10">
        <v>0</v>
      </c>
      <c r="O602" s="10">
        <v>0</v>
      </c>
      <c r="P602" s="10">
        <f t="shared" si="38"/>
        <v>3558951711</v>
      </c>
      <c r="Q602" s="10">
        <f t="shared" si="39"/>
        <v>3558951711</v>
      </c>
      <c r="R602" s="13"/>
    </row>
    <row r="603" spans="1:18" s="11" customFormat="1">
      <c r="A603" s="9" t="s">
        <v>1169</v>
      </c>
      <c r="B603" s="9" t="s">
        <v>1207</v>
      </c>
      <c r="C603" s="9" t="s">
        <v>1171</v>
      </c>
      <c r="D603" s="9" t="s">
        <v>1208</v>
      </c>
      <c r="E603" s="10">
        <v>263721961</v>
      </c>
      <c r="F603" s="10">
        <v>706828044</v>
      </c>
      <c r="G603" s="10">
        <f t="shared" si="36"/>
        <v>970550005</v>
      </c>
      <c r="H603" s="10">
        <v>239356098</v>
      </c>
      <c r="I603" s="10">
        <v>1750734000</v>
      </c>
      <c r="J603" s="10">
        <v>0</v>
      </c>
      <c r="K603" s="10">
        <v>48668281</v>
      </c>
      <c r="L603" s="10">
        <v>9545576</v>
      </c>
      <c r="M603" s="10">
        <f t="shared" si="37"/>
        <v>58213857</v>
      </c>
      <c r="N603" s="10">
        <v>26692853</v>
      </c>
      <c r="O603" s="10">
        <v>20019638</v>
      </c>
      <c r="P603" s="10">
        <f t="shared" si="38"/>
        <v>2095016446</v>
      </c>
      <c r="Q603" s="10">
        <f t="shared" si="39"/>
        <v>3065566451</v>
      </c>
      <c r="R603" s="13"/>
    </row>
    <row r="604" spans="1:18" s="11" customFormat="1">
      <c r="A604" s="9" t="s">
        <v>1169</v>
      </c>
      <c r="B604" s="9" t="s">
        <v>1209</v>
      </c>
      <c r="C604" s="9" t="s">
        <v>1171</v>
      </c>
      <c r="D604" s="9" t="s">
        <v>1210</v>
      </c>
      <c r="E604" s="10">
        <v>309313058</v>
      </c>
      <c r="F604" s="10">
        <v>411390890</v>
      </c>
      <c r="G604" s="10">
        <f t="shared" si="36"/>
        <v>720703948</v>
      </c>
      <c r="H604" s="10">
        <v>280734931</v>
      </c>
      <c r="I604" s="10">
        <v>1018969218</v>
      </c>
      <c r="J604" s="10">
        <v>469723401</v>
      </c>
      <c r="K604" s="10">
        <v>43481728</v>
      </c>
      <c r="L604" s="10">
        <v>9545576</v>
      </c>
      <c r="M604" s="10">
        <f t="shared" si="37"/>
        <v>53027304</v>
      </c>
      <c r="N604" s="10">
        <v>3993026</v>
      </c>
      <c r="O604" s="10">
        <v>2994770</v>
      </c>
      <c r="P604" s="10">
        <f t="shared" si="38"/>
        <v>1829442650</v>
      </c>
      <c r="Q604" s="10">
        <f t="shared" si="39"/>
        <v>2550146598</v>
      </c>
      <c r="R604" s="13"/>
    </row>
    <row r="605" spans="1:18" s="11" customFormat="1">
      <c r="A605" s="9" t="s">
        <v>1169</v>
      </c>
      <c r="B605" s="9" t="s">
        <v>1211</v>
      </c>
      <c r="C605" s="9" t="s">
        <v>1171</v>
      </c>
      <c r="D605" s="9" t="s">
        <v>1212</v>
      </c>
      <c r="E605" s="10">
        <v>161050650</v>
      </c>
      <c r="F605" s="10">
        <v>467833979</v>
      </c>
      <c r="G605" s="10">
        <f t="shared" si="36"/>
        <v>628884629</v>
      </c>
      <c r="H605" s="10">
        <v>146170819</v>
      </c>
      <c r="I605" s="10">
        <v>1158772434</v>
      </c>
      <c r="J605" s="10">
        <v>652471627</v>
      </c>
      <c r="K605" s="10">
        <v>186380871</v>
      </c>
      <c r="L605" s="10">
        <v>9545576</v>
      </c>
      <c r="M605" s="10">
        <f t="shared" si="37"/>
        <v>195926447</v>
      </c>
      <c r="N605" s="10">
        <v>606910</v>
      </c>
      <c r="O605" s="10">
        <v>455184</v>
      </c>
      <c r="P605" s="10">
        <f t="shared" si="38"/>
        <v>2154403421</v>
      </c>
      <c r="Q605" s="10">
        <f t="shared" si="39"/>
        <v>2783288050</v>
      </c>
      <c r="R605" s="13"/>
    </row>
    <row r="606" spans="1:18" s="11" customFormat="1">
      <c r="A606" s="9" t="s">
        <v>1169</v>
      </c>
      <c r="B606" s="9" t="s">
        <v>1213</v>
      </c>
      <c r="C606" s="9" t="s">
        <v>1171</v>
      </c>
      <c r="D606" s="9" t="s">
        <v>1214</v>
      </c>
      <c r="E606" s="10">
        <v>167972539</v>
      </c>
      <c r="F606" s="10">
        <v>319784951</v>
      </c>
      <c r="G606" s="10">
        <f t="shared" si="36"/>
        <v>487757490</v>
      </c>
      <c r="H606" s="10">
        <v>152453180</v>
      </c>
      <c r="I606" s="10">
        <v>792071554</v>
      </c>
      <c r="J606" s="10">
        <v>472262367</v>
      </c>
      <c r="K606" s="10">
        <v>183190147</v>
      </c>
      <c r="L606" s="10">
        <v>9545576</v>
      </c>
      <c r="M606" s="10">
        <f t="shared" si="37"/>
        <v>192735723</v>
      </c>
      <c r="N606" s="10">
        <v>16959834</v>
      </c>
      <c r="O606" s="10">
        <v>12719876</v>
      </c>
      <c r="P606" s="10">
        <f t="shared" si="38"/>
        <v>1639202534</v>
      </c>
      <c r="Q606" s="10">
        <f t="shared" si="39"/>
        <v>2126960024</v>
      </c>
      <c r="R606" s="13"/>
    </row>
    <row r="607" spans="1:18" s="11" customFormat="1">
      <c r="A607" s="9" t="s">
        <v>1169</v>
      </c>
      <c r="B607" s="9" t="s">
        <v>1215</v>
      </c>
      <c r="C607" s="9" t="s">
        <v>1171</v>
      </c>
      <c r="D607" s="9" t="s">
        <v>1216</v>
      </c>
      <c r="E607" s="10">
        <v>186566237</v>
      </c>
      <c r="F607" s="10">
        <v>584427294</v>
      </c>
      <c r="G607" s="10">
        <f t="shared" si="36"/>
        <v>770993531</v>
      </c>
      <c r="H607" s="10">
        <v>169328964</v>
      </c>
      <c r="I607" s="10">
        <v>1447561035</v>
      </c>
      <c r="J607" s="10">
        <v>808445000</v>
      </c>
      <c r="K607" s="10">
        <v>158496161</v>
      </c>
      <c r="L607" s="10">
        <v>9545576</v>
      </c>
      <c r="M607" s="10">
        <f t="shared" si="37"/>
        <v>168041737</v>
      </c>
      <c r="N607" s="10">
        <v>0</v>
      </c>
      <c r="O607" s="10">
        <v>0</v>
      </c>
      <c r="P607" s="10">
        <f t="shared" si="38"/>
        <v>2593376736</v>
      </c>
      <c r="Q607" s="10">
        <f t="shared" si="39"/>
        <v>3364370267</v>
      </c>
      <c r="R607" s="13"/>
    </row>
    <row r="608" spans="1:18" s="11" customFormat="1">
      <c r="A608" s="9" t="s">
        <v>1169</v>
      </c>
      <c r="B608" s="9" t="s">
        <v>1217</v>
      </c>
      <c r="C608" s="9" t="s">
        <v>1171</v>
      </c>
      <c r="D608" s="9" t="s">
        <v>1218</v>
      </c>
      <c r="E608" s="10">
        <v>175239508</v>
      </c>
      <c r="F608" s="10">
        <v>698442541</v>
      </c>
      <c r="G608" s="10">
        <f t="shared" si="36"/>
        <v>873682049</v>
      </c>
      <c r="H608" s="10">
        <v>159048737</v>
      </c>
      <c r="I608" s="10">
        <v>1729964046</v>
      </c>
      <c r="J608" s="10">
        <v>486707384</v>
      </c>
      <c r="K608" s="10">
        <v>310898094</v>
      </c>
      <c r="L608" s="10">
        <v>9545576</v>
      </c>
      <c r="M608" s="10">
        <f t="shared" si="37"/>
        <v>320443670</v>
      </c>
      <c r="N608" s="10">
        <v>0</v>
      </c>
      <c r="O608" s="10">
        <v>0</v>
      </c>
      <c r="P608" s="10">
        <f t="shared" si="38"/>
        <v>2696163837</v>
      </c>
      <c r="Q608" s="10">
        <f t="shared" si="39"/>
        <v>3569845886</v>
      </c>
      <c r="R608" s="13"/>
    </row>
    <row r="609" spans="1:18" s="11" customFormat="1">
      <c r="A609" s="9" t="s">
        <v>1169</v>
      </c>
      <c r="B609" s="9" t="s">
        <v>1219</v>
      </c>
      <c r="C609" s="9" t="s">
        <v>1171</v>
      </c>
      <c r="D609" s="9" t="s">
        <v>699</v>
      </c>
      <c r="E609" s="10">
        <v>0</v>
      </c>
      <c r="F609" s="10">
        <v>0</v>
      </c>
      <c r="G609" s="10">
        <f t="shared" si="36"/>
        <v>0</v>
      </c>
      <c r="H609" s="10">
        <v>528105184</v>
      </c>
      <c r="I609" s="10">
        <v>1491861306</v>
      </c>
      <c r="J609" s="10">
        <v>0</v>
      </c>
      <c r="K609" s="10">
        <v>144116873</v>
      </c>
      <c r="L609" s="10">
        <v>9545576</v>
      </c>
      <c r="M609" s="10">
        <f t="shared" si="37"/>
        <v>153662449</v>
      </c>
      <c r="N609" s="10">
        <v>0</v>
      </c>
      <c r="O609" s="10">
        <v>0</v>
      </c>
      <c r="P609" s="10">
        <f t="shared" si="38"/>
        <v>2173628939</v>
      </c>
      <c r="Q609" s="10">
        <f t="shared" si="39"/>
        <v>2173628939</v>
      </c>
      <c r="R609" s="13"/>
    </row>
    <row r="610" spans="1:18" s="11" customFormat="1">
      <c r="A610" s="9" t="s">
        <v>1169</v>
      </c>
      <c r="B610" s="9" t="s">
        <v>1220</v>
      </c>
      <c r="C610" s="9" t="s">
        <v>1171</v>
      </c>
      <c r="D610" s="9" t="s">
        <v>1221</v>
      </c>
      <c r="E610" s="10">
        <v>99464102</v>
      </c>
      <c r="F610" s="10">
        <v>297016287</v>
      </c>
      <c r="G610" s="10">
        <f t="shared" si="36"/>
        <v>396480389</v>
      </c>
      <c r="H610" s="10">
        <v>90274390</v>
      </c>
      <c r="I610" s="10">
        <v>735676118</v>
      </c>
      <c r="J610" s="10">
        <v>185374512</v>
      </c>
      <c r="K610" s="10">
        <v>162074196</v>
      </c>
      <c r="L610" s="10">
        <v>0</v>
      </c>
      <c r="M610" s="10">
        <f t="shared" si="37"/>
        <v>162074196</v>
      </c>
      <c r="N610" s="10">
        <v>35581158</v>
      </c>
      <c r="O610" s="10">
        <v>26685869</v>
      </c>
      <c r="P610" s="10">
        <f t="shared" si="38"/>
        <v>1235666243</v>
      </c>
      <c r="Q610" s="10">
        <f t="shared" si="39"/>
        <v>1632146632</v>
      </c>
      <c r="R610" s="13"/>
    </row>
    <row r="611" spans="1:18" s="11" customFormat="1">
      <c r="A611" s="9" t="s">
        <v>1169</v>
      </c>
      <c r="B611" s="9" t="s">
        <v>1222</v>
      </c>
      <c r="C611" s="9" t="s">
        <v>1171</v>
      </c>
      <c r="D611" s="9" t="s">
        <v>1223</v>
      </c>
      <c r="E611" s="10">
        <v>78536043</v>
      </c>
      <c r="F611" s="10">
        <v>335544774</v>
      </c>
      <c r="G611" s="10">
        <f t="shared" si="36"/>
        <v>414080817</v>
      </c>
      <c r="H611" s="10">
        <v>71279922</v>
      </c>
      <c r="I611" s="10">
        <v>946067786</v>
      </c>
      <c r="J611" s="10">
        <v>61868507</v>
      </c>
      <c r="K611" s="10">
        <v>6675205</v>
      </c>
      <c r="L611" s="10">
        <v>9545576</v>
      </c>
      <c r="M611" s="10">
        <f t="shared" si="37"/>
        <v>16220781</v>
      </c>
      <c r="N611" s="10">
        <v>39770326</v>
      </c>
      <c r="O611" s="10">
        <v>29827744</v>
      </c>
      <c r="P611" s="10">
        <f t="shared" si="38"/>
        <v>1165035066</v>
      </c>
      <c r="Q611" s="10">
        <f t="shared" si="39"/>
        <v>1579115883</v>
      </c>
      <c r="R611" s="13"/>
    </row>
    <row r="612" spans="1:18" s="11" customFormat="1">
      <c r="A612" s="9" t="s">
        <v>1169</v>
      </c>
      <c r="B612" s="9" t="s">
        <v>1224</v>
      </c>
      <c r="C612" s="9" t="s">
        <v>1171</v>
      </c>
      <c r="D612" s="9" t="s">
        <v>1225</v>
      </c>
      <c r="E612" s="10">
        <v>378978527</v>
      </c>
      <c r="F612" s="10">
        <v>613956332</v>
      </c>
      <c r="G612" s="10">
        <f t="shared" si="36"/>
        <v>992934859</v>
      </c>
      <c r="H612" s="10">
        <v>343963851</v>
      </c>
      <c r="I612" s="10">
        <v>1520701158</v>
      </c>
      <c r="J612" s="10">
        <v>491767291</v>
      </c>
      <c r="K612" s="10">
        <v>88521458</v>
      </c>
      <c r="L612" s="10">
        <v>9545576</v>
      </c>
      <c r="M612" s="10">
        <f t="shared" si="37"/>
        <v>98067034</v>
      </c>
      <c r="N612" s="10">
        <v>0</v>
      </c>
      <c r="O612" s="10">
        <v>0</v>
      </c>
      <c r="P612" s="10">
        <f t="shared" si="38"/>
        <v>2454499334</v>
      </c>
      <c r="Q612" s="10">
        <f t="shared" si="39"/>
        <v>3447434193</v>
      </c>
      <c r="R612" s="13"/>
    </row>
    <row r="613" spans="1:18" s="11" customFormat="1">
      <c r="A613" s="9" t="s">
        <v>1169</v>
      </c>
      <c r="B613" s="9" t="s">
        <v>1226</v>
      </c>
      <c r="C613" s="9" t="s">
        <v>1171</v>
      </c>
      <c r="D613" s="9" t="s">
        <v>1227</v>
      </c>
      <c r="E613" s="10">
        <v>303933877</v>
      </c>
      <c r="F613" s="10">
        <v>428522114</v>
      </c>
      <c r="G613" s="10">
        <f t="shared" si="36"/>
        <v>732455991</v>
      </c>
      <c r="H613" s="10">
        <v>275852744</v>
      </c>
      <c r="I613" s="10">
        <v>1061401342</v>
      </c>
      <c r="J613" s="10">
        <v>641761442</v>
      </c>
      <c r="K613" s="10">
        <v>41263994</v>
      </c>
      <c r="L613" s="10">
        <v>9545576</v>
      </c>
      <c r="M613" s="10">
        <f t="shared" si="37"/>
        <v>50809570</v>
      </c>
      <c r="N613" s="10">
        <v>5662183</v>
      </c>
      <c r="O613" s="10">
        <v>4246637</v>
      </c>
      <c r="P613" s="10">
        <f t="shared" si="38"/>
        <v>2039733918</v>
      </c>
      <c r="Q613" s="10">
        <f t="shared" si="39"/>
        <v>2772189909</v>
      </c>
      <c r="R613" s="13"/>
    </row>
    <row r="614" spans="1:18" s="11" customFormat="1">
      <c r="A614" s="9" t="s">
        <v>1169</v>
      </c>
      <c r="B614" s="9" t="s">
        <v>1228</v>
      </c>
      <c r="C614" s="9" t="s">
        <v>1171</v>
      </c>
      <c r="D614" s="9" t="s">
        <v>1229</v>
      </c>
      <c r="E614" s="10">
        <v>185612193</v>
      </c>
      <c r="F614" s="10">
        <v>377405409</v>
      </c>
      <c r="G614" s="10">
        <f t="shared" si="36"/>
        <v>563017602</v>
      </c>
      <c r="H614" s="10">
        <v>168463066</v>
      </c>
      <c r="I614" s="10">
        <v>934790982</v>
      </c>
      <c r="J614" s="10">
        <v>416259195</v>
      </c>
      <c r="K614" s="10">
        <v>101320154</v>
      </c>
      <c r="L614" s="10">
        <v>9545576</v>
      </c>
      <c r="M614" s="10">
        <f t="shared" si="37"/>
        <v>110865730</v>
      </c>
      <c r="N614" s="10">
        <v>10667219</v>
      </c>
      <c r="O614" s="10">
        <v>8000415</v>
      </c>
      <c r="P614" s="10">
        <f t="shared" si="38"/>
        <v>1649046607</v>
      </c>
      <c r="Q614" s="10">
        <f t="shared" si="39"/>
        <v>2212064209</v>
      </c>
      <c r="R614" s="13"/>
    </row>
    <row r="615" spans="1:18" s="11" customFormat="1">
      <c r="A615" s="9" t="s">
        <v>1230</v>
      </c>
      <c r="B615" s="9" t="s">
        <v>1231</v>
      </c>
      <c r="C615" s="9" t="s">
        <v>1232</v>
      </c>
      <c r="D615" s="9" t="s">
        <v>1233</v>
      </c>
      <c r="E615" s="10">
        <v>0</v>
      </c>
      <c r="F615" s="10">
        <v>0</v>
      </c>
      <c r="G615" s="10">
        <f t="shared" si="36"/>
        <v>0</v>
      </c>
      <c r="H615" s="10">
        <v>6180848007</v>
      </c>
      <c r="I615" s="10">
        <v>309895078</v>
      </c>
      <c r="J615" s="10">
        <v>67469164</v>
      </c>
      <c r="K615" s="10">
        <v>82214714</v>
      </c>
      <c r="L615" s="10">
        <v>9545576</v>
      </c>
      <c r="M615" s="10">
        <f t="shared" si="37"/>
        <v>91760290</v>
      </c>
      <c r="N615" s="10">
        <v>0</v>
      </c>
      <c r="O615" s="10">
        <v>0</v>
      </c>
      <c r="P615" s="10">
        <f t="shared" si="38"/>
        <v>6649972539</v>
      </c>
      <c r="Q615" s="10">
        <f t="shared" si="39"/>
        <v>6649972539</v>
      </c>
      <c r="R615" s="13"/>
    </row>
    <row r="616" spans="1:18" s="11" customFormat="1">
      <c r="A616" s="9" t="s">
        <v>1230</v>
      </c>
      <c r="B616" s="9" t="s">
        <v>1234</v>
      </c>
      <c r="C616" s="9" t="s">
        <v>1232</v>
      </c>
      <c r="D616" s="9" t="s">
        <v>1235</v>
      </c>
      <c r="E616" s="10">
        <v>0</v>
      </c>
      <c r="F616" s="10">
        <v>0</v>
      </c>
      <c r="G616" s="10">
        <f t="shared" si="36"/>
        <v>0</v>
      </c>
      <c r="H616" s="10">
        <v>568286499</v>
      </c>
      <c r="I616" s="10">
        <v>1122216411</v>
      </c>
      <c r="J616" s="10">
        <v>0</v>
      </c>
      <c r="K616" s="10">
        <v>162031615</v>
      </c>
      <c r="L616" s="10">
        <v>9545576</v>
      </c>
      <c r="M616" s="10">
        <f t="shared" si="37"/>
        <v>171577191</v>
      </c>
      <c r="N616" s="10">
        <v>0</v>
      </c>
      <c r="O616" s="10">
        <v>0</v>
      </c>
      <c r="P616" s="10">
        <f t="shared" si="38"/>
        <v>1862080101</v>
      </c>
      <c r="Q616" s="10">
        <f t="shared" si="39"/>
        <v>1862080101</v>
      </c>
      <c r="R616" s="13"/>
    </row>
    <row r="617" spans="1:18" s="11" customFormat="1">
      <c r="A617" s="9" t="s">
        <v>1230</v>
      </c>
      <c r="B617" s="9" t="s">
        <v>1236</v>
      </c>
      <c r="C617" s="9" t="s">
        <v>1232</v>
      </c>
      <c r="D617" s="9" t="s">
        <v>1237</v>
      </c>
      <c r="E617" s="10">
        <v>180415701</v>
      </c>
      <c r="F617" s="10">
        <v>317510580</v>
      </c>
      <c r="G617" s="10">
        <f t="shared" si="36"/>
        <v>497926281</v>
      </c>
      <c r="H617" s="10">
        <v>163746690</v>
      </c>
      <c r="I617" s="10">
        <v>786438190</v>
      </c>
      <c r="J617" s="10">
        <v>71873383</v>
      </c>
      <c r="K617" s="10">
        <v>174993930</v>
      </c>
      <c r="L617" s="10">
        <v>9545576</v>
      </c>
      <c r="M617" s="10">
        <f t="shared" si="37"/>
        <v>184539506</v>
      </c>
      <c r="N617" s="10">
        <v>23545216</v>
      </c>
      <c r="O617" s="10">
        <v>17658913</v>
      </c>
      <c r="P617" s="10">
        <f t="shared" si="38"/>
        <v>1247801898</v>
      </c>
      <c r="Q617" s="10">
        <f t="shared" si="39"/>
        <v>1745728179</v>
      </c>
      <c r="R617" s="13"/>
    </row>
    <row r="618" spans="1:18" s="11" customFormat="1">
      <c r="A618" s="9" t="s">
        <v>1230</v>
      </c>
      <c r="B618" s="9" t="s">
        <v>1238</v>
      </c>
      <c r="C618" s="9" t="s">
        <v>1232</v>
      </c>
      <c r="D618" s="9" t="s">
        <v>1239</v>
      </c>
      <c r="E618" s="10">
        <v>490601607</v>
      </c>
      <c r="F618" s="10">
        <v>268675286</v>
      </c>
      <c r="G618" s="10">
        <f t="shared" si="36"/>
        <v>759276893</v>
      </c>
      <c r="H618" s="10">
        <v>445273825</v>
      </c>
      <c r="I618" s="10">
        <v>665478629</v>
      </c>
      <c r="J618" s="10">
        <v>316504270</v>
      </c>
      <c r="K618" s="10">
        <v>194031515</v>
      </c>
      <c r="L618" s="10">
        <v>9545576</v>
      </c>
      <c r="M618" s="10">
        <f t="shared" si="37"/>
        <v>203577091</v>
      </c>
      <c r="N618" s="10">
        <v>0</v>
      </c>
      <c r="O618" s="10">
        <v>0</v>
      </c>
      <c r="P618" s="10">
        <f t="shared" si="38"/>
        <v>1630833815</v>
      </c>
      <c r="Q618" s="10">
        <f t="shared" si="39"/>
        <v>2390110708</v>
      </c>
      <c r="R618" s="13"/>
    </row>
    <row r="619" spans="1:18" s="11" customFormat="1">
      <c r="A619" s="9" t="s">
        <v>1230</v>
      </c>
      <c r="B619" s="9" t="s">
        <v>1240</v>
      </c>
      <c r="C619" s="9" t="s">
        <v>1232</v>
      </c>
      <c r="D619" s="9" t="s">
        <v>1241</v>
      </c>
      <c r="E619" s="10">
        <v>492387902</v>
      </c>
      <c r="F619" s="10">
        <v>347770402</v>
      </c>
      <c r="G619" s="10">
        <f t="shared" si="36"/>
        <v>840158304</v>
      </c>
      <c r="H619" s="10">
        <v>446895079</v>
      </c>
      <c r="I619" s="10">
        <v>861388385</v>
      </c>
      <c r="J619" s="10">
        <v>199743018</v>
      </c>
      <c r="K619" s="10">
        <v>108774851</v>
      </c>
      <c r="L619" s="10">
        <v>9545576</v>
      </c>
      <c r="M619" s="10">
        <f t="shared" si="37"/>
        <v>118320427</v>
      </c>
      <c r="N619" s="10">
        <v>13049245</v>
      </c>
      <c r="O619" s="10">
        <v>9786933</v>
      </c>
      <c r="P619" s="10">
        <f t="shared" si="38"/>
        <v>1649183087</v>
      </c>
      <c r="Q619" s="10">
        <f t="shared" si="39"/>
        <v>2489341391</v>
      </c>
      <c r="R619" s="13"/>
    </row>
    <row r="620" spans="1:18" s="11" customFormat="1">
      <c r="A620" s="9" t="s">
        <v>1230</v>
      </c>
      <c r="B620" s="9" t="s">
        <v>1242</v>
      </c>
      <c r="C620" s="9" t="s">
        <v>1232</v>
      </c>
      <c r="D620" s="9" t="s">
        <v>1243</v>
      </c>
      <c r="E620" s="10">
        <v>82778491</v>
      </c>
      <c r="F620" s="10">
        <v>166682475</v>
      </c>
      <c r="G620" s="10">
        <f t="shared" si="36"/>
        <v>249460966</v>
      </c>
      <c r="H620" s="10">
        <v>75130401</v>
      </c>
      <c r="I620" s="10">
        <v>412853847</v>
      </c>
      <c r="J620" s="10">
        <v>93039131</v>
      </c>
      <c r="K620" s="10">
        <v>234446548</v>
      </c>
      <c r="L620" s="10">
        <v>9545576</v>
      </c>
      <c r="M620" s="10">
        <f t="shared" si="37"/>
        <v>243992124</v>
      </c>
      <c r="N620" s="10">
        <v>206087</v>
      </c>
      <c r="O620" s="10">
        <v>154564</v>
      </c>
      <c r="P620" s="10">
        <f t="shared" si="38"/>
        <v>825376154</v>
      </c>
      <c r="Q620" s="10">
        <f t="shared" si="39"/>
        <v>1074837120</v>
      </c>
      <c r="R620" s="13"/>
    </row>
    <row r="621" spans="1:18" s="11" customFormat="1">
      <c r="A621" s="9" t="s">
        <v>1230</v>
      </c>
      <c r="B621" s="9" t="s">
        <v>1244</v>
      </c>
      <c r="C621" s="9" t="s">
        <v>1232</v>
      </c>
      <c r="D621" s="9" t="s">
        <v>1245</v>
      </c>
      <c r="E621" s="10">
        <v>192777668</v>
      </c>
      <c r="F621" s="10">
        <v>706828044</v>
      </c>
      <c r="G621" s="10">
        <f t="shared" si="36"/>
        <v>899605712</v>
      </c>
      <c r="H621" s="10">
        <v>174966507</v>
      </c>
      <c r="I621" s="10">
        <v>1750734000</v>
      </c>
      <c r="J621" s="10">
        <v>201279334</v>
      </c>
      <c r="K621" s="10">
        <v>180219567</v>
      </c>
      <c r="L621" s="10">
        <v>9545576</v>
      </c>
      <c r="M621" s="10">
        <f t="shared" si="37"/>
        <v>189765143</v>
      </c>
      <c r="N621" s="10">
        <v>0</v>
      </c>
      <c r="O621" s="10">
        <v>0</v>
      </c>
      <c r="P621" s="10">
        <f t="shared" si="38"/>
        <v>2316744984</v>
      </c>
      <c r="Q621" s="10">
        <f t="shared" si="39"/>
        <v>3216350696</v>
      </c>
      <c r="R621" s="13"/>
    </row>
    <row r="622" spans="1:18" s="11" customFormat="1">
      <c r="A622" s="9" t="s">
        <v>1230</v>
      </c>
      <c r="B622" s="9" t="s">
        <v>1246</v>
      </c>
      <c r="C622" s="9" t="s">
        <v>1232</v>
      </c>
      <c r="D622" s="9" t="s">
        <v>1247</v>
      </c>
      <c r="E622" s="10">
        <v>0</v>
      </c>
      <c r="F622" s="10">
        <v>0</v>
      </c>
      <c r="G622" s="10">
        <f t="shared" si="36"/>
        <v>0</v>
      </c>
      <c r="H622" s="10">
        <v>621916856</v>
      </c>
      <c r="I622" s="10">
        <v>466989595</v>
      </c>
      <c r="J622" s="10">
        <v>47471261</v>
      </c>
      <c r="K622" s="10">
        <v>216608913</v>
      </c>
      <c r="L622" s="10">
        <v>9545576</v>
      </c>
      <c r="M622" s="10">
        <f t="shared" si="37"/>
        <v>226154489</v>
      </c>
      <c r="N622" s="10">
        <v>10339766</v>
      </c>
      <c r="O622" s="10">
        <v>7754822</v>
      </c>
      <c r="P622" s="10">
        <f t="shared" si="38"/>
        <v>1380626789</v>
      </c>
      <c r="Q622" s="10">
        <f t="shared" si="39"/>
        <v>1380626789</v>
      </c>
      <c r="R622" s="13"/>
    </row>
    <row r="623" spans="1:18" s="11" customFormat="1">
      <c r="A623" s="9" t="s">
        <v>1230</v>
      </c>
      <c r="B623" s="9" t="s">
        <v>1248</v>
      </c>
      <c r="C623" s="9" t="s">
        <v>1232</v>
      </c>
      <c r="D623" s="9" t="s">
        <v>1249</v>
      </c>
      <c r="E623" s="10">
        <v>244438105</v>
      </c>
      <c r="F623" s="10">
        <v>457825170</v>
      </c>
      <c r="G623" s="10">
        <f t="shared" si="36"/>
        <v>702263275</v>
      </c>
      <c r="H623" s="10">
        <v>221853920</v>
      </c>
      <c r="I623" s="10">
        <v>1133981735</v>
      </c>
      <c r="J623" s="10">
        <v>258744200</v>
      </c>
      <c r="K623" s="10">
        <v>49660466</v>
      </c>
      <c r="L623" s="10">
        <v>9545576</v>
      </c>
      <c r="M623" s="10">
        <f t="shared" si="37"/>
        <v>59206042</v>
      </c>
      <c r="N623" s="10">
        <v>500236</v>
      </c>
      <c r="O623" s="10">
        <v>375178</v>
      </c>
      <c r="P623" s="10">
        <f t="shared" si="38"/>
        <v>1674661311</v>
      </c>
      <c r="Q623" s="10">
        <f t="shared" si="39"/>
        <v>2376924586</v>
      </c>
      <c r="R623" s="13"/>
    </row>
    <row r="624" spans="1:18" s="11" customFormat="1">
      <c r="A624" s="9" t="s">
        <v>1230</v>
      </c>
      <c r="B624" s="9" t="s">
        <v>1250</v>
      </c>
      <c r="C624" s="9" t="s">
        <v>1232</v>
      </c>
      <c r="D624" s="9" t="s">
        <v>1251</v>
      </c>
      <c r="E624" s="10">
        <v>75937797</v>
      </c>
      <c r="F624" s="10">
        <v>235183676</v>
      </c>
      <c r="G624" s="10">
        <f t="shared" si="36"/>
        <v>311121473</v>
      </c>
      <c r="H624" s="10">
        <v>68921734</v>
      </c>
      <c r="I624" s="10">
        <v>582523659</v>
      </c>
      <c r="J624" s="10">
        <v>325722697</v>
      </c>
      <c r="K624" s="10">
        <v>264994602</v>
      </c>
      <c r="L624" s="10">
        <v>9545576</v>
      </c>
      <c r="M624" s="10">
        <f t="shared" si="37"/>
        <v>274540178</v>
      </c>
      <c r="N624" s="10">
        <v>11388774</v>
      </c>
      <c r="O624" s="10">
        <v>8541579</v>
      </c>
      <c r="P624" s="10">
        <f t="shared" si="38"/>
        <v>1271638621</v>
      </c>
      <c r="Q624" s="10">
        <f t="shared" si="39"/>
        <v>1582760094</v>
      </c>
      <c r="R624" s="13"/>
    </row>
    <row r="625" spans="1:18" s="11" customFormat="1">
      <c r="A625" s="9" t="s">
        <v>1230</v>
      </c>
      <c r="B625" s="9" t="s">
        <v>1252</v>
      </c>
      <c r="C625" s="9" t="s">
        <v>1232</v>
      </c>
      <c r="D625" s="9" t="s">
        <v>1253</v>
      </c>
      <c r="E625" s="10">
        <v>0</v>
      </c>
      <c r="F625" s="10">
        <v>0</v>
      </c>
      <c r="G625" s="10">
        <f t="shared" si="36"/>
        <v>0</v>
      </c>
      <c r="H625" s="10">
        <v>1517899393</v>
      </c>
      <c r="I625" s="10">
        <v>541505535</v>
      </c>
      <c r="J625" s="10">
        <v>107473424</v>
      </c>
      <c r="K625" s="10">
        <v>60083658</v>
      </c>
      <c r="L625" s="10">
        <v>9545576</v>
      </c>
      <c r="M625" s="10">
        <f t="shared" si="37"/>
        <v>69629234</v>
      </c>
      <c r="N625" s="10">
        <v>0</v>
      </c>
      <c r="O625" s="10">
        <v>0</v>
      </c>
      <c r="P625" s="10">
        <f t="shared" si="38"/>
        <v>2236507586</v>
      </c>
      <c r="Q625" s="10">
        <f t="shared" si="39"/>
        <v>2236507586</v>
      </c>
      <c r="R625" s="13"/>
    </row>
    <row r="626" spans="1:18" s="11" customFormat="1">
      <c r="A626" s="9" t="s">
        <v>1230</v>
      </c>
      <c r="B626" s="9" t="s">
        <v>1254</v>
      </c>
      <c r="C626" s="9" t="s">
        <v>1232</v>
      </c>
      <c r="D626" s="9" t="s">
        <v>1255</v>
      </c>
      <c r="E626" s="10">
        <v>0</v>
      </c>
      <c r="F626" s="10">
        <v>0</v>
      </c>
      <c r="G626" s="10">
        <f t="shared" si="36"/>
        <v>0</v>
      </c>
      <c r="H626" s="10">
        <v>584259539</v>
      </c>
      <c r="I626" s="10">
        <v>537537764</v>
      </c>
      <c r="J626" s="10">
        <v>119834680</v>
      </c>
      <c r="K626" s="10">
        <v>203175715</v>
      </c>
      <c r="L626" s="10">
        <v>9545576</v>
      </c>
      <c r="M626" s="10">
        <f t="shared" si="37"/>
        <v>212721291</v>
      </c>
      <c r="N626" s="10">
        <v>0</v>
      </c>
      <c r="O626" s="10">
        <v>0</v>
      </c>
      <c r="P626" s="10">
        <f t="shared" si="38"/>
        <v>1454353274</v>
      </c>
      <c r="Q626" s="10">
        <f t="shared" si="39"/>
        <v>1454353274</v>
      </c>
      <c r="R626" s="13"/>
    </row>
    <row r="627" spans="1:18" s="11" customFormat="1">
      <c r="A627" s="9" t="s">
        <v>1230</v>
      </c>
      <c r="B627" s="9" t="s">
        <v>1256</v>
      </c>
      <c r="C627" s="9" t="s">
        <v>1232</v>
      </c>
      <c r="D627" s="9" t="s">
        <v>130</v>
      </c>
      <c r="E627" s="10">
        <v>408127598</v>
      </c>
      <c r="F627" s="10">
        <v>261096148</v>
      </c>
      <c r="G627" s="10">
        <f t="shared" si="36"/>
        <v>669223746</v>
      </c>
      <c r="H627" s="10">
        <v>370419774</v>
      </c>
      <c r="I627" s="10">
        <v>646705954</v>
      </c>
      <c r="J627" s="10">
        <v>20371575</v>
      </c>
      <c r="K627" s="10">
        <v>437743772</v>
      </c>
      <c r="L627" s="10">
        <v>9545576</v>
      </c>
      <c r="M627" s="10">
        <f t="shared" si="37"/>
        <v>447289348</v>
      </c>
      <c r="N627" s="10">
        <v>3358103</v>
      </c>
      <c r="O627" s="10">
        <v>2518578</v>
      </c>
      <c r="P627" s="10">
        <f t="shared" si="38"/>
        <v>1490663332</v>
      </c>
      <c r="Q627" s="10">
        <f t="shared" si="39"/>
        <v>2159887078</v>
      </c>
      <c r="R627" s="13"/>
    </row>
    <row r="628" spans="1:18" s="11" customFormat="1">
      <c r="A628" s="9" t="s">
        <v>1230</v>
      </c>
      <c r="B628" s="9" t="s">
        <v>1257</v>
      </c>
      <c r="C628" s="9" t="s">
        <v>1232</v>
      </c>
      <c r="D628" s="9" t="s">
        <v>1258</v>
      </c>
      <c r="E628" s="10">
        <v>138681376</v>
      </c>
      <c r="F628" s="10">
        <v>230962969</v>
      </c>
      <c r="G628" s="10">
        <f t="shared" si="36"/>
        <v>369644345</v>
      </c>
      <c r="H628" s="10">
        <v>125868293</v>
      </c>
      <c r="I628" s="10">
        <v>572069439</v>
      </c>
      <c r="J628" s="10">
        <v>133466735</v>
      </c>
      <c r="K628" s="10">
        <v>161237197</v>
      </c>
      <c r="L628" s="10">
        <v>9545576</v>
      </c>
      <c r="M628" s="10">
        <f t="shared" si="37"/>
        <v>170782773</v>
      </c>
      <c r="N628" s="10">
        <v>8552174</v>
      </c>
      <c r="O628" s="10">
        <v>6414132</v>
      </c>
      <c r="P628" s="10">
        <f t="shared" si="38"/>
        <v>1017153546</v>
      </c>
      <c r="Q628" s="10">
        <f t="shared" si="39"/>
        <v>1386797891</v>
      </c>
      <c r="R628" s="13"/>
    </row>
    <row r="629" spans="1:18" s="11" customFormat="1">
      <c r="A629" s="9" t="s">
        <v>1230</v>
      </c>
      <c r="B629" s="9" t="s">
        <v>1259</v>
      </c>
      <c r="C629" s="9" t="s">
        <v>1232</v>
      </c>
      <c r="D629" s="9" t="s">
        <v>1260</v>
      </c>
      <c r="E629" s="10">
        <v>245250057</v>
      </c>
      <c r="F629" s="10">
        <v>313048386</v>
      </c>
      <c r="G629" s="10">
        <f t="shared" si="36"/>
        <v>558298443</v>
      </c>
      <c r="H629" s="10">
        <v>222590854</v>
      </c>
      <c r="I629" s="10">
        <v>775385836</v>
      </c>
      <c r="J629" s="10">
        <v>164893844</v>
      </c>
      <c r="K629" s="10">
        <v>100894541</v>
      </c>
      <c r="L629" s="10">
        <v>9545576</v>
      </c>
      <c r="M629" s="10">
        <f t="shared" si="37"/>
        <v>110440117</v>
      </c>
      <c r="N629" s="10">
        <v>11345035</v>
      </c>
      <c r="O629" s="10">
        <v>8508776</v>
      </c>
      <c r="P629" s="10">
        <f t="shared" si="38"/>
        <v>1293164462</v>
      </c>
      <c r="Q629" s="10">
        <f t="shared" si="39"/>
        <v>1851462905</v>
      </c>
      <c r="R629" s="13"/>
    </row>
    <row r="630" spans="1:18" s="11" customFormat="1">
      <c r="A630" s="9" t="s">
        <v>1230</v>
      </c>
      <c r="B630" s="9" t="s">
        <v>1261</v>
      </c>
      <c r="C630" s="9" t="s">
        <v>1232</v>
      </c>
      <c r="D630" s="9" t="s">
        <v>1262</v>
      </c>
      <c r="E630" s="10">
        <v>0</v>
      </c>
      <c r="F630" s="10">
        <v>0</v>
      </c>
      <c r="G630" s="10">
        <f t="shared" si="36"/>
        <v>0</v>
      </c>
      <c r="H630" s="10">
        <v>480867727</v>
      </c>
      <c r="I630" s="10">
        <v>816291344</v>
      </c>
      <c r="J630" s="10">
        <v>0</v>
      </c>
      <c r="K630" s="10">
        <v>105239121</v>
      </c>
      <c r="L630" s="10">
        <v>9545576</v>
      </c>
      <c r="M630" s="10">
        <f t="shared" si="37"/>
        <v>114784697</v>
      </c>
      <c r="N630" s="10">
        <v>11081285</v>
      </c>
      <c r="O630" s="10">
        <v>8310966</v>
      </c>
      <c r="P630" s="10">
        <f t="shared" si="38"/>
        <v>1431336019</v>
      </c>
      <c r="Q630" s="10">
        <f t="shared" si="39"/>
        <v>1431336019</v>
      </c>
      <c r="R630" s="13"/>
    </row>
    <row r="631" spans="1:18" s="11" customFormat="1">
      <c r="A631" s="9" t="s">
        <v>1230</v>
      </c>
      <c r="B631" s="9" t="s">
        <v>1263</v>
      </c>
      <c r="C631" s="9" t="s">
        <v>1232</v>
      </c>
      <c r="D631" s="9" t="s">
        <v>1264</v>
      </c>
      <c r="E631" s="10">
        <v>269040246</v>
      </c>
      <c r="F631" s="10">
        <v>315754902</v>
      </c>
      <c r="G631" s="10">
        <f t="shared" si="36"/>
        <v>584795148</v>
      </c>
      <c r="H631" s="10">
        <v>244183014</v>
      </c>
      <c r="I631" s="10">
        <v>782089573</v>
      </c>
      <c r="J631" s="10">
        <v>0</v>
      </c>
      <c r="K631" s="10">
        <v>302065429</v>
      </c>
      <c r="L631" s="10">
        <v>9545576</v>
      </c>
      <c r="M631" s="10">
        <f t="shared" si="37"/>
        <v>311611005</v>
      </c>
      <c r="N631" s="10">
        <v>26509883</v>
      </c>
      <c r="O631" s="10">
        <v>19882412</v>
      </c>
      <c r="P631" s="10">
        <f t="shared" si="38"/>
        <v>1384275887</v>
      </c>
      <c r="Q631" s="10">
        <f t="shared" si="39"/>
        <v>1969071035</v>
      </c>
      <c r="R631" s="13"/>
    </row>
    <row r="632" spans="1:18" s="11" customFormat="1">
      <c r="A632" s="9" t="s">
        <v>1230</v>
      </c>
      <c r="B632" s="9" t="s">
        <v>1265</v>
      </c>
      <c r="C632" s="9" t="s">
        <v>1232</v>
      </c>
      <c r="D632" s="9" t="s">
        <v>1266</v>
      </c>
      <c r="E632" s="10">
        <v>0</v>
      </c>
      <c r="F632" s="10">
        <v>0</v>
      </c>
      <c r="G632" s="10">
        <f t="shared" si="36"/>
        <v>0</v>
      </c>
      <c r="H632" s="10">
        <v>1096096910</v>
      </c>
      <c r="I632" s="10">
        <v>779307887</v>
      </c>
      <c r="J632" s="10">
        <v>112314763</v>
      </c>
      <c r="K632" s="10">
        <v>238655321</v>
      </c>
      <c r="L632" s="10">
        <v>9545576</v>
      </c>
      <c r="M632" s="10">
        <f t="shared" si="37"/>
        <v>248200897</v>
      </c>
      <c r="N632" s="10">
        <v>0</v>
      </c>
      <c r="O632" s="10">
        <v>0</v>
      </c>
      <c r="P632" s="10">
        <f t="shared" si="38"/>
        <v>2235920457</v>
      </c>
      <c r="Q632" s="10">
        <f t="shared" si="39"/>
        <v>2235920457</v>
      </c>
      <c r="R632" s="13"/>
    </row>
    <row r="633" spans="1:18" s="11" customFormat="1">
      <c r="A633" s="9" t="s">
        <v>1230</v>
      </c>
      <c r="B633" s="9" t="s">
        <v>1267</v>
      </c>
      <c r="C633" s="9" t="s">
        <v>1232</v>
      </c>
      <c r="D633" s="9" t="s">
        <v>1268</v>
      </c>
      <c r="E633" s="10">
        <v>125527756</v>
      </c>
      <c r="F633" s="10">
        <v>298821612</v>
      </c>
      <c r="G633" s="10">
        <f t="shared" si="36"/>
        <v>424349368</v>
      </c>
      <c r="H633" s="10">
        <v>113929965</v>
      </c>
      <c r="I633" s="10">
        <v>740147707</v>
      </c>
      <c r="J633" s="10">
        <v>186936581</v>
      </c>
      <c r="K633" s="10">
        <v>224235520</v>
      </c>
      <c r="L633" s="10">
        <v>9545576</v>
      </c>
      <c r="M633" s="10">
        <f t="shared" si="37"/>
        <v>233781096</v>
      </c>
      <c r="N633" s="10">
        <v>9479004</v>
      </c>
      <c r="O633" s="10">
        <v>7109252</v>
      </c>
      <c r="P633" s="10">
        <f t="shared" si="38"/>
        <v>1291383605</v>
      </c>
      <c r="Q633" s="10">
        <f t="shared" si="39"/>
        <v>1715732973</v>
      </c>
      <c r="R633" s="13"/>
    </row>
    <row r="634" spans="1:18" s="11" customFormat="1">
      <c r="A634" s="9" t="s">
        <v>1230</v>
      </c>
      <c r="B634" s="9" t="s">
        <v>1269</v>
      </c>
      <c r="C634" s="9" t="s">
        <v>1232</v>
      </c>
      <c r="D634" s="9" t="s">
        <v>1270</v>
      </c>
      <c r="E634" s="10">
        <v>256779773</v>
      </c>
      <c r="F634" s="10">
        <v>376727586</v>
      </c>
      <c r="G634" s="10">
        <f t="shared" si="36"/>
        <v>633507359</v>
      </c>
      <c r="H634" s="10">
        <v>233055314</v>
      </c>
      <c r="I634" s="10">
        <v>933112089</v>
      </c>
      <c r="J634" s="10">
        <v>214315797</v>
      </c>
      <c r="K634" s="10">
        <v>364221285</v>
      </c>
      <c r="L634" s="10">
        <v>9545576</v>
      </c>
      <c r="M634" s="10">
        <f t="shared" si="37"/>
        <v>373766861</v>
      </c>
      <c r="N634" s="10">
        <v>0</v>
      </c>
      <c r="O634" s="10">
        <v>0</v>
      </c>
      <c r="P634" s="10">
        <f t="shared" si="38"/>
        <v>1754250061</v>
      </c>
      <c r="Q634" s="10">
        <f t="shared" si="39"/>
        <v>2387757420</v>
      </c>
      <c r="R634" s="13"/>
    </row>
    <row r="635" spans="1:18" s="11" customFormat="1">
      <c r="A635" s="9" t="s">
        <v>1230</v>
      </c>
      <c r="B635" s="9" t="s">
        <v>1271</v>
      </c>
      <c r="C635" s="9" t="s">
        <v>1232</v>
      </c>
      <c r="D635" s="9" t="s">
        <v>1272</v>
      </c>
      <c r="E635" s="10">
        <v>110587842</v>
      </c>
      <c r="F635" s="10">
        <v>271709678</v>
      </c>
      <c r="G635" s="10">
        <f t="shared" si="36"/>
        <v>382297520</v>
      </c>
      <c r="H635" s="10">
        <v>100370383</v>
      </c>
      <c r="I635" s="10">
        <v>672994478</v>
      </c>
      <c r="J635" s="10">
        <v>128165947</v>
      </c>
      <c r="K635" s="10">
        <v>335561998</v>
      </c>
      <c r="L635" s="10">
        <v>9545576</v>
      </c>
      <c r="M635" s="10">
        <f t="shared" si="37"/>
        <v>345107574</v>
      </c>
      <c r="N635" s="10">
        <v>0</v>
      </c>
      <c r="O635" s="10">
        <v>0</v>
      </c>
      <c r="P635" s="10">
        <f t="shared" si="38"/>
        <v>1246638382</v>
      </c>
      <c r="Q635" s="10">
        <f t="shared" si="39"/>
        <v>1628935902</v>
      </c>
      <c r="R635" s="13"/>
    </row>
    <row r="636" spans="1:18" s="11" customFormat="1">
      <c r="A636" s="9" t="s">
        <v>1230</v>
      </c>
      <c r="B636" s="9" t="s">
        <v>1273</v>
      </c>
      <c r="C636" s="9" t="s">
        <v>1232</v>
      </c>
      <c r="D636" s="9" t="s">
        <v>1274</v>
      </c>
      <c r="E636" s="10">
        <v>0</v>
      </c>
      <c r="F636" s="10">
        <v>0</v>
      </c>
      <c r="G636" s="10">
        <f t="shared" si="36"/>
        <v>0</v>
      </c>
      <c r="H636" s="10">
        <v>570515724</v>
      </c>
      <c r="I636" s="10">
        <v>529016422</v>
      </c>
      <c r="J636" s="10">
        <v>93660468</v>
      </c>
      <c r="K636" s="10">
        <v>261973726</v>
      </c>
      <c r="L636" s="10">
        <v>9545576</v>
      </c>
      <c r="M636" s="10">
        <f t="shared" si="37"/>
        <v>271519302</v>
      </c>
      <c r="N636" s="10">
        <v>0</v>
      </c>
      <c r="O636" s="10">
        <v>0</v>
      </c>
      <c r="P636" s="10">
        <f t="shared" si="38"/>
        <v>1464711916</v>
      </c>
      <c r="Q636" s="10">
        <f t="shared" si="39"/>
        <v>1464711916</v>
      </c>
      <c r="R636" s="13"/>
    </row>
    <row r="637" spans="1:18" s="11" customFormat="1">
      <c r="A637" s="9" t="s">
        <v>1230</v>
      </c>
      <c r="B637" s="9" t="s">
        <v>1275</v>
      </c>
      <c r="C637" s="9" t="s">
        <v>1232</v>
      </c>
      <c r="D637" s="9" t="s">
        <v>695</v>
      </c>
      <c r="E637" s="10">
        <v>226575164</v>
      </c>
      <c r="F637" s="10">
        <v>317893641</v>
      </c>
      <c r="G637" s="10">
        <f t="shared" si="36"/>
        <v>544468805</v>
      </c>
      <c r="H637" s="10">
        <v>205641377</v>
      </c>
      <c r="I637" s="10">
        <v>787386990</v>
      </c>
      <c r="J637" s="10">
        <v>147691605</v>
      </c>
      <c r="K637" s="10">
        <v>228954064</v>
      </c>
      <c r="L637" s="10">
        <v>9545576</v>
      </c>
      <c r="M637" s="10">
        <f t="shared" si="37"/>
        <v>238499640</v>
      </c>
      <c r="N637" s="10">
        <v>8245650</v>
      </c>
      <c r="O637" s="10">
        <v>6184236</v>
      </c>
      <c r="P637" s="10">
        <f t="shared" si="38"/>
        <v>1393649498</v>
      </c>
      <c r="Q637" s="10">
        <f t="shared" si="39"/>
        <v>1938118303</v>
      </c>
      <c r="R637" s="13"/>
    </row>
    <row r="638" spans="1:18" s="11" customFormat="1">
      <c r="A638" s="9" t="s">
        <v>1230</v>
      </c>
      <c r="B638" s="9" t="s">
        <v>1276</v>
      </c>
      <c r="C638" s="9" t="s">
        <v>1232</v>
      </c>
      <c r="D638" s="9" t="s">
        <v>1277</v>
      </c>
      <c r="E638" s="10">
        <v>272409846</v>
      </c>
      <c r="F638" s="10">
        <v>317044546</v>
      </c>
      <c r="G638" s="10">
        <f t="shared" si="36"/>
        <v>589454392</v>
      </c>
      <c r="H638" s="10">
        <v>247241290</v>
      </c>
      <c r="I638" s="10">
        <v>785283877</v>
      </c>
      <c r="J638" s="10">
        <v>440515337</v>
      </c>
      <c r="K638" s="10">
        <v>121525713</v>
      </c>
      <c r="L638" s="10">
        <v>9545576</v>
      </c>
      <c r="M638" s="10">
        <f t="shared" si="37"/>
        <v>131071289</v>
      </c>
      <c r="N638" s="10">
        <v>58491</v>
      </c>
      <c r="O638" s="10">
        <v>43869</v>
      </c>
      <c r="P638" s="10">
        <f t="shared" si="38"/>
        <v>1604214153</v>
      </c>
      <c r="Q638" s="10">
        <f t="shared" si="39"/>
        <v>2193668545</v>
      </c>
      <c r="R638" s="13"/>
    </row>
    <row r="639" spans="1:18" s="11" customFormat="1">
      <c r="A639" s="9" t="s">
        <v>1230</v>
      </c>
      <c r="B639" s="9" t="s">
        <v>1278</v>
      </c>
      <c r="C639" s="9" t="s">
        <v>1232</v>
      </c>
      <c r="D639" s="9" t="s">
        <v>1279</v>
      </c>
      <c r="E639" s="10">
        <v>0</v>
      </c>
      <c r="F639" s="10">
        <v>0</v>
      </c>
      <c r="G639" s="10">
        <f t="shared" si="36"/>
        <v>0</v>
      </c>
      <c r="H639" s="10">
        <v>2186427312</v>
      </c>
      <c r="I639" s="10">
        <v>649194404</v>
      </c>
      <c r="J639" s="10">
        <v>20257760</v>
      </c>
      <c r="K639" s="10">
        <v>225949275</v>
      </c>
      <c r="L639" s="10">
        <v>9545576</v>
      </c>
      <c r="M639" s="10">
        <f t="shared" si="37"/>
        <v>235494851</v>
      </c>
      <c r="N639" s="10">
        <v>0</v>
      </c>
      <c r="O639" s="10">
        <v>0</v>
      </c>
      <c r="P639" s="10">
        <f t="shared" si="38"/>
        <v>3091374327</v>
      </c>
      <c r="Q639" s="10">
        <f t="shared" si="39"/>
        <v>3091374327</v>
      </c>
      <c r="R639" s="13"/>
    </row>
    <row r="640" spans="1:18" s="11" customFormat="1">
      <c r="A640" s="9" t="s">
        <v>1230</v>
      </c>
      <c r="B640" s="9" t="s">
        <v>1280</v>
      </c>
      <c r="C640" s="9" t="s">
        <v>1232</v>
      </c>
      <c r="D640" s="9" t="s">
        <v>1281</v>
      </c>
      <c r="E640" s="10">
        <v>368971220</v>
      </c>
      <c r="F640" s="10">
        <v>228462795</v>
      </c>
      <c r="G640" s="10">
        <f t="shared" si="36"/>
        <v>597434015</v>
      </c>
      <c r="H640" s="10">
        <v>334881142</v>
      </c>
      <c r="I640" s="10">
        <v>565876788</v>
      </c>
      <c r="J640" s="10">
        <v>176502139</v>
      </c>
      <c r="K640" s="10">
        <v>376683345</v>
      </c>
      <c r="L640" s="10">
        <v>9545576</v>
      </c>
      <c r="M640" s="10">
        <f t="shared" si="37"/>
        <v>386228921</v>
      </c>
      <c r="N640" s="10">
        <v>0</v>
      </c>
      <c r="O640" s="10">
        <v>0</v>
      </c>
      <c r="P640" s="10">
        <f t="shared" si="38"/>
        <v>1463488990</v>
      </c>
      <c r="Q640" s="10">
        <f t="shared" si="39"/>
        <v>2060923005</v>
      </c>
      <c r="R640" s="13"/>
    </row>
    <row r="641" spans="1:18" s="11" customFormat="1">
      <c r="A641" s="9" t="s">
        <v>1230</v>
      </c>
      <c r="B641" s="9" t="s">
        <v>1282</v>
      </c>
      <c r="C641" s="9" t="s">
        <v>1232</v>
      </c>
      <c r="D641" s="9" t="s">
        <v>1283</v>
      </c>
      <c r="E641" s="10">
        <v>225479029</v>
      </c>
      <c r="F641" s="10">
        <v>349447728</v>
      </c>
      <c r="G641" s="10">
        <f t="shared" si="36"/>
        <v>574926757</v>
      </c>
      <c r="H641" s="10">
        <v>204646516</v>
      </c>
      <c r="I641" s="10">
        <v>865542934</v>
      </c>
      <c r="J641" s="10">
        <v>400264180</v>
      </c>
      <c r="K641" s="10">
        <v>219179507</v>
      </c>
      <c r="L641" s="10">
        <v>9545576</v>
      </c>
      <c r="M641" s="10">
        <f t="shared" si="37"/>
        <v>228725083</v>
      </c>
      <c r="N641" s="10">
        <v>8385738</v>
      </c>
      <c r="O641" s="10">
        <v>6289303</v>
      </c>
      <c r="P641" s="10">
        <f t="shared" si="38"/>
        <v>1713853754</v>
      </c>
      <c r="Q641" s="10">
        <f t="shared" si="39"/>
        <v>2288780511</v>
      </c>
      <c r="R641" s="13"/>
    </row>
    <row r="642" spans="1:18" s="11" customFormat="1">
      <c r="A642" s="9" t="s">
        <v>1230</v>
      </c>
      <c r="B642" s="9" t="s">
        <v>1284</v>
      </c>
      <c r="C642" s="9" t="s">
        <v>1232</v>
      </c>
      <c r="D642" s="9" t="s">
        <v>1285</v>
      </c>
      <c r="E642" s="10">
        <v>0</v>
      </c>
      <c r="F642" s="10">
        <v>0</v>
      </c>
      <c r="G642" s="10">
        <f t="shared" si="36"/>
        <v>0</v>
      </c>
      <c r="H642" s="10">
        <v>588515332</v>
      </c>
      <c r="I642" s="10">
        <v>743878514</v>
      </c>
      <c r="J642" s="10">
        <v>0</v>
      </c>
      <c r="K642" s="10">
        <v>127472485</v>
      </c>
      <c r="L642" s="10">
        <v>9545576</v>
      </c>
      <c r="M642" s="10">
        <f t="shared" si="37"/>
        <v>137018061</v>
      </c>
      <c r="N642" s="10">
        <v>12058187</v>
      </c>
      <c r="O642" s="10">
        <v>9043640</v>
      </c>
      <c r="P642" s="10">
        <f t="shared" si="38"/>
        <v>1490513734</v>
      </c>
      <c r="Q642" s="10">
        <f t="shared" si="39"/>
        <v>1490513734</v>
      </c>
      <c r="R642" s="13"/>
    </row>
    <row r="643" spans="1:18" s="11" customFormat="1">
      <c r="A643" s="9" t="s">
        <v>1230</v>
      </c>
      <c r="B643" s="9" t="s">
        <v>1286</v>
      </c>
      <c r="C643" s="9" t="s">
        <v>1232</v>
      </c>
      <c r="D643" s="9" t="s">
        <v>592</v>
      </c>
      <c r="E643" s="10">
        <v>223895723</v>
      </c>
      <c r="F643" s="10">
        <v>296974884</v>
      </c>
      <c r="G643" s="10">
        <f t="shared" si="36"/>
        <v>520870607</v>
      </c>
      <c r="H643" s="10">
        <v>203209495</v>
      </c>
      <c r="I643" s="10">
        <v>735573569</v>
      </c>
      <c r="J643" s="10">
        <v>255044407</v>
      </c>
      <c r="K643" s="10">
        <v>251062409</v>
      </c>
      <c r="L643" s="10">
        <v>9545576</v>
      </c>
      <c r="M643" s="10">
        <f t="shared" si="37"/>
        <v>260607985</v>
      </c>
      <c r="N643" s="10">
        <v>14809215</v>
      </c>
      <c r="O643" s="10">
        <v>11106910</v>
      </c>
      <c r="P643" s="10">
        <f t="shared" si="38"/>
        <v>1480351581</v>
      </c>
      <c r="Q643" s="10">
        <f t="shared" si="39"/>
        <v>2001222188</v>
      </c>
      <c r="R643" s="13"/>
    </row>
    <row r="644" spans="1:18" s="11" customFormat="1">
      <c r="A644" s="9" t="s">
        <v>1230</v>
      </c>
      <c r="B644" s="9" t="s">
        <v>1287</v>
      </c>
      <c r="C644" s="9" t="s">
        <v>1232</v>
      </c>
      <c r="D644" s="9" t="s">
        <v>1288</v>
      </c>
      <c r="E644" s="10">
        <v>354701166</v>
      </c>
      <c r="F644" s="10">
        <v>322914878</v>
      </c>
      <c r="G644" s="10">
        <f t="shared" si="36"/>
        <v>677616044</v>
      </c>
      <c r="H644" s="10">
        <v>321929530</v>
      </c>
      <c r="I644" s="10">
        <v>799824032</v>
      </c>
      <c r="J644" s="10">
        <v>0</v>
      </c>
      <c r="K644" s="10">
        <v>368666822</v>
      </c>
      <c r="L644" s="10">
        <v>9545576</v>
      </c>
      <c r="M644" s="10">
        <f t="shared" si="37"/>
        <v>378212398</v>
      </c>
      <c r="N644" s="10">
        <v>22315193</v>
      </c>
      <c r="O644" s="10">
        <v>16736394</v>
      </c>
      <c r="P644" s="10">
        <f t="shared" si="38"/>
        <v>1539017547</v>
      </c>
      <c r="Q644" s="10">
        <f t="shared" si="39"/>
        <v>2216633591</v>
      </c>
      <c r="R644" s="13"/>
    </row>
    <row r="645" spans="1:18" s="11" customFormat="1">
      <c r="A645" s="9" t="s">
        <v>1230</v>
      </c>
      <c r="B645" s="9" t="s">
        <v>1289</v>
      </c>
      <c r="C645" s="9" t="s">
        <v>1232</v>
      </c>
      <c r="D645" s="9" t="s">
        <v>1290</v>
      </c>
      <c r="E645" s="10">
        <v>347413898</v>
      </c>
      <c r="F645" s="10">
        <v>288724451</v>
      </c>
      <c r="G645" s="10">
        <f t="shared" si="36"/>
        <v>636138349</v>
      </c>
      <c r="H645" s="10">
        <v>315315549</v>
      </c>
      <c r="I645" s="10">
        <v>715138168</v>
      </c>
      <c r="J645" s="10">
        <v>169927958</v>
      </c>
      <c r="K645" s="10">
        <v>142021216</v>
      </c>
      <c r="L645" s="10">
        <v>9545576</v>
      </c>
      <c r="M645" s="10">
        <f t="shared" si="37"/>
        <v>151566792</v>
      </c>
      <c r="N645" s="10">
        <v>5482688</v>
      </c>
      <c r="O645" s="10">
        <v>4112015</v>
      </c>
      <c r="P645" s="10">
        <f t="shared" si="38"/>
        <v>1361543170</v>
      </c>
      <c r="Q645" s="10">
        <f t="shared" si="39"/>
        <v>1997681519</v>
      </c>
      <c r="R645" s="13"/>
    </row>
    <row r="646" spans="1:18" s="11" customFormat="1">
      <c r="A646" s="9" t="s">
        <v>1230</v>
      </c>
      <c r="B646" s="9" t="s">
        <v>1291</v>
      </c>
      <c r="C646" s="9" t="s">
        <v>1232</v>
      </c>
      <c r="D646" s="9" t="s">
        <v>1292</v>
      </c>
      <c r="E646" s="10">
        <v>185632492</v>
      </c>
      <c r="F646" s="10">
        <v>208735282</v>
      </c>
      <c r="G646" s="10">
        <f t="shared" si="36"/>
        <v>394367774</v>
      </c>
      <c r="H646" s="10">
        <v>168481490</v>
      </c>
      <c r="I646" s="10">
        <v>517013945</v>
      </c>
      <c r="J646" s="10">
        <v>10756943</v>
      </c>
      <c r="K646" s="10">
        <v>146626575</v>
      </c>
      <c r="L646" s="10">
        <v>9545576</v>
      </c>
      <c r="M646" s="10">
        <f t="shared" si="37"/>
        <v>156172151</v>
      </c>
      <c r="N646" s="10">
        <v>34960114</v>
      </c>
      <c r="O646" s="10">
        <v>26220085</v>
      </c>
      <c r="P646" s="10">
        <f t="shared" si="38"/>
        <v>913604728</v>
      </c>
      <c r="Q646" s="10">
        <f t="shared" si="39"/>
        <v>1307972502</v>
      </c>
      <c r="R646" s="13"/>
    </row>
    <row r="647" spans="1:18" s="11" customFormat="1">
      <c r="A647" s="9" t="s">
        <v>1230</v>
      </c>
      <c r="B647" s="9" t="s">
        <v>1293</v>
      </c>
      <c r="C647" s="9" t="s">
        <v>1232</v>
      </c>
      <c r="D647" s="9" t="s">
        <v>1294</v>
      </c>
      <c r="E647" s="10">
        <v>283574184</v>
      </c>
      <c r="F647" s="10">
        <v>377786675</v>
      </c>
      <c r="G647" s="10">
        <f t="shared" si="36"/>
        <v>661360859</v>
      </c>
      <c r="H647" s="10">
        <v>257374129</v>
      </c>
      <c r="I647" s="10">
        <v>935735336</v>
      </c>
      <c r="J647" s="10">
        <v>433792453</v>
      </c>
      <c r="K647" s="10">
        <v>167270174</v>
      </c>
      <c r="L647" s="10">
        <v>9545576</v>
      </c>
      <c r="M647" s="10">
        <f t="shared" si="37"/>
        <v>176815750</v>
      </c>
      <c r="N647" s="10">
        <v>4810372</v>
      </c>
      <c r="O647" s="10">
        <v>3607780</v>
      </c>
      <c r="P647" s="10">
        <f t="shared" si="38"/>
        <v>1812135820</v>
      </c>
      <c r="Q647" s="10">
        <f t="shared" si="39"/>
        <v>2473496679</v>
      </c>
      <c r="R647" s="13"/>
    </row>
    <row r="648" spans="1:18" s="11" customFormat="1">
      <c r="A648" s="9" t="s">
        <v>1230</v>
      </c>
      <c r="B648" s="9" t="s">
        <v>1295</v>
      </c>
      <c r="C648" s="9" t="s">
        <v>1232</v>
      </c>
      <c r="D648" s="9" t="s">
        <v>1296</v>
      </c>
      <c r="E648" s="10">
        <v>174468154</v>
      </c>
      <c r="F648" s="10">
        <v>243497096</v>
      </c>
      <c r="G648" s="10">
        <f t="shared" si="36"/>
        <v>417965250</v>
      </c>
      <c r="H648" s="10">
        <v>158348650</v>
      </c>
      <c r="I648" s="10">
        <v>603115070</v>
      </c>
      <c r="J648" s="10">
        <v>68304115</v>
      </c>
      <c r="K648" s="10">
        <v>258389671</v>
      </c>
      <c r="L648" s="10">
        <v>9545576</v>
      </c>
      <c r="M648" s="10">
        <f t="shared" si="37"/>
        <v>267935247</v>
      </c>
      <c r="N648" s="10">
        <v>5026100</v>
      </c>
      <c r="O648" s="10">
        <v>3769576</v>
      </c>
      <c r="P648" s="10">
        <f t="shared" si="38"/>
        <v>1106498758</v>
      </c>
      <c r="Q648" s="10">
        <f t="shared" si="39"/>
        <v>1524464008</v>
      </c>
      <c r="R648" s="13"/>
    </row>
    <row r="649" spans="1:18" s="11" customFormat="1">
      <c r="A649" s="9" t="s">
        <v>1230</v>
      </c>
      <c r="B649" s="9" t="s">
        <v>1297</v>
      </c>
      <c r="C649" s="9" t="s">
        <v>1232</v>
      </c>
      <c r="D649" s="9" t="s">
        <v>1298</v>
      </c>
      <c r="E649" s="10">
        <v>410380765</v>
      </c>
      <c r="F649" s="10">
        <v>222324882</v>
      </c>
      <c r="G649" s="10">
        <f t="shared" si="36"/>
        <v>632705647</v>
      </c>
      <c r="H649" s="10">
        <v>372464765</v>
      </c>
      <c r="I649" s="10">
        <v>550673863</v>
      </c>
      <c r="J649" s="10">
        <v>0</v>
      </c>
      <c r="K649" s="10">
        <v>207435763</v>
      </c>
      <c r="L649" s="10">
        <v>9545576</v>
      </c>
      <c r="M649" s="10">
        <f t="shared" si="37"/>
        <v>216981339</v>
      </c>
      <c r="N649" s="10">
        <v>36655635</v>
      </c>
      <c r="O649" s="10">
        <v>27491725</v>
      </c>
      <c r="P649" s="10">
        <f t="shared" si="38"/>
        <v>1204267327</v>
      </c>
      <c r="Q649" s="10">
        <f t="shared" si="39"/>
        <v>1836972974</v>
      </c>
      <c r="R649" s="13"/>
    </row>
    <row r="650" spans="1:18" s="11" customFormat="1">
      <c r="A650" s="9" t="s">
        <v>1230</v>
      </c>
      <c r="B650" s="9" t="s">
        <v>1299</v>
      </c>
      <c r="C650" s="9" t="s">
        <v>1232</v>
      </c>
      <c r="D650" s="9" t="s">
        <v>1300</v>
      </c>
      <c r="E650" s="10">
        <v>148769878</v>
      </c>
      <c r="F650" s="10">
        <v>282711874</v>
      </c>
      <c r="G650" s="10">
        <f t="shared" si="36"/>
        <v>431481752</v>
      </c>
      <c r="H650" s="10">
        <v>135024695</v>
      </c>
      <c r="I650" s="10">
        <v>700245687</v>
      </c>
      <c r="J650" s="10">
        <v>162444267</v>
      </c>
      <c r="K650" s="10">
        <v>205188839</v>
      </c>
      <c r="L650" s="10">
        <v>9545576</v>
      </c>
      <c r="M650" s="10">
        <f t="shared" si="37"/>
        <v>214734415</v>
      </c>
      <c r="N650" s="10">
        <v>18590472</v>
      </c>
      <c r="O650" s="10">
        <v>13942853</v>
      </c>
      <c r="P650" s="10">
        <f t="shared" si="38"/>
        <v>1244982389</v>
      </c>
      <c r="Q650" s="10">
        <f t="shared" si="39"/>
        <v>1676464141</v>
      </c>
      <c r="R650" s="13"/>
    </row>
    <row r="651" spans="1:18" s="11" customFormat="1">
      <c r="A651" s="9" t="s">
        <v>1230</v>
      </c>
      <c r="B651" s="9" t="s">
        <v>1301</v>
      </c>
      <c r="C651" s="9" t="s">
        <v>1232</v>
      </c>
      <c r="D651" s="9" t="s">
        <v>1302</v>
      </c>
      <c r="E651" s="10">
        <v>174508752</v>
      </c>
      <c r="F651" s="10">
        <v>154396598</v>
      </c>
      <c r="G651" s="10">
        <f t="shared" si="36"/>
        <v>328905350</v>
      </c>
      <c r="H651" s="10">
        <v>158385497</v>
      </c>
      <c r="I651" s="10">
        <v>400385170</v>
      </c>
      <c r="J651" s="10">
        <v>118395853</v>
      </c>
      <c r="K651" s="10">
        <v>83615028</v>
      </c>
      <c r="L651" s="10">
        <v>9545576</v>
      </c>
      <c r="M651" s="10">
        <f t="shared" si="37"/>
        <v>93160604</v>
      </c>
      <c r="N651" s="10">
        <v>37870517</v>
      </c>
      <c r="O651" s="10">
        <v>28402888</v>
      </c>
      <c r="P651" s="10">
        <f t="shared" si="38"/>
        <v>836600529</v>
      </c>
      <c r="Q651" s="10">
        <f t="shared" si="39"/>
        <v>1165505879</v>
      </c>
      <c r="R651" s="13"/>
    </row>
    <row r="652" spans="1:18" s="11" customFormat="1">
      <c r="A652" s="9" t="s">
        <v>1303</v>
      </c>
      <c r="B652" s="9" t="s">
        <v>1304</v>
      </c>
      <c r="C652" s="9" t="s">
        <v>1305</v>
      </c>
      <c r="D652" s="9" t="s">
        <v>1306</v>
      </c>
      <c r="E652" s="10">
        <v>0</v>
      </c>
      <c r="F652" s="10">
        <v>0</v>
      </c>
      <c r="G652" s="10">
        <f t="shared" ref="G652:G715" si="40">+E652+F652</f>
        <v>0</v>
      </c>
      <c r="H652" s="10">
        <v>4267823134</v>
      </c>
      <c r="I652" s="10">
        <v>859637700</v>
      </c>
      <c r="J652" s="10">
        <v>95104523</v>
      </c>
      <c r="K652" s="10">
        <v>297293334</v>
      </c>
      <c r="L652" s="10">
        <v>0</v>
      </c>
      <c r="M652" s="10">
        <f t="shared" ref="M652:M715" si="41">+K652+L652</f>
        <v>297293334</v>
      </c>
      <c r="N652" s="10">
        <v>0</v>
      </c>
      <c r="O652" s="10">
        <v>0</v>
      </c>
      <c r="P652" s="10">
        <f t="shared" ref="P652:P715" si="42">+H652+I652+J652+M652+N652+O652</f>
        <v>5519858691</v>
      </c>
      <c r="Q652" s="10">
        <f t="shared" ref="Q652:Q715" si="43">+G652+P652</f>
        <v>5519858691</v>
      </c>
      <c r="R652" s="13"/>
    </row>
    <row r="653" spans="1:18" s="11" customFormat="1">
      <c r="A653" s="9" t="s">
        <v>1303</v>
      </c>
      <c r="B653" s="9" t="s">
        <v>1307</v>
      </c>
      <c r="C653" s="9" t="s">
        <v>1305</v>
      </c>
      <c r="D653" s="9" t="s">
        <v>721</v>
      </c>
      <c r="E653" s="10">
        <v>0</v>
      </c>
      <c r="F653" s="10">
        <v>0</v>
      </c>
      <c r="G653" s="10">
        <f t="shared" si="40"/>
        <v>0</v>
      </c>
      <c r="H653" s="10">
        <v>460915245</v>
      </c>
      <c r="I653" s="10">
        <v>1067153733</v>
      </c>
      <c r="J653" s="10">
        <v>45307199</v>
      </c>
      <c r="K653" s="10">
        <v>86879217</v>
      </c>
      <c r="L653" s="10">
        <v>0</v>
      </c>
      <c r="M653" s="10">
        <f t="shared" si="41"/>
        <v>86879217</v>
      </c>
      <c r="N653" s="10">
        <v>0</v>
      </c>
      <c r="O653" s="10">
        <v>0</v>
      </c>
      <c r="P653" s="10">
        <f t="shared" si="42"/>
        <v>1660255394</v>
      </c>
      <c r="Q653" s="10">
        <f t="shared" si="43"/>
        <v>1660255394</v>
      </c>
      <c r="R653" s="13"/>
    </row>
    <row r="654" spans="1:18" s="11" customFormat="1">
      <c r="A654" s="9" t="s">
        <v>1303</v>
      </c>
      <c r="B654" s="9" t="s">
        <v>1308</v>
      </c>
      <c r="C654" s="9" t="s">
        <v>1305</v>
      </c>
      <c r="D654" s="9" t="s">
        <v>1309</v>
      </c>
      <c r="E654" s="10">
        <v>0</v>
      </c>
      <c r="F654" s="10">
        <v>0</v>
      </c>
      <c r="G654" s="10">
        <f t="shared" si="40"/>
        <v>0</v>
      </c>
      <c r="H654" s="10">
        <v>594226569</v>
      </c>
      <c r="I654" s="10">
        <v>947965978</v>
      </c>
      <c r="J654" s="10">
        <v>0</v>
      </c>
      <c r="K654" s="10">
        <v>304468699</v>
      </c>
      <c r="L654" s="10">
        <v>0</v>
      </c>
      <c r="M654" s="10">
        <f t="shared" si="41"/>
        <v>304468699</v>
      </c>
      <c r="N654" s="10">
        <v>0</v>
      </c>
      <c r="O654" s="10">
        <v>0</v>
      </c>
      <c r="P654" s="10">
        <f t="shared" si="42"/>
        <v>1846661246</v>
      </c>
      <c r="Q654" s="10">
        <f t="shared" si="43"/>
        <v>1846661246</v>
      </c>
      <c r="R654" s="13"/>
    </row>
    <row r="655" spans="1:18" s="11" customFormat="1">
      <c r="A655" s="9" t="s">
        <v>1303</v>
      </c>
      <c r="B655" s="9" t="s">
        <v>1310</v>
      </c>
      <c r="C655" s="9" t="s">
        <v>1305</v>
      </c>
      <c r="D655" s="9" t="s">
        <v>1311</v>
      </c>
      <c r="E655" s="10">
        <v>0</v>
      </c>
      <c r="F655" s="10">
        <v>0</v>
      </c>
      <c r="G655" s="10">
        <f t="shared" si="40"/>
        <v>0</v>
      </c>
      <c r="H655" s="10">
        <v>542493816</v>
      </c>
      <c r="I655" s="10">
        <v>1164648635</v>
      </c>
      <c r="J655" s="10">
        <v>165613044</v>
      </c>
      <c r="K655" s="10">
        <v>121183580</v>
      </c>
      <c r="L655" s="10">
        <v>0</v>
      </c>
      <c r="M655" s="10">
        <f t="shared" si="41"/>
        <v>121183580</v>
      </c>
      <c r="N655" s="10">
        <v>0</v>
      </c>
      <c r="O655" s="10">
        <v>0</v>
      </c>
      <c r="P655" s="10">
        <f t="shared" si="42"/>
        <v>1993939075</v>
      </c>
      <c r="Q655" s="10">
        <f t="shared" si="43"/>
        <v>1993939075</v>
      </c>
      <c r="R655" s="13"/>
    </row>
    <row r="656" spans="1:18" s="11" customFormat="1">
      <c r="A656" s="9" t="s">
        <v>1303</v>
      </c>
      <c r="B656" s="9" t="s">
        <v>1312</v>
      </c>
      <c r="C656" s="9" t="s">
        <v>1305</v>
      </c>
      <c r="D656" s="9" t="s">
        <v>1313</v>
      </c>
      <c r="E656" s="10">
        <v>298290811</v>
      </c>
      <c r="F656" s="10">
        <v>444427759</v>
      </c>
      <c r="G656" s="10">
        <f t="shared" si="40"/>
        <v>742718570</v>
      </c>
      <c r="H656" s="10">
        <v>270731054</v>
      </c>
      <c r="I656" s="10">
        <v>1100797845</v>
      </c>
      <c r="J656" s="10">
        <v>0</v>
      </c>
      <c r="K656" s="10">
        <v>261188843</v>
      </c>
      <c r="L656" s="10">
        <v>9545576</v>
      </c>
      <c r="M656" s="10">
        <f t="shared" si="41"/>
        <v>270734419</v>
      </c>
      <c r="N656" s="10">
        <v>13892704</v>
      </c>
      <c r="O656" s="10">
        <v>10419529</v>
      </c>
      <c r="P656" s="10">
        <f t="shared" si="42"/>
        <v>1666575551</v>
      </c>
      <c r="Q656" s="10">
        <f t="shared" si="43"/>
        <v>2409294121</v>
      </c>
      <c r="R656" s="13"/>
    </row>
    <row r="657" spans="1:18" s="11" customFormat="1">
      <c r="A657" s="9" t="s">
        <v>1303</v>
      </c>
      <c r="B657" s="9" t="s">
        <v>1314</v>
      </c>
      <c r="C657" s="9" t="s">
        <v>1305</v>
      </c>
      <c r="D657" s="9" t="s">
        <v>1315</v>
      </c>
      <c r="E657" s="10">
        <v>169637041</v>
      </c>
      <c r="F657" s="10">
        <v>399271403</v>
      </c>
      <c r="G657" s="10">
        <f t="shared" si="40"/>
        <v>568908444</v>
      </c>
      <c r="H657" s="10">
        <v>153963894</v>
      </c>
      <c r="I657" s="10">
        <v>988950604</v>
      </c>
      <c r="J657" s="10">
        <v>0</v>
      </c>
      <c r="K657" s="10">
        <v>43799063</v>
      </c>
      <c r="L657" s="10">
        <v>9545576</v>
      </c>
      <c r="M657" s="10">
        <f t="shared" si="41"/>
        <v>53344639</v>
      </c>
      <c r="N657" s="10">
        <v>19257365</v>
      </c>
      <c r="O657" s="10">
        <v>14443026</v>
      </c>
      <c r="P657" s="10">
        <f t="shared" si="42"/>
        <v>1229959528</v>
      </c>
      <c r="Q657" s="10">
        <f t="shared" si="43"/>
        <v>1798867972</v>
      </c>
      <c r="R657" s="13"/>
    </row>
    <row r="658" spans="1:18" s="11" customFormat="1">
      <c r="A658" s="9" t="s">
        <v>1303</v>
      </c>
      <c r="B658" s="9" t="s">
        <v>1316</v>
      </c>
      <c r="C658" s="9" t="s">
        <v>1305</v>
      </c>
      <c r="D658" s="9" t="s">
        <v>1317</v>
      </c>
      <c r="E658" s="10">
        <v>0</v>
      </c>
      <c r="F658" s="10">
        <v>0</v>
      </c>
      <c r="G658" s="10">
        <f t="shared" si="40"/>
        <v>0</v>
      </c>
      <c r="H658" s="10">
        <v>580593294</v>
      </c>
      <c r="I658" s="10">
        <v>759325016</v>
      </c>
      <c r="J658" s="10">
        <v>310469610</v>
      </c>
      <c r="K658" s="10">
        <v>116179702</v>
      </c>
      <c r="L658" s="10">
        <v>9545576</v>
      </c>
      <c r="M658" s="10">
        <f t="shared" si="41"/>
        <v>125725278</v>
      </c>
      <c r="N658" s="10">
        <v>0</v>
      </c>
      <c r="O658" s="10">
        <v>0</v>
      </c>
      <c r="P658" s="10">
        <f t="shared" si="42"/>
        <v>1776113198</v>
      </c>
      <c r="Q658" s="10">
        <f t="shared" si="43"/>
        <v>1776113198</v>
      </c>
      <c r="R658" s="13"/>
    </row>
    <row r="659" spans="1:18" s="11" customFormat="1">
      <c r="A659" s="9" t="s">
        <v>1303</v>
      </c>
      <c r="B659" s="9" t="s">
        <v>1318</v>
      </c>
      <c r="C659" s="9" t="s">
        <v>1305</v>
      </c>
      <c r="D659" s="9" t="s">
        <v>1319</v>
      </c>
      <c r="E659" s="10">
        <v>450694174</v>
      </c>
      <c r="F659" s="10">
        <v>414834493</v>
      </c>
      <c r="G659" s="10">
        <f t="shared" si="40"/>
        <v>865528667</v>
      </c>
      <c r="H659" s="10">
        <v>409053529</v>
      </c>
      <c r="I659" s="10">
        <v>1027498636</v>
      </c>
      <c r="J659" s="10">
        <v>718276083</v>
      </c>
      <c r="K659" s="10">
        <v>128192230</v>
      </c>
      <c r="L659" s="10">
        <v>0</v>
      </c>
      <c r="M659" s="10">
        <f t="shared" si="41"/>
        <v>128192230</v>
      </c>
      <c r="N659" s="10">
        <v>0</v>
      </c>
      <c r="O659" s="10">
        <v>0</v>
      </c>
      <c r="P659" s="10">
        <f t="shared" si="42"/>
        <v>2283020478</v>
      </c>
      <c r="Q659" s="10">
        <f t="shared" si="43"/>
        <v>3148549145</v>
      </c>
      <c r="R659" s="13"/>
    </row>
    <row r="660" spans="1:18" s="11" customFormat="1">
      <c r="A660" s="9" t="s">
        <v>1303</v>
      </c>
      <c r="B660" s="9" t="s">
        <v>1320</v>
      </c>
      <c r="C660" s="9" t="s">
        <v>1305</v>
      </c>
      <c r="D660" s="9" t="s">
        <v>1321</v>
      </c>
      <c r="E660" s="10">
        <v>62804476</v>
      </c>
      <c r="F660" s="10">
        <v>471838255</v>
      </c>
      <c r="G660" s="10">
        <f t="shared" si="40"/>
        <v>534642731</v>
      </c>
      <c r="H660" s="10">
        <v>57001829</v>
      </c>
      <c r="I660" s="10">
        <v>1168690578</v>
      </c>
      <c r="J660" s="10">
        <v>0</v>
      </c>
      <c r="K660" s="10">
        <v>99121122</v>
      </c>
      <c r="L660" s="10">
        <v>0</v>
      </c>
      <c r="M660" s="10">
        <f t="shared" si="41"/>
        <v>99121122</v>
      </c>
      <c r="N660" s="10">
        <v>22290047</v>
      </c>
      <c r="O660" s="10">
        <v>16717535</v>
      </c>
      <c r="P660" s="10">
        <f t="shared" si="42"/>
        <v>1363821111</v>
      </c>
      <c r="Q660" s="10">
        <f t="shared" si="43"/>
        <v>1898463842</v>
      </c>
      <c r="R660" s="13"/>
    </row>
    <row r="661" spans="1:18" s="11" customFormat="1">
      <c r="A661" s="9" t="s">
        <v>1303</v>
      </c>
      <c r="B661" s="9" t="s">
        <v>1322</v>
      </c>
      <c r="C661" s="9" t="s">
        <v>1305</v>
      </c>
      <c r="D661" s="9" t="s">
        <v>1323</v>
      </c>
      <c r="E661" s="10">
        <v>0</v>
      </c>
      <c r="F661" s="10">
        <v>0</v>
      </c>
      <c r="G661" s="10">
        <f t="shared" si="40"/>
        <v>0</v>
      </c>
      <c r="H661" s="10">
        <v>2734521825</v>
      </c>
      <c r="I661" s="10">
        <v>1196798381</v>
      </c>
      <c r="J661" s="10">
        <v>0</v>
      </c>
      <c r="K661" s="10">
        <v>157598261</v>
      </c>
      <c r="L661" s="10">
        <v>0</v>
      </c>
      <c r="M661" s="10">
        <f t="shared" si="41"/>
        <v>157598261</v>
      </c>
      <c r="N661" s="10">
        <v>0</v>
      </c>
      <c r="O661" s="10">
        <v>0</v>
      </c>
      <c r="P661" s="10">
        <f t="shared" si="42"/>
        <v>4088918467</v>
      </c>
      <c r="Q661" s="10">
        <f t="shared" si="43"/>
        <v>4088918467</v>
      </c>
      <c r="R661" s="13"/>
    </row>
    <row r="662" spans="1:18" s="11" customFormat="1">
      <c r="A662" s="9" t="s">
        <v>1303</v>
      </c>
      <c r="B662" s="9" t="s">
        <v>1324</v>
      </c>
      <c r="C662" s="9" t="s">
        <v>1305</v>
      </c>
      <c r="D662" s="9" t="s">
        <v>862</v>
      </c>
      <c r="E662" s="10">
        <v>0</v>
      </c>
      <c r="F662" s="10">
        <v>0</v>
      </c>
      <c r="G662" s="10">
        <f t="shared" si="40"/>
        <v>0</v>
      </c>
      <c r="H662" s="10">
        <v>1699221954</v>
      </c>
      <c r="I662" s="10">
        <v>1396182796</v>
      </c>
      <c r="J662" s="10">
        <v>532142764</v>
      </c>
      <c r="K662" s="10">
        <v>63937755</v>
      </c>
      <c r="L662" s="10">
        <v>0</v>
      </c>
      <c r="M662" s="10">
        <f t="shared" si="41"/>
        <v>63937755</v>
      </c>
      <c r="N662" s="10">
        <v>0</v>
      </c>
      <c r="O662" s="10">
        <v>0</v>
      </c>
      <c r="P662" s="10">
        <f t="shared" si="42"/>
        <v>3691485269</v>
      </c>
      <c r="Q662" s="10">
        <f t="shared" si="43"/>
        <v>3691485269</v>
      </c>
      <c r="R662" s="13"/>
    </row>
    <row r="663" spans="1:18" s="11" customFormat="1">
      <c r="A663" s="9" t="s">
        <v>1303</v>
      </c>
      <c r="B663" s="9" t="s">
        <v>1325</v>
      </c>
      <c r="C663" s="9" t="s">
        <v>1305</v>
      </c>
      <c r="D663" s="9" t="s">
        <v>1326</v>
      </c>
      <c r="E663" s="10">
        <v>0</v>
      </c>
      <c r="F663" s="10">
        <v>0</v>
      </c>
      <c r="G663" s="10">
        <f t="shared" si="40"/>
        <v>0</v>
      </c>
      <c r="H663" s="10">
        <v>662724566</v>
      </c>
      <c r="I663" s="10">
        <v>784118632</v>
      </c>
      <c r="J663" s="10">
        <v>0</v>
      </c>
      <c r="K663" s="10">
        <v>233797231</v>
      </c>
      <c r="L663" s="10">
        <v>9545576</v>
      </c>
      <c r="M663" s="10">
        <f t="shared" si="41"/>
        <v>243342807</v>
      </c>
      <c r="N663" s="10">
        <v>0</v>
      </c>
      <c r="O663" s="10">
        <v>0</v>
      </c>
      <c r="P663" s="10">
        <f t="shared" si="42"/>
        <v>1690186005</v>
      </c>
      <c r="Q663" s="10">
        <f t="shared" si="43"/>
        <v>1690186005</v>
      </c>
      <c r="R663" s="13"/>
    </row>
    <row r="664" spans="1:18" s="11" customFormat="1">
      <c r="A664" s="9" t="s">
        <v>1303</v>
      </c>
      <c r="B664" s="9" t="s">
        <v>1327</v>
      </c>
      <c r="C664" s="9" t="s">
        <v>1305</v>
      </c>
      <c r="D664" s="9" t="s">
        <v>1328</v>
      </c>
      <c r="E664" s="10">
        <v>0</v>
      </c>
      <c r="F664" s="10">
        <v>0</v>
      </c>
      <c r="G664" s="10">
        <f t="shared" si="40"/>
        <v>0</v>
      </c>
      <c r="H664" s="10">
        <v>2883179796</v>
      </c>
      <c r="I664" s="10">
        <v>1681529357</v>
      </c>
      <c r="J664" s="10">
        <v>398607059</v>
      </c>
      <c r="K664" s="10">
        <v>9090446</v>
      </c>
      <c r="L664" s="10">
        <v>9545576</v>
      </c>
      <c r="M664" s="10">
        <f t="shared" si="41"/>
        <v>18636022</v>
      </c>
      <c r="N664" s="10">
        <v>0</v>
      </c>
      <c r="O664" s="10">
        <v>0</v>
      </c>
      <c r="P664" s="10">
        <f t="shared" si="42"/>
        <v>4981952234</v>
      </c>
      <c r="Q664" s="10">
        <f t="shared" si="43"/>
        <v>4981952234</v>
      </c>
      <c r="R664" s="13"/>
    </row>
    <row r="665" spans="1:18" s="11" customFormat="1">
      <c r="A665" s="9" t="s">
        <v>1303</v>
      </c>
      <c r="B665" s="9" t="s">
        <v>1329</v>
      </c>
      <c r="C665" s="9" t="s">
        <v>1305</v>
      </c>
      <c r="D665" s="9" t="s">
        <v>1330</v>
      </c>
      <c r="E665" s="10">
        <v>336168365</v>
      </c>
      <c r="F665" s="10">
        <v>445163580</v>
      </c>
      <c r="G665" s="10">
        <f t="shared" si="40"/>
        <v>781331945</v>
      </c>
      <c r="H665" s="10">
        <v>305109016</v>
      </c>
      <c r="I665" s="10">
        <v>1102620392</v>
      </c>
      <c r="J665" s="10">
        <v>703864704</v>
      </c>
      <c r="K665" s="10">
        <v>94159720</v>
      </c>
      <c r="L665" s="10">
        <v>0</v>
      </c>
      <c r="M665" s="10">
        <f t="shared" si="41"/>
        <v>94159720</v>
      </c>
      <c r="N665" s="10">
        <v>0</v>
      </c>
      <c r="O665" s="10">
        <v>0</v>
      </c>
      <c r="P665" s="10">
        <f t="shared" si="42"/>
        <v>2205753832</v>
      </c>
      <c r="Q665" s="10">
        <f t="shared" si="43"/>
        <v>2987085777</v>
      </c>
      <c r="R665" s="13"/>
    </row>
    <row r="666" spans="1:18" s="11" customFormat="1">
      <c r="A666" s="9" t="s">
        <v>1303</v>
      </c>
      <c r="B666" s="9" t="s">
        <v>1331</v>
      </c>
      <c r="C666" s="9" t="s">
        <v>1305</v>
      </c>
      <c r="D666" s="9" t="s">
        <v>414</v>
      </c>
      <c r="E666" s="10">
        <v>0</v>
      </c>
      <c r="F666" s="10">
        <v>0</v>
      </c>
      <c r="G666" s="10">
        <f t="shared" si="40"/>
        <v>0</v>
      </c>
      <c r="H666" s="10">
        <v>490245210</v>
      </c>
      <c r="I666" s="10">
        <v>832849610</v>
      </c>
      <c r="J666" s="10">
        <v>122090405</v>
      </c>
      <c r="K666" s="10">
        <v>70330357</v>
      </c>
      <c r="L666" s="10">
        <v>9545576</v>
      </c>
      <c r="M666" s="10">
        <f t="shared" si="41"/>
        <v>79875933</v>
      </c>
      <c r="N666" s="10">
        <v>6909533</v>
      </c>
      <c r="O666" s="10">
        <v>5182150</v>
      </c>
      <c r="P666" s="10">
        <f t="shared" si="42"/>
        <v>1537152841</v>
      </c>
      <c r="Q666" s="10">
        <f t="shared" si="43"/>
        <v>1537152841</v>
      </c>
      <c r="R666" s="13"/>
    </row>
    <row r="667" spans="1:18" s="11" customFormat="1">
      <c r="A667" s="9" t="s">
        <v>1332</v>
      </c>
      <c r="B667" s="9" t="s">
        <v>1333</v>
      </c>
      <c r="C667" s="9" t="s">
        <v>1334</v>
      </c>
      <c r="D667" s="9" t="s">
        <v>1335</v>
      </c>
      <c r="E667" s="10">
        <v>0</v>
      </c>
      <c r="F667" s="10">
        <v>0</v>
      </c>
      <c r="G667" s="10">
        <f t="shared" si="40"/>
        <v>0</v>
      </c>
      <c r="H667" s="10">
        <v>8509743046</v>
      </c>
      <c r="I667" s="10">
        <v>508211178</v>
      </c>
      <c r="J667" s="10">
        <v>486462059</v>
      </c>
      <c r="K667" s="10">
        <v>183190147</v>
      </c>
      <c r="L667" s="10">
        <v>9545576</v>
      </c>
      <c r="M667" s="10">
        <f t="shared" si="41"/>
        <v>192735723</v>
      </c>
      <c r="N667" s="10">
        <v>0</v>
      </c>
      <c r="O667" s="10">
        <v>0</v>
      </c>
      <c r="P667" s="10">
        <f t="shared" si="42"/>
        <v>9697152006</v>
      </c>
      <c r="Q667" s="10">
        <f t="shared" si="43"/>
        <v>9697152006</v>
      </c>
      <c r="R667" s="13"/>
    </row>
    <row r="668" spans="1:18" s="11" customFormat="1">
      <c r="A668" s="9" t="s">
        <v>1332</v>
      </c>
      <c r="B668" s="9" t="s">
        <v>1336</v>
      </c>
      <c r="C668" s="9" t="s">
        <v>1334</v>
      </c>
      <c r="D668" s="9" t="s">
        <v>1337</v>
      </c>
      <c r="E668" s="10">
        <v>249918780</v>
      </c>
      <c r="F668" s="10">
        <v>456929532</v>
      </c>
      <c r="G668" s="10">
        <f t="shared" si="40"/>
        <v>706848312</v>
      </c>
      <c r="H668" s="10">
        <v>248736063</v>
      </c>
      <c r="I668" s="10">
        <v>1131763338</v>
      </c>
      <c r="J668" s="10">
        <v>174120110</v>
      </c>
      <c r="K668" s="10">
        <v>128917579</v>
      </c>
      <c r="L668" s="10">
        <v>9545576</v>
      </c>
      <c r="M668" s="10">
        <f t="shared" si="41"/>
        <v>138463155</v>
      </c>
      <c r="N668" s="10">
        <v>23563718</v>
      </c>
      <c r="O668" s="10">
        <v>17672790</v>
      </c>
      <c r="P668" s="10">
        <f t="shared" si="42"/>
        <v>1734319174</v>
      </c>
      <c r="Q668" s="10">
        <f t="shared" si="43"/>
        <v>2441167486</v>
      </c>
      <c r="R668" s="13"/>
    </row>
    <row r="669" spans="1:18" s="11" customFormat="1">
      <c r="A669" s="9" t="s">
        <v>1332</v>
      </c>
      <c r="B669" s="9" t="s">
        <v>1338</v>
      </c>
      <c r="C669" s="9" t="s">
        <v>1334</v>
      </c>
      <c r="D669" s="9" t="s">
        <v>1339</v>
      </c>
      <c r="E669" s="10">
        <v>0</v>
      </c>
      <c r="F669" s="10">
        <v>0</v>
      </c>
      <c r="G669" s="10">
        <f t="shared" si="40"/>
        <v>0</v>
      </c>
      <c r="H669" s="10">
        <v>703071691</v>
      </c>
      <c r="I669" s="10">
        <v>1074932084</v>
      </c>
      <c r="J669" s="10">
        <v>486462059</v>
      </c>
      <c r="K669" s="10">
        <v>183190147</v>
      </c>
      <c r="L669" s="10">
        <v>9545576</v>
      </c>
      <c r="M669" s="10">
        <f t="shared" si="41"/>
        <v>192735723</v>
      </c>
      <c r="N669" s="10">
        <v>0</v>
      </c>
      <c r="O669" s="10">
        <v>0</v>
      </c>
      <c r="P669" s="10">
        <f t="shared" si="42"/>
        <v>2457201557</v>
      </c>
      <c r="Q669" s="10">
        <f t="shared" si="43"/>
        <v>2457201557</v>
      </c>
      <c r="R669" s="13"/>
    </row>
    <row r="670" spans="1:18" s="11" customFormat="1">
      <c r="A670" s="9" t="s">
        <v>1332</v>
      </c>
      <c r="B670" s="9" t="s">
        <v>1340</v>
      </c>
      <c r="C670" s="9" t="s">
        <v>1334</v>
      </c>
      <c r="D670" s="9" t="s">
        <v>1341</v>
      </c>
      <c r="E670" s="10">
        <v>0</v>
      </c>
      <c r="F670" s="10">
        <v>0</v>
      </c>
      <c r="G670" s="10">
        <f t="shared" si="40"/>
        <v>0</v>
      </c>
      <c r="H670" s="10">
        <v>585972910</v>
      </c>
      <c r="I670" s="10">
        <v>1036723268</v>
      </c>
      <c r="J670" s="10">
        <v>0</v>
      </c>
      <c r="K670" s="10">
        <v>40731407</v>
      </c>
      <c r="L670" s="10">
        <v>9545576</v>
      </c>
      <c r="M670" s="10">
        <f t="shared" si="41"/>
        <v>50276983</v>
      </c>
      <c r="N670" s="10">
        <v>10095695</v>
      </c>
      <c r="O670" s="10">
        <v>7571772</v>
      </c>
      <c r="P670" s="10">
        <f t="shared" si="42"/>
        <v>1690640628</v>
      </c>
      <c r="Q670" s="10">
        <f t="shared" si="43"/>
        <v>1690640628</v>
      </c>
      <c r="R670" s="13"/>
    </row>
    <row r="671" spans="1:18" s="11" customFormat="1">
      <c r="A671" s="9" t="s">
        <v>1332</v>
      </c>
      <c r="B671" s="9" t="s">
        <v>1342</v>
      </c>
      <c r="C671" s="9" t="s">
        <v>1334</v>
      </c>
      <c r="D671" s="9" t="s">
        <v>1343</v>
      </c>
      <c r="E671" s="10">
        <v>161700211</v>
      </c>
      <c r="F671" s="10">
        <v>450453721</v>
      </c>
      <c r="G671" s="10">
        <f t="shared" si="40"/>
        <v>612153932</v>
      </c>
      <c r="H671" s="10">
        <v>162636494</v>
      </c>
      <c r="I671" s="10">
        <v>1115723480</v>
      </c>
      <c r="J671" s="10">
        <v>0</v>
      </c>
      <c r="K671" s="10">
        <v>126559153</v>
      </c>
      <c r="L671" s="10">
        <v>9545576</v>
      </c>
      <c r="M671" s="10">
        <f t="shared" si="41"/>
        <v>136104729</v>
      </c>
      <c r="N671" s="10">
        <v>9279974</v>
      </c>
      <c r="O671" s="10">
        <v>6959981</v>
      </c>
      <c r="P671" s="10">
        <f t="shared" si="42"/>
        <v>1430704658</v>
      </c>
      <c r="Q671" s="10">
        <f t="shared" si="43"/>
        <v>2042858590</v>
      </c>
      <c r="R671" s="13"/>
    </row>
    <row r="672" spans="1:18" s="11" customFormat="1">
      <c r="A672" s="9" t="s">
        <v>1332</v>
      </c>
      <c r="B672" s="9" t="s">
        <v>1344</v>
      </c>
      <c r="C672" s="9" t="s">
        <v>1334</v>
      </c>
      <c r="D672" s="9" t="s">
        <v>1345</v>
      </c>
      <c r="E672" s="10">
        <v>326912114</v>
      </c>
      <c r="F672" s="10">
        <v>510691130</v>
      </c>
      <c r="G672" s="10">
        <f t="shared" si="40"/>
        <v>837603244</v>
      </c>
      <c r="H672" s="10">
        <v>296707971</v>
      </c>
      <c r="I672" s="10">
        <v>1264924804</v>
      </c>
      <c r="J672" s="10">
        <v>0</v>
      </c>
      <c r="K672" s="10">
        <v>149579430</v>
      </c>
      <c r="L672" s="10">
        <v>9545576</v>
      </c>
      <c r="M672" s="10">
        <f t="shared" si="41"/>
        <v>159125006</v>
      </c>
      <c r="N672" s="10">
        <v>33114757</v>
      </c>
      <c r="O672" s="10">
        <v>24836068</v>
      </c>
      <c r="P672" s="10">
        <f t="shared" si="42"/>
        <v>1778708606</v>
      </c>
      <c r="Q672" s="10">
        <f t="shared" si="43"/>
        <v>2616311850</v>
      </c>
      <c r="R672" s="13"/>
    </row>
    <row r="673" spans="1:18" s="11" customFormat="1">
      <c r="A673" s="9" t="s">
        <v>1332</v>
      </c>
      <c r="B673" s="9" t="s">
        <v>1346</v>
      </c>
      <c r="C673" s="9" t="s">
        <v>1334</v>
      </c>
      <c r="D673" s="9" t="s">
        <v>1347</v>
      </c>
      <c r="E673" s="10">
        <v>0</v>
      </c>
      <c r="F673" s="10">
        <v>0</v>
      </c>
      <c r="G673" s="10">
        <f t="shared" si="40"/>
        <v>0</v>
      </c>
      <c r="H673" s="10">
        <v>1907663679</v>
      </c>
      <c r="I673" s="10">
        <v>767062802</v>
      </c>
      <c r="J673" s="10">
        <v>486462059</v>
      </c>
      <c r="K673" s="10">
        <v>183190147</v>
      </c>
      <c r="L673" s="10">
        <v>9545576</v>
      </c>
      <c r="M673" s="10">
        <f t="shared" si="41"/>
        <v>192735723</v>
      </c>
      <c r="N673" s="10">
        <v>0</v>
      </c>
      <c r="O673" s="10">
        <v>0</v>
      </c>
      <c r="P673" s="10">
        <f t="shared" si="42"/>
        <v>3353924263</v>
      </c>
      <c r="Q673" s="10">
        <f t="shared" si="43"/>
        <v>3353924263</v>
      </c>
      <c r="R673" s="13"/>
    </row>
    <row r="674" spans="1:18" s="11" customFormat="1">
      <c r="A674" s="9" t="s">
        <v>1332</v>
      </c>
      <c r="B674" s="9" t="s">
        <v>1348</v>
      </c>
      <c r="C674" s="9" t="s">
        <v>1334</v>
      </c>
      <c r="D674" s="9" t="s">
        <v>102</v>
      </c>
      <c r="E674" s="10">
        <v>194360974</v>
      </c>
      <c r="F674" s="10">
        <v>442491078</v>
      </c>
      <c r="G674" s="10">
        <f t="shared" si="40"/>
        <v>636852052</v>
      </c>
      <c r="H674" s="10">
        <v>203843376</v>
      </c>
      <c r="I674" s="10">
        <v>1096000903</v>
      </c>
      <c r="J674" s="10">
        <v>0</v>
      </c>
      <c r="K674" s="10">
        <v>221813538</v>
      </c>
      <c r="L674" s="10">
        <v>9545576</v>
      </c>
      <c r="M674" s="10">
        <f t="shared" si="41"/>
        <v>231359114</v>
      </c>
      <c r="N674" s="10">
        <v>27522978</v>
      </c>
      <c r="O674" s="10">
        <v>20642232</v>
      </c>
      <c r="P674" s="10">
        <f t="shared" si="42"/>
        <v>1579368603</v>
      </c>
      <c r="Q674" s="10">
        <f t="shared" si="43"/>
        <v>2216220655</v>
      </c>
      <c r="R674" s="13"/>
    </row>
    <row r="675" spans="1:18" s="11" customFormat="1">
      <c r="A675" s="9" t="s">
        <v>1332</v>
      </c>
      <c r="B675" s="9" t="s">
        <v>1349</v>
      </c>
      <c r="C675" s="9" t="s">
        <v>1334</v>
      </c>
      <c r="D675" s="9" t="s">
        <v>1350</v>
      </c>
      <c r="E675" s="10">
        <v>0</v>
      </c>
      <c r="F675" s="10">
        <v>0</v>
      </c>
      <c r="G675" s="10">
        <f t="shared" si="40"/>
        <v>0</v>
      </c>
      <c r="H675" s="10">
        <v>1088124779</v>
      </c>
      <c r="I675" s="10">
        <v>1114282495</v>
      </c>
      <c r="J675" s="10">
        <v>305521638</v>
      </c>
      <c r="K675" s="10">
        <v>12501037</v>
      </c>
      <c r="L675" s="10">
        <v>9545576</v>
      </c>
      <c r="M675" s="10">
        <f t="shared" si="41"/>
        <v>22046613</v>
      </c>
      <c r="N675" s="10">
        <v>1981865</v>
      </c>
      <c r="O675" s="10">
        <v>1486398</v>
      </c>
      <c r="P675" s="10">
        <f t="shared" si="42"/>
        <v>2533443788</v>
      </c>
      <c r="Q675" s="10">
        <f t="shared" si="43"/>
        <v>2533443788</v>
      </c>
      <c r="R675" s="13"/>
    </row>
    <row r="676" spans="1:18" s="11" customFormat="1">
      <c r="A676" s="9" t="s">
        <v>1332</v>
      </c>
      <c r="B676" s="9" t="s">
        <v>1351</v>
      </c>
      <c r="C676" s="9" t="s">
        <v>1334</v>
      </c>
      <c r="D676" s="9" t="s">
        <v>1352</v>
      </c>
      <c r="E676" s="10">
        <v>340918284</v>
      </c>
      <c r="F676" s="10">
        <v>435639819</v>
      </c>
      <c r="G676" s="10">
        <f t="shared" si="40"/>
        <v>776558103</v>
      </c>
      <c r="H676" s="10">
        <v>324021197</v>
      </c>
      <c r="I676" s="10">
        <v>1079031100</v>
      </c>
      <c r="J676" s="10">
        <v>95159578</v>
      </c>
      <c r="K676" s="10">
        <v>178190038</v>
      </c>
      <c r="L676" s="10">
        <v>9545576</v>
      </c>
      <c r="M676" s="10">
        <f t="shared" si="41"/>
        <v>187735614</v>
      </c>
      <c r="N676" s="10">
        <v>33062175</v>
      </c>
      <c r="O676" s="10">
        <v>24796632</v>
      </c>
      <c r="P676" s="10">
        <f t="shared" si="42"/>
        <v>1743806296</v>
      </c>
      <c r="Q676" s="10">
        <f t="shared" si="43"/>
        <v>2520364399</v>
      </c>
      <c r="R676" s="13"/>
    </row>
    <row r="677" spans="1:18" s="11" customFormat="1">
      <c r="A677" s="9" t="s">
        <v>1332</v>
      </c>
      <c r="B677" s="9" t="s">
        <v>1353</v>
      </c>
      <c r="C677" s="9" t="s">
        <v>1334</v>
      </c>
      <c r="D677" s="9" t="s">
        <v>1354</v>
      </c>
      <c r="E677" s="10">
        <v>411436302</v>
      </c>
      <c r="F677" s="10">
        <v>418581803</v>
      </c>
      <c r="G677" s="10">
        <f t="shared" si="40"/>
        <v>830018105</v>
      </c>
      <c r="H677" s="10">
        <v>373422779</v>
      </c>
      <c r="I677" s="10">
        <v>1036780303</v>
      </c>
      <c r="J677" s="10">
        <v>0</v>
      </c>
      <c r="K677" s="10">
        <v>0</v>
      </c>
      <c r="L677" s="10">
        <v>0</v>
      </c>
      <c r="M677" s="10">
        <f t="shared" si="41"/>
        <v>0</v>
      </c>
      <c r="N677" s="10">
        <v>51878596</v>
      </c>
      <c r="O677" s="10">
        <v>38908947</v>
      </c>
      <c r="P677" s="10">
        <f t="shared" si="42"/>
        <v>1500990625</v>
      </c>
      <c r="Q677" s="10">
        <f t="shared" si="43"/>
        <v>2331008730</v>
      </c>
      <c r="R677" s="13"/>
    </row>
    <row r="678" spans="1:18" s="11" customFormat="1">
      <c r="A678" s="9" t="s">
        <v>1332</v>
      </c>
      <c r="B678" s="9" t="s">
        <v>1355</v>
      </c>
      <c r="C678" s="9" t="s">
        <v>1334</v>
      </c>
      <c r="D678" s="9" t="s">
        <v>1356</v>
      </c>
      <c r="E678" s="10">
        <v>0</v>
      </c>
      <c r="F678" s="10">
        <v>0</v>
      </c>
      <c r="G678" s="10">
        <f t="shared" si="40"/>
        <v>0</v>
      </c>
      <c r="H678" s="10">
        <v>1053723216</v>
      </c>
      <c r="I678" s="10">
        <v>772701399</v>
      </c>
      <c r="J678" s="10">
        <v>486462059</v>
      </c>
      <c r="K678" s="10">
        <v>183190147</v>
      </c>
      <c r="L678" s="10">
        <v>9545576</v>
      </c>
      <c r="M678" s="10">
        <f t="shared" si="41"/>
        <v>192735723</v>
      </c>
      <c r="N678" s="10">
        <v>0</v>
      </c>
      <c r="O678" s="10">
        <v>0</v>
      </c>
      <c r="P678" s="10">
        <f t="shared" si="42"/>
        <v>2505622397</v>
      </c>
      <c r="Q678" s="10">
        <f t="shared" si="43"/>
        <v>2505622397</v>
      </c>
      <c r="R678" s="13"/>
    </row>
    <row r="679" spans="1:18" s="11" customFormat="1">
      <c r="A679" s="9" t="s">
        <v>1332</v>
      </c>
      <c r="B679" s="9" t="s">
        <v>1357</v>
      </c>
      <c r="C679" s="9" t="s">
        <v>1334</v>
      </c>
      <c r="D679" s="9" t="s">
        <v>1358</v>
      </c>
      <c r="E679" s="10">
        <v>0</v>
      </c>
      <c r="F679" s="10">
        <v>0</v>
      </c>
      <c r="G679" s="10">
        <f t="shared" si="40"/>
        <v>0</v>
      </c>
      <c r="H679" s="10">
        <v>489913590</v>
      </c>
      <c r="I679" s="10">
        <v>1118440114</v>
      </c>
      <c r="J679" s="10">
        <v>0</v>
      </c>
      <c r="K679" s="10">
        <v>0</v>
      </c>
      <c r="L679" s="10">
        <v>0</v>
      </c>
      <c r="M679" s="10">
        <f t="shared" si="41"/>
        <v>0</v>
      </c>
      <c r="N679" s="10">
        <v>1630739</v>
      </c>
      <c r="O679" s="10">
        <v>1223055</v>
      </c>
      <c r="P679" s="10">
        <f t="shared" si="42"/>
        <v>1611207498</v>
      </c>
      <c r="Q679" s="10">
        <f t="shared" si="43"/>
        <v>1611207498</v>
      </c>
      <c r="R679" s="13"/>
    </row>
    <row r="680" spans="1:18" s="11" customFormat="1">
      <c r="A680" s="9" t="s">
        <v>1332</v>
      </c>
      <c r="B680" s="9" t="s">
        <v>1359</v>
      </c>
      <c r="C680" s="9" t="s">
        <v>1334</v>
      </c>
      <c r="D680" s="9" t="s">
        <v>1360</v>
      </c>
      <c r="E680" s="10">
        <v>376989245</v>
      </c>
      <c r="F680" s="10">
        <v>586691189</v>
      </c>
      <c r="G680" s="10">
        <f t="shared" si="40"/>
        <v>963680434</v>
      </c>
      <c r="H680" s="10">
        <v>342158363</v>
      </c>
      <c r="I680" s="10">
        <v>1453168448</v>
      </c>
      <c r="J680" s="10">
        <v>0</v>
      </c>
      <c r="K680" s="10">
        <v>77171696</v>
      </c>
      <c r="L680" s="10">
        <v>0</v>
      </c>
      <c r="M680" s="10">
        <f t="shared" si="41"/>
        <v>77171696</v>
      </c>
      <c r="N680" s="10">
        <v>18447160</v>
      </c>
      <c r="O680" s="10">
        <v>13835371</v>
      </c>
      <c r="P680" s="10">
        <f t="shared" si="42"/>
        <v>1904781038</v>
      </c>
      <c r="Q680" s="10">
        <f t="shared" si="43"/>
        <v>2868461472</v>
      </c>
      <c r="R680" s="13"/>
    </row>
    <row r="681" spans="1:18" s="11" customFormat="1">
      <c r="A681" s="9" t="s">
        <v>1332</v>
      </c>
      <c r="B681" s="9" t="s">
        <v>1361</v>
      </c>
      <c r="C681" s="9" t="s">
        <v>1334</v>
      </c>
      <c r="D681" s="9" t="s">
        <v>1362</v>
      </c>
      <c r="E681" s="10">
        <v>163080529</v>
      </c>
      <c r="F681" s="10">
        <v>484759119</v>
      </c>
      <c r="G681" s="10">
        <f t="shared" si="40"/>
        <v>647839648</v>
      </c>
      <c r="H681" s="10">
        <v>148013154</v>
      </c>
      <c r="I681" s="10">
        <v>1200694113</v>
      </c>
      <c r="J681" s="10">
        <v>0</v>
      </c>
      <c r="K681" s="10">
        <v>162607848</v>
      </c>
      <c r="L681" s="10">
        <v>9545576</v>
      </c>
      <c r="M681" s="10">
        <f t="shared" si="41"/>
        <v>172153424</v>
      </c>
      <c r="N681" s="10">
        <v>21806641</v>
      </c>
      <c r="O681" s="10">
        <v>16354980</v>
      </c>
      <c r="P681" s="10">
        <f t="shared" si="42"/>
        <v>1559022312</v>
      </c>
      <c r="Q681" s="10">
        <f t="shared" si="43"/>
        <v>2206861960</v>
      </c>
      <c r="R681" s="13"/>
    </row>
    <row r="682" spans="1:18" s="11" customFormat="1">
      <c r="A682" s="9" t="s">
        <v>1332</v>
      </c>
      <c r="B682" s="9" t="s">
        <v>1363</v>
      </c>
      <c r="C682" s="9" t="s">
        <v>1334</v>
      </c>
      <c r="D682" s="9" t="s">
        <v>1364</v>
      </c>
      <c r="E682" s="10">
        <v>308277819</v>
      </c>
      <c r="F682" s="10">
        <v>587764519</v>
      </c>
      <c r="G682" s="10">
        <f t="shared" si="40"/>
        <v>896042338</v>
      </c>
      <c r="H682" s="10">
        <v>279795340</v>
      </c>
      <c r="I682" s="10">
        <v>1455826966</v>
      </c>
      <c r="J682" s="10">
        <v>560598887</v>
      </c>
      <c r="K682" s="10">
        <v>150827308</v>
      </c>
      <c r="L682" s="10">
        <v>9545576</v>
      </c>
      <c r="M682" s="10">
        <f t="shared" si="41"/>
        <v>160372884</v>
      </c>
      <c r="N682" s="10">
        <v>0</v>
      </c>
      <c r="O682" s="10">
        <v>0</v>
      </c>
      <c r="P682" s="10">
        <f t="shared" si="42"/>
        <v>2456594077</v>
      </c>
      <c r="Q682" s="10">
        <f t="shared" si="43"/>
        <v>3352636415</v>
      </c>
      <c r="R682" s="13"/>
    </row>
    <row r="683" spans="1:18" s="11" customFormat="1">
      <c r="A683" s="9" t="s">
        <v>1332</v>
      </c>
      <c r="B683" s="9" t="s">
        <v>1365</v>
      </c>
      <c r="C683" s="9" t="s">
        <v>1334</v>
      </c>
      <c r="D683" s="9" t="s">
        <v>1366</v>
      </c>
      <c r="E683" s="10">
        <v>0</v>
      </c>
      <c r="F683" s="10">
        <v>0</v>
      </c>
      <c r="G683" s="10">
        <f t="shared" si="40"/>
        <v>0</v>
      </c>
      <c r="H683" s="10">
        <v>889435286</v>
      </c>
      <c r="I683" s="10">
        <v>832579761</v>
      </c>
      <c r="J683" s="10">
        <v>26689235</v>
      </c>
      <c r="K683" s="10">
        <v>218607152</v>
      </c>
      <c r="L683" s="10">
        <v>9545576</v>
      </c>
      <c r="M683" s="10">
        <f t="shared" si="41"/>
        <v>228152728</v>
      </c>
      <c r="N683" s="10">
        <v>22082555</v>
      </c>
      <c r="O683" s="10">
        <v>16561916</v>
      </c>
      <c r="P683" s="10">
        <f t="shared" si="42"/>
        <v>2015501481</v>
      </c>
      <c r="Q683" s="10">
        <f t="shared" si="43"/>
        <v>2015501481</v>
      </c>
      <c r="R683" s="13"/>
    </row>
    <row r="684" spans="1:18" s="11" customFormat="1">
      <c r="A684" s="9" t="s">
        <v>1332</v>
      </c>
      <c r="B684" s="9" t="s">
        <v>1367</v>
      </c>
      <c r="C684" s="9" t="s">
        <v>1334</v>
      </c>
      <c r="D684" s="9" t="s">
        <v>1368</v>
      </c>
      <c r="E684" s="10">
        <v>0</v>
      </c>
      <c r="F684" s="10">
        <v>0</v>
      </c>
      <c r="G684" s="10">
        <f t="shared" si="40"/>
        <v>0</v>
      </c>
      <c r="H684" s="10">
        <v>1013965638</v>
      </c>
      <c r="I684" s="10">
        <v>1113637548</v>
      </c>
      <c r="J684" s="10">
        <v>114721175</v>
      </c>
      <c r="K684" s="10">
        <v>98774314</v>
      </c>
      <c r="L684" s="10">
        <v>9545576</v>
      </c>
      <c r="M684" s="10">
        <f t="shared" si="41"/>
        <v>108319890</v>
      </c>
      <c r="N684" s="10">
        <v>0</v>
      </c>
      <c r="O684" s="10">
        <v>0</v>
      </c>
      <c r="P684" s="10">
        <f t="shared" si="42"/>
        <v>2350644251</v>
      </c>
      <c r="Q684" s="10">
        <f t="shared" si="43"/>
        <v>2350644251</v>
      </c>
      <c r="R684" s="13"/>
    </row>
    <row r="685" spans="1:18" s="11" customFormat="1">
      <c r="A685" s="9" t="s">
        <v>1332</v>
      </c>
      <c r="B685" s="9" t="s">
        <v>1369</v>
      </c>
      <c r="C685" s="9" t="s">
        <v>1334</v>
      </c>
      <c r="D685" s="9" t="s">
        <v>1370</v>
      </c>
      <c r="E685" s="10">
        <v>0</v>
      </c>
      <c r="F685" s="10">
        <v>0</v>
      </c>
      <c r="G685" s="10">
        <f t="shared" si="40"/>
        <v>0</v>
      </c>
      <c r="H685" s="10">
        <v>529118468</v>
      </c>
      <c r="I685" s="10">
        <v>1011182318</v>
      </c>
      <c r="J685" s="10">
        <v>770150393</v>
      </c>
      <c r="K685" s="10">
        <v>81688912</v>
      </c>
      <c r="L685" s="10">
        <v>9545576</v>
      </c>
      <c r="M685" s="10">
        <f t="shared" si="41"/>
        <v>91234488</v>
      </c>
      <c r="N685" s="10">
        <v>0</v>
      </c>
      <c r="O685" s="10">
        <v>0</v>
      </c>
      <c r="P685" s="10">
        <f t="shared" si="42"/>
        <v>2401685667</v>
      </c>
      <c r="Q685" s="10">
        <f t="shared" si="43"/>
        <v>2401685667</v>
      </c>
      <c r="R685" s="13"/>
    </row>
    <row r="686" spans="1:18" s="11" customFormat="1">
      <c r="A686" s="9" t="s">
        <v>1332</v>
      </c>
      <c r="B686" s="9" t="s">
        <v>1371</v>
      </c>
      <c r="C686" s="9" t="s">
        <v>1334</v>
      </c>
      <c r="D686" s="9" t="s">
        <v>1372</v>
      </c>
      <c r="E686" s="10">
        <v>168845388</v>
      </c>
      <c r="F686" s="10">
        <v>436150650</v>
      </c>
      <c r="G686" s="10">
        <f t="shared" si="40"/>
        <v>604996038</v>
      </c>
      <c r="H686" s="10">
        <v>229859045</v>
      </c>
      <c r="I686" s="10">
        <v>1080296372</v>
      </c>
      <c r="J686" s="10">
        <v>8918706</v>
      </c>
      <c r="K686" s="10">
        <v>293076528</v>
      </c>
      <c r="L686" s="10">
        <v>0</v>
      </c>
      <c r="M686" s="10">
        <f t="shared" si="41"/>
        <v>293076528</v>
      </c>
      <c r="N686" s="10">
        <v>15209488</v>
      </c>
      <c r="O686" s="10">
        <v>11407118</v>
      </c>
      <c r="P686" s="10">
        <f t="shared" si="42"/>
        <v>1638767257</v>
      </c>
      <c r="Q686" s="10">
        <f t="shared" si="43"/>
        <v>2243763295</v>
      </c>
      <c r="R686" s="13"/>
    </row>
    <row r="687" spans="1:18" s="11" customFormat="1">
      <c r="A687" s="9" t="s">
        <v>1332</v>
      </c>
      <c r="B687" s="9" t="s">
        <v>1373</v>
      </c>
      <c r="C687" s="9" t="s">
        <v>1334</v>
      </c>
      <c r="D687" s="9" t="s">
        <v>1374</v>
      </c>
      <c r="E687" s="10">
        <v>329896037</v>
      </c>
      <c r="F687" s="10">
        <v>502232915</v>
      </c>
      <c r="G687" s="10">
        <f t="shared" si="40"/>
        <v>832128952</v>
      </c>
      <c r="H687" s="10">
        <v>299416203</v>
      </c>
      <c r="I687" s="10">
        <v>1243974752</v>
      </c>
      <c r="J687" s="10">
        <v>0</v>
      </c>
      <c r="K687" s="10">
        <v>68868244</v>
      </c>
      <c r="L687" s="10">
        <v>9545576</v>
      </c>
      <c r="M687" s="10">
        <f t="shared" si="41"/>
        <v>78413820</v>
      </c>
      <c r="N687" s="10">
        <v>35149401</v>
      </c>
      <c r="O687" s="10">
        <v>26362051</v>
      </c>
      <c r="P687" s="10">
        <f t="shared" si="42"/>
        <v>1683316227</v>
      </c>
      <c r="Q687" s="10">
        <f t="shared" si="43"/>
        <v>2515445179</v>
      </c>
      <c r="R687" s="13"/>
    </row>
    <row r="688" spans="1:18" s="11" customFormat="1">
      <c r="A688" s="9" t="s">
        <v>1332</v>
      </c>
      <c r="B688" s="9" t="s">
        <v>1375</v>
      </c>
      <c r="C688" s="9" t="s">
        <v>1334</v>
      </c>
      <c r="D688" s="9" t="s">
        <v>703</v>
      </c>
      <c r="E688" s="10">
        <v>150901252</v>
      </c>
      <c r="F688" s="10">
        <v>378216512</v>
      </c>
      <c r="G688" s="10">
        <f t="shared" si="40"/>
        <v>529117764</v>
      </c>
      <c r="H688" s="10">
        <v>149336799</v>
      </c>
      <c r="I688" s="10">
        <v>936799992</v>
      </c>
      <c r="J688" s="10">
        <v>257546785</v>
      </c>
      <c r="K688" s="10">
        <v>165379034</v>
      </c>
      <c r="L688" s="10">
        <v>9545576</v>
      </c>
      <c r="M688" s="10">
        <f t="shared" si="41"/>
        <v>174924610</v>
      </c>
      <c r="N688" s="10">
        <v>17681020</v>
      </c>
      <c r="O688" s="10">
        <v>13260766</v>
      </c>
      <c r="P688" s="10">
        <f t="shared" si="42"/>
        <v>1549549972</v>
      </c>
      <c r="Q688" s="10">
        <f t="shared" si="43"/>
        <v>2078667736</v>
      </c>
      <c r="R688" s="13"/>
    </row>
    <row r="689" spans="1:18" s="11" customFormat="1">
      <c r="A689" s="9" t="s">
        <v>1332</v>
      </c>
      <c r="B689" s="9" t="s">
        <v>1376</v>
      </c>
      <c r="C689" s="9" t="s">
        <v>1334</v>
      </c>
      <c r="D689" s="9" t="s">
        <v>1377</v>
      </c>
      <c r="E689" s="10">
        <v>353341147</v>
      </c>
      <c r="F689" s="10">
        <v>468958528</v>
      </c>
      <c r="G689" s="10">
        <f t="shared" si="40"/>
        <v>822299675</v>
      </c>
      <c r="H689" s="10">
        <v>320695166</v>
      </c>
      <c r="I689" s="10">
        <v>1161557817</v>
      </c>
      <c r="J689" s="10">
        <v>230290892</v>
      </c>
      <c r="K689" s="10">
        <v>135685527</v>
      </c>
      <c r="L689" s="10">
        <v>9545576</v>
      </c>
      <c r="M689" s="10">
        <f t="shared" si="41"/>
        <v>145231103</v>
      </c>
      <c r="N689" s="10">
        <v>19776098</v>
      </c>
      <c r="O689" s="10">
        <v>14832074</v>
      </c>
      <c r="P689" s="10">
        <f t="shared" si="42"/>
        <v>1892383150</v>
      </c>
      <c r="Q689" s="10">
        <f t="shared" si="43"/>
        <v>2714682825</v>
      </c>
      <c r="R689" s="13"/>
    </row>
    <row r="690" spans="1:18" s="11" customFormat="1">
      <c r="A690" s="9" t="s">
        <v>1332</v>
      </c>
      <c r="B690" s="9" t="s">
        <v>1378</v>
      </c>
      <c r="C690" s="9" t="s">
        <v>1334</v>
      </c>
      <c r="D690" s="9" t="s">
        <v>1379</v>
      </c>
      <c r="E690" s="10">
        <v>183501118</v>
      </c>
      <c r="F690" s="10">
        <v>521173587</v>
      </c>
      <c r="G690" s="10">
        <f t="shared" si="40"/>
        <v>704674705</v>
      </c>
      <c r="H690" s="10">
        <v>166547039</v>
      </c>
      <c r="I690" s="10">
        <v>1290888677</v>
      </c>
      <c r="J690" s="10">
        <v>0</v>
      </c>
      <c r="K690" s="10">
        <v>0</v>
      </c>
      <c r="L690" s="10">
        <v>0</v>
      </c>
      <c r="M690" s="10">
        <f t="shared" si="41"/>
        <v>0</v>
      </c>
      <c r="N690" s="10">
        <v>40177649</v>
      </c>
      <c r="O690" s="10">
        <v>30133234</v>
      </c>
      <c r="P690" s="10">
        <f t="shared" si="42"/>
        <v>1527746599</v>
      </c>
      <c r="Q690" s="10">
        <f t="shared" si="43"/>
        <v>2232421304</v>
      </c>
      <c r="R690" s="13"/>
    </row>
    <row r="691" spans="1:18" s="11" customFormat="1">
      <c r="A691" s="9" t="s">
        <v>1332</v>
      </c>
      <c r="B691" s="9" t="s">
        <v>1380</v>
      </c>
      <c r="C691" s="9" t="s">
        <v>1334</v>
      </c>
      <c r="D691" s="9" t="s">
        <v>1381</v>
      </c>
      <c r="E691" s="10">
        <v>0</v>
      </c>
      <c r="F691" s="10">
        <v>0</v>
      </c>
      <c r="G691" s="10">
        <f t="shared" si="40"/>
        <v>0</v>
      </c>
      <c r="H691" s="10">
        <v>461210018</v>
      </c>
      <c r="I691" s="10">
        <v>1164047285</v>
      </c>
      <c r="J691" s="10">
        <v>486462059</v>
      </c>
      <c r="K691" s="10">
        <v>351806088</v>
      </c>
      <c r="L691" s="10">
        <v>9545576</v>
      </c>
      <c r="M691" s="10">
        <f t="shared" si="41"/>
        <v>361351664</v>
      </c>
      <c r="N691" s="10">
        <v>0</v>
      </c>
      <c r="O691" s="10">
        <v>0</v>
      </c>
      <c r="P691" s="10">
        <f t="shared" si="42"/>
        <v>2473071026</v>
      </c>
      <c r="Q691" s="10">
        <f t="shared" si="43"/>
        <v>2473071026</v>
      </c>
      <c r="R691" s="13"/>
    </row>
    <row r="692" spans="1:18" s="11" customFormat="1">
      <c r="A692" s="9" t="s">
        <v>1332</v>
      </c>
      <c r="B692" s="9" t="s">
        <v>1382</v>
      </c>
      <c r="C692" s="9" t="s">
        <v>1334</v>
      </c>
      <c r="D692" s="9" t="s">
        <v>1383</v>
      </c>
      <c r="E692" s="10">
        <v>246143204</v>
      </c>
      <c r="F692" s="10">
        <v>567197300</v>
      </c>
      <c r="G692" s="10">
        <f t="shared" si="40"/>
        <v>813340504</v>
      </c>
      <c r="H692" s="10">
        <v>223401481</v>
      </c>
      <c r="I692" s="10">
        <v>1404884267</v>
      </c>
      <c r="J692" s="10">
        <v>170485395</v>
      </c>
      <c r="K692" s="10">
        <v>5216318</v>
      </c>
      <c r="L692" s="10">
        <v>9545576</v>
      </c>
      <c r="M692" s="10">
        <f t="shared" si="41"/>
        <v>14761894</v>
      </c>
      <c r="N692" s="10">
        <v>25389780</v>
      </c>
      <c r="O692" s="10">
        <v>19042335</v>
      </c>
      <c r="P692" s="10">
        <f t="shared" si="42"/>
        <v>1857965152</v>
      </c>
      <c r="Q692" s="10">
        <f t="shared" si="43"/>
        <v>2671305656</v>
      </c>
      <c r="R692" s="13"/>
    </row>
    <row r="693" spans="1:18" s="11" customFormat="1">
      <c r="A693" s="9" t="s">
        <v>1332</v>
      </c>
      <c r="B693" s="9" t="s">
        <v>1384</v>
      </c>
      <c r="C693" s="9" t="s">
        <v>1334</v>
      </c>
      <c r="D693" s="9" t="s">
        <v>1385</v>
      </c>
      <c r="E693" s="10">
        <v>0</v>
      </c>
      <c r="F693" s="10">
        <v>0</v>
      </c>
      <c r="G693" s="10">
        <f t="shared" si="40"/>
        <v>0</v>
      </c>
      <c r="H693" s="10">
        <v>560917161</v>
      </c>
      <c r="I693" s="10">
        <v>1170997794</v>
      </c>
      <c r="J693" s="10">
        <v>0</v>
      </c>
      <c r="K693" s="10">
        <v>426562782</v>
      </c>
      <c r="L693" s="10">
        <v>0</v>
      </c>
      <c r="M693" s="10">
        <f t="shared" si="41"/>
        <v>426562782</v>
      </c>
      <c r="N693" s="10">
        <v>0</v>
      </c>
      <c r="O693" s="10">
        <v>0</v>
      </c>
      <c r="P693" s="10">
        <f t="shared" si="42"/>
        <v>2158477737</v>
      </c>
      <c r="Q693" s="10">
        <f t="shared" si="43"/>
        <v>2158477737</v>
      </c>
      <c r="R693" s="13"/>
    </row>
    <row r="694" spans="1:18" s="11" customFormat="1">
      <c r="A694" s="9" t="s">
        <v>1332</v>
      </c>
      <c r="B694" s="9" t="s">
        <v>1386</v>
      </c>
      <c r="C694" s="9" t="s">
        <v>1334</v>
      </c>
      <c r="D694" s="9" t="s">
        <v>1387</v>
      </c>
      <c r="E694" s="10">
        <v>249675194</v>
      </c>
      <c r="F694" s="10">
        <v>481783731</v>
      </c>
      <c r="G694" s="10">
        <f t="shared" si="40"/>
        <v>731458925</v>
      </c>
      <c r="H694" s="10">
        <v>299958314</v>
      </c>
      <c r="I694" s="10">
        <v>1193324411</v>
      </c>
      <c r="J694" s="10">
        <v>268224474</v>
      </c>
      <c r="K694" s="10">
        <v>23917312</v>
      </c>
      <c r="L694" s="10">
        <v>9545576</v>
      </c>
      <c r="M694" s="10">
        <f t="shared" si="41"/>
        <v>33462888</v>
      </c>
      <c r="N694" s="10">
        <v>19951267</v>
      </c>
      <c r="O694" s="10">
        <v>14963448</v>
      </c>
      <c r="P694" s="10">
        <f t="shared" si="42"/>
        <v>1829884802</v>
      </c>
      <c r="Q694" s="10">
        <f t="shared" si="43"/>
        <v>2561343727</v>
      </c>
      <c r="R694" s="13"/>
    </row>
    <row r="695" spans="1:18" s="11" customFormat="1">
      <c r="A695" s="9" t="s">
        <v>1332</v>
      </c>
      <c r="B695" s="9" t="s">
        <v>1388</v>
      </c>
      <c r="C695" s="9" t="s">
        <v>1334</v>
      </c>
      <c r="D695" s="9" t="s">
        <v>1389</v>
      </c>
      <c r="E695" s="10">
        <v>177350583</v>
      </c>
      <c r="F695" s="10">
        <v>549615401</v>
      </c>
      <c r="G695" s="10">
        <f t="shared" si="40"/>
        <v>726965984</v>
      </c>
      <c r="H695" s="10">
        <v>160964765</v>
      </c>
      <c r="I695" s="10">
        <v>1361335868</v>
      </c>
      <c r="J695" s="10">
        <v>0</v>
      </c>
      <c r="K695" s="10">
        <v>89095875</v>
      </c>
      <c r="L695" s="10">
        <v>9545576</v>
      </c>
      <c r="M695" s="10">
        <f t="shared" si="41"/>
        <v>98641451</v>
      </c>
      <c r="N695" s="10">
        <v>12230673</v>
      </c>
      <c r="O695" s="10">
        <v>9173005</v>
      </c>
      <c r="P695" s="10">
        <f t="shared" si="42"/>
        <v>1642345762</v>
      </c>
      <c r="Q695" s="10">
        <f t="shared" si="43"/>
        <v>2369311746</v>
      </c>
      <c r="R695" s="13"/>
    </row>
    <row r="696" spans="1:18" s="11" customFormat="1">
      <c r="A696" s="9" t="s">
        <v>1332</v>
      </c>
      <c r="B696" s="9" t="s">
        <v>1390</v>
      </c>
      <c r="C696" s="9" t="s">
        <v>1334</v>
      </c>
      <c r="D696" s="9" t="s">
        <v>1391</v>
      </c>
      <c r="E696" s="10">
        <v>0</v>
      </c>
      <c r="F696" s="10">
        <v>0</v>
      </c>
      <c r="G696" s="10">
        <f t="shared" si="40"/>
        <v>0</v>
      </c>
      <c r="H696" s="10">
        <v>1093093904</v>
      </c>
      <c r="I696" s="10">
        <v>774258383</v>
      </c>
      <c r="J696" s="10">
        <v>420716673</v>
      </c>
      <c r="K696" s="10">
        <v>0</v>
      </c>
      <c r="L696" s="10">
        <v>0</v>
      </c>
      <c r="M696" s="10">
        <f t="shared" si="41"/>
        <v>0</v>
      </c>
      <c r="N696" s="10">
        <v>0</v>
      </c>
      <c r="O696" s="10">
        <v>0</v>
      </c>
      <c r="P696" s="10">
        <f t="shared" si="42"/>
        <v>2288068960</v>
      </c>
      <c r="Q696" s="10">
        <f t="shared" si="43"/>
        <v>2288068960</v>
      </c>
      <c r="R696" s="13"/>
    </row>
    <row r="697" spans="1:18" s="11" customFormat="1">
      <c r="A697" s="9" t="s">
        <v>1392</v>
      </c>
      <c r="B697" s="9" t="s">
        <v>1393</v>
      </c>
      <c r="C697" s="9" t="s">
        <v>1394</v>
      </c>
      <c r="D697" s="9" t="s">
        <v>1395</v>
      </c>
      <c r="E697" s="10">
        <v>0</v>
      </c>
      <c r="F697" s="10">
        <v>0</v>
      </c>
      <c r="G697" s="10">
        <f t="shared" si="40"/>
        <v>0</v>
      </c>
      <c r="H697" s="10">
        <v>8336968917</v>
      </c>
      <c r="I697" s="10">
        <v>298868261</v>
      </c>
      <c r="J697" s="10">
        <v>146271608</v>
      </c>
      <c r="K697" s="10">
        <v>74976419</v>
      </c>
      <c r="L697" s="10">
        <v>9545576</v>
      </c>
      <c r="M697" s="10">
        <f t="shared" si="41"/>
        <v>84521995</v>
      </c>
      <c r="N697" s="10">
        <v>0</v>
      </c>
      <c r="O697" s="10">
        <v>0</v>
      </c>
      <c r="P697" s="10">
        <f t="shared" si="42"/>
        <v>8866630781</v>
      </c>
      <c r="Q697" s="10">
        <f t="shared" si="43"/>
        <v>8866630781</v>
      </c>
      <c r="R697" s="13"/>
    </row>
    <row r="698" spans="1:18" s="11" customFormat="1">
      <c r="A698" s="9" t="s">
        <v>1392</v>
      </c>
      <c r="B698" s="9" t="s">
        <v>1396</v>
      </c>
      <c r="C698" s="9" t="s">
        <v>1394</v>
      </c>
      <c r="D698" s="9" t="s">
        <v>1397</v>
      </c>
      <c r="E698" s="10">
        <v>0</v>
      </c>
      <c r="F698" s="10">
        <v>0</v>
      </c>
      <c r="G698" s="10">
        <f t="shared" si="40"/>
        <v>0</v>
      </c>
      <c r="H698" s="10">
        <v>1184381579</v>
      </c>
      <c r="I698" s="10">
        <v>397062716</v>
      </c>
      <c r="J698" s="10">
        <v>399739604</v>
      </c>
      <c r="K698" s="10">
        <v>14352510</v>
      </c>
      <c r="L698" s="10">
        <v>9545576</v>
      </c>
      <c r="M698" s="10">
        <f t="shared" si="41"/>
        <v>23898086</v>
      </c>
      <c r="N698" s="10">
        <v>0</v>
      </c>
      <c r="O698" s="10">
        <v>0</v>
      </c>
      <c r="P698" s="10">
        <f t="shared" si="42"/>
        <v>2005081985</v>
      </c>
      <c r="Q698" s="10">
        <f t="shared" si="43"/>
        <v>2005081985</v>
      </c>
      <c r="R698" s="13"/>
    </row>
    <row r="699" spans="1:18" s="11" customFormat="1">
      <c r="A699" s="9" t="s">
        <v>1392</v>
      </c>
      <c r="B699" s="9" t="s">
        <v>1398</v>
      </c>
      <c r="C699" s="9" t="s">
        <v>1394</v>
      </c>
      <c r="D699" s="9" t="s">
        <v>1399</v>
      </c>
      <c r="E699" s="10">
        <v>75166443</v>
      </c>
      <c r="F699" s="10">
        <v>284243625</v>
      </c>
      <c r="G699" s="10">
        <f t="shared" si="40"/>
        <v>359410068</v>
      </c>
      <c r="H699" s="10">
        <v>68221646</v>
      </c>
      <c r="I699" s="10">
        <v>704039664</v>
      </c>
      <c r="J699" s="10">
        <v>0</v>
      </c>
      <c r="K699" s="10">
        <v>177544149</v>
      </c>
      <c r="L699" s="10">
        <v>9545576</v>
      </c>
      <c r="M699" s="10">
        <f t="shared" si="41"/>
        <v>187089725</v>
      </c>
      <c r="N699" s="10">
        <v>14351054</v>
      </c>
      <c r="O699" s="10">
        <v>10763290</v>
      </c>
      <c r="P699" s="10">
        <f t="shared" si="42"/>
        <v>984465379</v>
      </c>
      <c r="Q699" s="10">
        <f t="shared" si="43"/>
        <v>1343875447</v>
      </c>
      <c r="R699" s="13"/>
    </row>
    <row r="700" spans="1:18" s="11" customFormat="1">
      <c r="A700" s="9" t="s">
        <v>1392</v>
      </c>
      <c r="B700" s="9" t="s">
        <v>1400</v>
      </c>
      <c r="C700" s="9" t="s">
        <v>1394</v>
      </c>
      <c r="D700" s="9" t="s">
        <v>1401</v>
      </c>
      <c r="E700" s="10">
        <v>79307397</v>
      </c>
      <c r="F700" s="10">
        <v>310996123</v>
      </c>
      <c r="G700" s="10">
        <f t="shared" si="40"/>
        <v>390303520</v>
      </c>
      <c r="H700" s="10">
        <v>71980009</v>
      </c>
      <c r="I700" s="10">
        <v>770302609</v>
      </c>
      <c r="J700" s="10">
        <v>303370630</v>
      </c>
      <c r="K700" s="10">
        <v>302412464</v>
      </c>
      <c r="L700" s="10">
        <v>0</v>
      </c>
      <c r="M700" s="10">
        <f t="shared" si="41"/>
        <v>302412464</v>
      </c>
      <c r="N700" s="10">
        <v>0</v>
      </c>
      <c r="O700" s="10">
        <v>0</v>
      </c>
      <c r="P700" s="10">
        <f t="shared" si="42"/>
        <v>1448065712</v>
      </c>
      <c r="Q700" s="10">
        <f t="shared" si="43"/>
        <v>1838369232</v>
      </c>
      <c r="R700" s="13"/>
    </row>
    <row r="701" spans="1:18" s="11" customFormat="1">
      <c r="A701" s="9" t="s">
        <v>1392</v>
      </c>
      <c r="B701" s="9" t="s">
        <v>1402</v>
      </c>
      <c r="C701" s="9" t="s">
        <v>1394</v>
      </c>
      <c r="D701" s="9" t="s">
        <v>1403</v>
      </c>
      <c r="E701" s="10">
        <v>178365523</v>
      </c>
      <c r="F701" s="10">
        <v>165518627</v>
      </c>
      <c r="G701" s="10">
        <f t="shared" si="40"/>
        <v>343884150</v>
      </c>
      <c r="H701" s="10">
        <v>161885932</v>
      </c>
      <c r="I701" s="10">
        <v>435072978</v>
      </c>
      <c r="J701" s="10">
        <v>298479455</v>
      </c>
      <c r="K701" s="10">
        <v>241289830</v>
      </c>
      <c r="L701" s="10">
        <v>0</v>
      </c>
      <c r="M701" s="10">
        <f t="shared" si="41"/>
        <v>241289830</v>
      </c>
      <c r="N701" s="10">
        <v>17256930</v>
      </c>
      <c r="O701" s="10">
        <v>12942698</v>
      </c>
      <c r="P701" s="10">
        <f t="shared" si="42"/>
        <v>1166927823</v>
      </c>
      <c r="Q701" s="10">
        <f t="shared" si="43"/>
        <v>1510811973</v>
      </c>
      <c r="R701" s="13"/>
    </row>
    <row r="702" spans="1:18" s="11" customFormat="1">
      <c r="A702" s="9" t="s">
        <v>1392</v>
      </c>
      <c r="B702" s="9" t="s">
        <v>1404</v>
      </c>
      <c r="C702" s="9" t="s">
        <v>1394</v>
      </c>
      <c r="D702" s="9" t="s">
        <v>1405</v>
      </c>
      <c r="E702" s="10">
        <v>116048218</v>
      </c>
      <c r="F702" s="10">
        <v>220302722</v>
      </c>
      <c r="G702" s="10">
        <f t="shared" si="40"/>
        <v>336350940</v>
      </c>
      <c r="H702" s="10">
        <v>105326263</v>
      </c>
      <c r="I702" s="10">
        <v>545665200</v>
      </c>
      <c r="J702" s="10">
        <v>0</v>
      </c>
      <c r="K702" s="10">
        <v>138478608</v>
      </c>
      <c r="L702" s="10">
        <v>9545576</v>
      </c>
      <c r="M702" s="10">
        <f t="shared" si="41"/>
        <v>148024184</v>
      </c>
      <c r="N702" s="10">
        <v>16571370</v>
      </c>
      <c r="O702" s="10">
        <v>12428528</v>
      </c>
      <c r="P702" s="10">
        <f t="shared" si="42"/>
        <v>828015545</v>
      </c>
      <c r="Q702" s="10">
        <f t="shared" si="43"/>
        <v>1164366485</v>
      </c>
      <c r="R702" s="13"/>
    </row>
    <row r="703" spans="1:18" s="11" customFormat="1">
      <c r="A703" s="9" t="s">
        <v>1392</v>
      </c>
      <c r="B703" s="9" t="s">
        <v>1406</v>
      </c>
      <c r="C703" s="9" t="s">
        <v>1394</v>
      </c>
      <c r="D703" s="9" t="s">
        <v>1407</v>
      </c>
      <c r="E703" s="10">
        <v>357725687</v>
      </c>
      <c r="F703" s="10">
        <v>164693729</v>
      </c>
      <c r="G703" s="10">
        <f t="shared" si="40"/>
        <v>522419416</v>
      </c>
      <c r="H703" s="10">
        <v>324674609</v>
      </c>
      <c r="I703" s="10">
        <v>407927943</v>
      </c>
      <c r="J703" s="10">
        <v>0</v>
      </c>
      <c r="K703" s="10">
        <v>202940932</v>
      </c>
      <c r="L703" s="10">
        <v>0</v>
      </c>
      <c r="M703" s="10">
        <f t="shared" si="41"/>
        <v>202940932</v>
      </c>
      <c r="N703" s="10">
        <v>34533502</v>
      </c>
      <c r="O703" s="10">
        <v>25900127</v>
      </c>
      <c r="P703" s="10">
        <f t="shared" si="42"/>
        <v>995977113</v>
      </c>
      <c r="Q703" s="10">
        <f t="shared" si="43"/>
        <v>1518396529</v>
      </c>
      <c r="R703" s="13"/>
    </row>
    <row r="704" spans="1:18" s="11" customFormat="1">
      <c r="A704" s="9" t="s">
        <v>1392</v>
      </c>
      <c r="B704" s="9" t="s">
        <v>1408</v>
      </c>
      <c r="C704" s="9" t="s">
        <v>1394</v>
      </c>
      <c r="D704" s="9" t="s">
        <v>1409</v>
      </c>
      <c r="E704" s="10">
        <v>45854981</v>
      </c>
      <c r="F704" s="10">
        <v>142706475</v>
      </c>
      <c r="G704" s="10">
        <f t="shared" si="40"/>
        <v>188561456</v>
      </c>
      <c r="H704" s="10">
        <v>41618336</v>
      </c>
      <c r="I704" s="10">
        <v>353467976</v>
      </c>
      <c r="J704" s="10">
        <v>76432607</v>
      </c>
      <c r="K704" s="10">
        <v>187997580</v>
      </c>
      <c r="L704" s="10">
        <v>9545576</v>
      </c>
      <c r="M704" s="10">
        <f t="shared" si="41"/>
        <v>197543156</v>
      </c>
      <c r="N704" s="10">
        <v>2900692</v>
      </c>
      <c r="O704" s="10">
        <v>2175517</v>
      </c>
      <c r="P704" s="10">
        <f t="shared" si="42"/>
        <v>674138284</v>
      </c>
      <c r="Q704" s="10">
        <f t="shared" si="43"/>
        <v>862699740</v>
      </c>
      <c r="R704" s="13"/>
    </row>
    <row r="705" spans="1:18" s="11" customFormat="1">
      <c r="A705" s="9" t="s">
        <v>1392</v>
      </c>
      <c r="B705" s="9" t="s">
        <v>1410</v>
      </c>
      <c r="C705" s="9" t="s">
        <v>1394</v>
      </c>
      <c r="D705" s="9" t="s">
        <v>1411</v>
      </c>
      <c r="E705" s="10">
        <v>132510542</v>
      </c>
      <c r="F705" s="10">
        <v>292281910</v>
      </c>
      <c r="G705" s="10">
        <f t="shared" si="40"/>
        <v>424792452</v>
      </c>
      <c r="H705" s="10">
        <v>150728236</v>
      </c>
      <c r="I705" s="10">
        <v>723949596</v>
      </c>
      <c r="J705" s="10">
        <v>193398011</v>
      </c>
      <c r="K705" s="10">
        <v>153938087</v>
      </c>
      <c r="L705" s="10">
        <v>9545576</v>
      </c>
      <c r="M705" s="10">
        <f t="shared" si="41"/>
        <v>163483663</v>
      </c>
      <c r="N705" s="10">
        <v>29465312</v>
      </c>
      <c r="O705" s="10">
        <v>22098983</v>
      </c>
      <c r="P705" s="10">
        <f t="shared" si="42"/>
        <v>1283123801</v>
      </c>
      <c r="Q705" s="10">
        <f t="shared" si="43"/>
        <v>1707916253</v>
      </c>
      <c r="R705" s="13"/>
    </row>
    <row r="706" spans="1:18" s="11" customFormat="1">
      <c r="A706" s="9" t="s">
        <v>1392</v>
      </c>
      <c r="B706" s="9" t="s">
        <v>1412</v>
      </c>
      <c r="C706" s="9" t="s">
        <v>1394</v>
      </c>
      <c r="D706" s="9" t="s">
        <v>1413</v>
      </c>
      <c r="E706" s="10">
        <v>68955011</v>
      </c>
      <c r="F706" s="10">
        <v>254351001</v>
      </c>
      <c r="G706" s="10">
        <f t="shared" si="40"/>
        <v>323306012</v>
      </c>
      <c r="H706" s="10">
        <v>62584103</v>
      </c>
      <c r="I706" s="10">
        <v>629998977</v>
      </c>
      <c r="J706" s="10">
        <v>322140684</v>
      </c>
      <c r="K706" s="10">
        <v>164119839</v>
      </c>
      <c r="L706" s="10">
        <v>9545576</v>
      </c>
      <c r="M706" s="10">
        <f t="shared" si="41"/>
        <v>173665415</v>
      </c>
      <c r="N706" s="10">
        <v>0</v>
      </c>
      <c r="O706" s="10">
        <v>0</v>
      </c>
      <c r="P706" s="10">
        <f t="shared" si="42"/>
        <v>1188389179</v>
      </c>
      <c r="Q706" s="10">
        <f t="shared" si="43"/>
        <v>1511695191</v>
      </c>
      <c r="R706" s="13"/>
    </row>
    <row r="707" spans="1:18" s="11" customFormat="1">
      <c r="A707" s="9" t="s">
        <v>1392</v>
      </c>
      <c r="B707" s="9" t="s">
        <v>1414</v>
      </c>
      <c r="C707" s="9" t="s">
        <v>1394</v>
      </c>
      <c r="D707" s="9" t="s">
        <v>1415</v>
      </c>
      <c r="E707" s="10">
        <v>255846028</v>
      </c>
      <c r="F707" s="10">
        <v>276267693</v>
      </c>
      <c r="G707" s="10">
        <f t="shared" si="40"/>
        <v>532113721</v>
      </c>
      <c r="H707" s="10">
        <v>232207840</v>
      </c>
      <c r="I707" s="10">
        <v>684284172</v>
      </c>
      <c r="J707" s="10">
        <v>289726558</v>
      </c>
      <c r="K707" s="10">
        <v>93333930</v>
      </c>
      <c r="L707" s="10">
        <v>9545576</v>
      </c>
      <c r="M707" s="10">
        <f t="shared" si="41"/>
        <v>102879506</v>
      </c>
      <c r="N707" s="10">
        <v>999281</v>
      </c>
      <c r="O707" s="10">
        <v>749461</v>
      </c>
      <c r="P707" s="10">
        <f t="shared" si="42"/>
        <v>1310846818</v>
      </c>
      <c r="Q707" s="10">
        <f t="shared" si="43"/>
        <v>1842960539</v>
      </c>
      <c r="R707" s="13"/>
    </row>
    <row r="708" spans="1:18" s="11" customFormat="1">
      <c r="A708" s="9" t="s">
        <v>1392</v>
      </c>
      <c r="B708" s="9" t="s">
        <v>1416</v>
      </c>
      <c r="C708" s="9" t="s">
        <v>1394</v>
      </c>
      <c r="D708" s="9" t="s">
        <v>128</v>
      </c>
      <c r="E708" s="10">
        <v>0</v>
      </c>
      <c r="F708" s="10">
        <v>0</v>
      </c>
      <c r="G708" s="10">
        <f t="shared" si="40"/>
        <v>0</v>
      </c>
      <c r="H708" s="10">
        <v>1077820951</v>
      </c>
      <c r="I708" s="10">
        <v>483683706</v>
      </c>
      <c r="J708" s="10">
        <v>0</v>
      </c>
      <c r="K708" s="10">
        <v>213653326</v>
      </c>
      <c r="L708" s="10">
        <v>0</v>
      </c>
      <c r="M708" s="10">
        <f t="shared" si="41"/>
        <v>213653326</v>
      </c>
      <c r="N708" s="10">
        <v>0</v>
      </c>
      <c r="O708" s="10">
        <v>0</v>
      </c>
      <c r="P708" s="10">
        <f t="shared" si="42"/>
        <v>1775157983</v>
      </c>
      <c r="Q708" s="10">
        <f t="shared" si="43"/>
        <v>1775157983</v>
      </c>
      <c r="R708" s="13"/>
    </row>
    <row r="709" spans="1:18" s="11" customFormat="1">
      <c r="A709" s="9" t="s">
        <v>1392</v>
      </c>
      <c r="B709" s="9" t="s">
        <v>1417</v>
      </c>
      <c r="C709" s="9" t="s">
        <v>1394</v>
      </c>
      <c r="D709" s="9" t="s">
        <v>1358</v>
      </c>
      <c r="E709" s="10">
        <v>187581176</v>
      </c>
      <c r="F709" s="10">
        <v>137293544</v>
      </c>
      <c r="G709" s="10">
        <f t="shared" si="40"/>
        <v>324874720</v>
      </c>
      <c r="H709" s="10">
        <v>170250131</v>
      </c>
      <c r="I709" s="10">
        <v>340060751</v>
      </c>
      <c r="J709" s="10">
        <v>143195277</v>
      </c>
      <c r="K709" s="10">
        <v>245609865</v>
      </c>
      <c r="L709" s="10">
        <v>9545576</v>
      </c>
      <c r="M709" s="10">
        <f t="shared" si="41"/>
        <v>255155441</v>
      </c>
      <c r="N709" s="10">
        <v>1777920</v>
      </c>
      <c r="O709" s="10">
        <v>1333440</v>
      </c>
      <c r="P709" s="10">
        <f t="shared" si="42"/>
        <v>911772960</v>
      </c>
      <c r="Q709" s="10">
        <f t="shared" si="43"/>
        <v>1236647680</v>
      </c>
      <c r="R709" s="13"/>
    </row>
    <row r="710" spans="1:18" s="11" customFormat="1">
      <c r="A710" s="9" t="s">
        <v>1392</v>
      </c>
      <c r="B710" s="9" t="s">
        <v>1418</v>
      </c>
      <c r="C710" s="9" t="s">
        <v>1394</v>
      </c>
      <c r="D710" s="9" t="s">
        <v>1419</v>
      </c>
      <c r="E710" s="10">
        <v>324334167</v>
      </c>
      <c r="F710" s="10">
        <v>706828044</v>
      </c>
      <c r="G710" s="10">
        <f t="shared" si="40"/>
        <v>1031162211</v>
      </c>
      <c r="H710" s="10">
        <v>294368206</v>
      </c>
      <c r="I710" s="10">
        <v>1750734000</v>
      </c>
      <c r="J710" s="10">
        <v>449038068</v>
      </c>
      <c r="K710" s="10">
        <v>112165756</v>
      </c>
      <c r="L710" s="10">
        <v>9545576</v>
      </c>
      <c r="M710" s="10">
        <f t="shared" si="41"/>
        <v>121711332</v>
      </c>
      <c r="N710" s="10">
        <v>2710971</v>
      </c>
      <c r="O710" s="10">
        <v>2033230</v>
      </c>
      <c r="P710" s="10">
        <f t="shared" si="42"/>
        <v>2620595807</v>
      </c>
      <c r="Q710" s="10">
        <f t="shared" si="43"/>
        <v>3651758018</v>
      </c>
      <c r="R710" s="13"/>
    </row>
    <row r="711" spans="1:18" s="11" customFormat="1">
      <c r="A711" s="9" t="s">
        <v>1392</v>
      </c>
      <c r="B711" s="9" t="s">
        <v>1420</v>
      </c>
      <c r="C711" s="9" t="s">
        <v>1394</v>
      </c>
      <c r="D711" s="9" t="s">
        <v>1421</v>
      </c>
      <c r="E711" s="10">
        <v>225235444</v>
      </c>
      <c r="F711" s="10">
        <v>706828044</v>
      </c>
      <c r="G711" s="10">
        <f t="shared" si="40"/>
        <v>932063488</v>
      </c>
      <c r="H711" s="10">
        <v>204425436</v>
      </c>
      <c r="I711" s="10">
        <v>1750734000</v>
      </c>
      <c r="J711" s="10">
        <v>368789603</v>
      </c>
      <c r="K711" s="10">
        <v>131288913</v>
      </c>
      <c r="L711" s="10">
        <v>9545576</v>
      </c>
      <c r="M711" s="10">
        <f t="shared" si="41"/>
        <v>140834489</v>
      </c>
      <c r="N711" s="10">
        <v>1873095</v>
      </c>
      <c r="O711" s="10">
        <v>1404820</v>
      </c>
      <c r="P711" s="10">
        <f t="shared" si="42"/>
        <v>2468061443</v>
      </c>
      <c r="Q711" s="10">
        <f t="shared" si="43"/>
        <v>3400124931</v>
      </c>
      <c r="R711" s="13"/>
    </row>
    <row r="712" spans="1:18" s="11" customFormat="1">
      <c r="A712" s="9" t="s">
        <v>1392</v>
      </c>
      <c r="B712" s="9" t="s">
        <v>1422</v>
      </c>
      <c r="C712" s="9" t="s">
        <v>1394</v>
      </c>
      <c r="D712" s="9" t="s">
        <v>1423</v>
      </c>
      <c r="E712" s="10">
        <v>0</v>
      </c>
      <c r="F712" s="10">
        <v>0</v>
      </c>
      <c r="G712" s="10">
        <f t="shared" si="40"/>
        <v>0</v>
      </c>
      <c r="H712" s="10">
        <v>554855881</v>
      </c>
      <c r="I712" s="10">
        <v>1750734000</v>
      </c>
      <c r="J712" s="10">
        <v>200345567</v>
      </c>
      <c r="K712" s="10">
        <v>203337365</v>
      </c>
      <c r="L712" s="10">
        <v>9545576</v>
      </c>
      <c r="M712" s="10">
        <f t="shared" si="41"/>
        <v>212882941</v>
      </c>
      <c r="N712" s="10">
        <v>0</v>
      </c>
      <c r="O712" s="10">
        <v>0</v>
      </c>
      <c r="P712" s="10">
        <f t="shared" si="42"/>
        <v>2718818389</v>
      </c>
      <c r="Q712" s="10">
        <f t="shared" si="43"/>
        <v>2718818389</v>
      </c>
      <c r="R712" s="13"/>
    </row>
    <row r="713" spans="1:18" s="11" customFormat="1">
      <c r="A713" s="9" t="s">
        <v>1392</v>
      </c>
      <c r="B713" s="9" t="s">
        <v>1424</v>
      </c>
      <c r="C713" s="9" t="s">
        <v>1394</v>
      </c>
      <c r="D713" s="9" t="s">
        <v>1425</v>
      </c>
      <c r="E713" s="10">
        <v>304725530</v>
      </c>
      <c r="F713" s="10">
        <v>356747289</v>
      </c>
      <c r="G713" s="10">
        <f t="shared" si="40"/>
        <v>661472819</v>
      </c>
      <c r="H713" s="10">
        <v>276571255</v>
      </c>
      <c r="I713" s="10">
        <v>906372793</v>
      </c>
      <c r="J713" s="10">
        <v>326662255</v>
      </c>
      <c r="K713" s="10">
        <v>203521120</v>
      </c>
      <c r="L713" s="10">
        <v>9545576</v>
      </c>
      <c r="M713" s="10">
        <f t="shared" si="41"/>
        <v>213066696</v>
      </c>
      <c r="N713" s="10">
        <v>37573824</v>
      </c>
      <c r="O713" s="10">
        <v>28180368</v>
      </c>
      <c r="P713" s="10">
        <f t="shared" si="42"/>
        <v>1788427191</v>
      </c>
      <c r="Q713" s="10">
        <f t="shared" si="43"/>
        <v>2449900010</v>
      </c>
      <c r="R713" s="13"/>
    </row>
    <row r="714" spans="1:18" s="11" customFormat="1">
      <c r="A714" s="9" t="s">
        <v>1392</v>
      </c>
      <c r="B714" s="9" t="s">
        <v>1426</v>
      </c>
      <c r="C714" s="9" t="s">
        <v>1394</v>
      </c>
      <c r="D714" s="9" t="s">
        <v>1427</v>
      </c>
      <c r="E714" s="10">
        <v>192391991</v>
      </c>
      <c r="F714" s="10">
        <v>271381266</v>
      </c>
      <c r="G714" s="10">
        <f t="shared" si="40"/>
        <v>463773257</v>
      </c>
      <c r="H714" s="10">
        <v>215669810</v>
      </c>
      <c r="I714" s="10">
        <v>672181039</v>
      </c>
      <c r="J714" s="10">
        <v>0</v>
      </c>
      <c r="K714" s="10">
        <v>292969674</v>
      </c>
      <c r="L714" s="10">
        <v>9545576</v>
      </c>
      <c r="M714" s="10">
        <f t="shared" si="41"/>
        <v>302515250</v>
      </c>
      <c r="N714" s="10">
        <v>15821748</v>
      </c>
      <c r="O714" s="10">
        <v>11866313</v>
      </c>
      <c r="P714" s="10">
        <f t="shared" si="42"/>
        <v>1218054160</v>
      </c>
      <c r="Q714" s="10">
        <f t="shared" si="43"/>
        <v>1681827417</v>
      </c>
      <c r="R714" s="13"/>
    </row>
    <row r="715" spans="1:18" s="11" customFormat="1">
      <c r="A715" s="9" t="s">
        <v>1392</v>
      </c>
      <c r="B715" s="9" t="s">
        <v>1428</v>
      </c>
      <c r="C715" s="9" t="s">
        <v>1394</v>
      </c>
      <c r="D715" s="9" t="s">
        <v>1429</v>
      </c>
      <c r="E715" s="10">
        <v>392111848</v>
      </c>
      <c r="F715" s="10">
        <v>706828044</v>
      </c>
      <c r="G715" s="10">
        <f t="shared" si="40"/>
        <v>1098939892</v>
      </c>
      <c r="H715" s="10">
        <v>355883755</v>
      </c>
      <c r="I715" s="10">
        <v>1750734000</v>
      </c>
      <c r="J715" s="10">
        <v>627907572</v>
      </c>
      <c r="K715" s="10">
        <v>196540742</v>
      </c>
      <c r="L715" s="10">
        <v>0</v>
      </c>
      <c r="M715" s="10">
        <f t="shared" si="41"/>
        <v>196540742</v>
      </c>
      <c r="N715" s="10">
        <v>0</v>
      </c>
      <c r="O715" s="10">
        <v>0</v>
      </c>
      <c r="P715" s="10">
        <f t="shared" si="42"/>
        <v>2931066069</v>
      </c>
      <c r="Q715" s="10">
        <f t="shared" si="43"/>
        <v>4030005961</v>
      </c>
      <c r="R715" s="13"/>
    </row>
    <row r="716" spans="1:18" s="11" customFormat="1">
      <c r="A716" s="9" t="s">
        <v>1392</v>
      </c>
      <c r="B716" s="9" t="s">
        <v>1430</v>
      </c>
      <c r="C716" s="9" t="s">
        <v>1394</v>
      </c>
      <c r="D716" s="9" t="s">
        <v>1431</v>
      </c>
      <c r="E716" s="10">
        <v>369580184</v>
      </c>
      <c r="F716" s="10">
        <v>462753315</v>
      </c>
      <c r="G716" s="10">
        <f t="shared" ref="G716:G779" si="44">+E716+F716</f>
        <v>832333499</v>
      </c>
      <c r="H716" s="10">
        <v>335433842</v>
      </c>
      <c r="I716" s="10">
        <v>1146188199</v>
      </c>
      <c r="J716" s="10">
        <v>0</v>
      </c>
      <c r="K716" s="10">
        <v>533680909</v>
      </c>
      <c r="L716" s="10">
        <v>9545576</v>
      </c>
      <c r="M716" s="10">
        <f t="shared" ref="M716:M779" si="45">+K716+L716</f>
        <v>543226485</v>
      </c>
      <c r="N716" s="10">
        <v>0</v>
      </c>
      <c r="O716" s="10">
        <v>0</v>
      </c>
      <c r="P716" s="10">
        <f t="shared" ref="P716:P779" si="46">+H716+I716+J716+M716+N716+O716</f>
        <v>2024848526</v>
      </c>
      <c r="Q716" s="10">
        <f t="shared" ref="Q716:Q779" si="47">+G716+P716</f>
        <v>2857182025</v>
      </c>
      <c r="R716" s="13"/>
    </row>
    <row r="717" spans="1:18" s="11" customFormat="1">
      <c r="A717" s="9" t="s">
        <v>1392</v>
      </c>
      <c r="B717" s="9" t="s">
        <v>1432</v>
      </c>
      <c r="C717" s="9" t="s">
        <v>1394</v>
      </c>
      <c r="D717" s="9" t="s">
        <v>1433</v>
      </c>
      <c r="E717" s="10">
        <v>0</v>
      </c>
      <c r="F717" s="10">
        <v>0</v>
      </c>
      <c r="G717" s="10">
        <f t="shared" si="44"/>
        <v>0</v>
      </c>
      <c r="H717" s="10">
        <v>591536761</v>
      </c>
      <c r="I717" s="10">
        <v>574158188</v>
      </c>
      <c r="J717" s="10">
        <v>582847475</v>
      </c>
      <c r="K717" s="10">
        <v>194484096</v>
      </c>
      <c r="L717" s="10">
        <v>9545576</v>
      </c>
      <c r="M717" s="10">
        <f t="shared" si="45"/>
        <v>204029672</v>
      </c>
      <c r="N717" s="10">
        <v>0</v>
      </c>
      <c r="O717" s="10">
        <v>0</v>
      </c>
      <c r="P717" s="10">
        <f t="shared" si="46"/>
        <v>1952572096</v>
      </c>
      <c r="Q717" s="10">
        <f t="shared" si="47"/>
        <v>1952572096</v>
      </c>
      <c r="R717" s="13"/>
    </row>
    <row r="718" spans="1:18" s="11" customFormat="1">
      <c r="A718" s="9" t="s">
        <v>1392</v>
      </c>
      <c r="B718" s="9" t="s">
        <v>1434</v>
      </c>
      <c r="C718" s="9" t="s">
        <v>1394</v>
      </c>
      <c r="D718" s="9" t="s">
        <v>1435</v>
      </c>
      <c r="E718" s="10">
        <v>205748599</v>
      </c>
      <c r="F718" s="10">
        <v>422985312</v>
      </c>
      <c r="G718" s="10">
        <f t="shared" si="44"/>
        <v>628733911</v>
      </c>
      <c r="H718" s="10">
        <v>193380938</v>
      </c>
      <c r="I718" s="10">
        <v>1047687304</v>
      </c>
      <c r="J718" s="10">
        <v>157763940</v>
      </c>
      <c r="K718" s="10">
        <v>200678094</v>
      </c>
      <c r="L718" s="10">
        <v>9545576</v>
      </c>
      <c r="M718" s="10">
        <f t="shared" si="45"/>
        <v>210223670</v>
      </c>
      <c r="N718" s="10">
        <v>8807140</v>
      </c>
      <c r="O718" s="10">
        <v>6605355</v>
      </c>
      <c r="P718" s="10">
        <f t="shared" si="46"/>
        <v>1624468347</v>
      </c>
      <c r="Q718" s="10">
        <f t="shared" si="47"/>
        <v>2253202258</v>
      </c>
      <c r="R718" s="13"/>
    </row>
    <row r="719" spans="1:18" s="11" customFormat="1">
      <c r="A719" s="9" t="s">
        <v>1392</v>
      </c>
      <c r="B719" s="9" t="s">
        <v>1436</v>
      </c>
      <c r="C719" s="9" t="s">
        <v>1394</v>
      </c>
      <c r="D719" s="9" t="s">
        <v>739</v>
      </c>
      <c r="E719" s="10">
        <v>371650661</v>
      </c>
      <c r="F719" s="10">
        <v>706828044</v>
      </c>
      <c r="G719" s="10">
        <f t="shared" si="44"/>
        <v>1078478705</v>
      </c>
      <c r="H719" s="10">
        <v>337313023</v>
      </c>
      <c r="I719" s="10">
        <v>1750734000</v>
      </c>
      <c r="J719" s="10">
        <v>261782590</v>
      </c>
      <c r="K719" s="10">
        <v>233111070</v>
      </c>
      <c r="L719" s="10">
        <v>9545576</v>
      </c>
      <c r="M719" s="10">
        <f t="shared" si="45"/>
        <v>242656646</v>
      </c>
      <c r="N719" s="10">
        <v>0</v>
      </c>
      <c r="O719" s="10">
        <v>0</v>
      </c>
      <c r="P719" s="10">
        <f t="shared" si="46"/>
        <v>2592486259</v>
      </c>
      <c r="Q719" s="10">
        <f t="shared" si="47"/>
        <v>3670964964</v>
      </c>
      <c r="R719" s="13"/>
    </row>
    <row r="720" spans="1:18" s="11" customFormat="1">
      <c r="A720" s="9" t="s">
        <v>1392</v>
      </c>
      <c r="B720" s="9" t="s">
        <v>1437</v>
      </c>
      <c r="C720" s="9" t="s">
        <v>1394</v>
      </c>
      <c r="D720" s="9" t="s">
        <v>1438</v>
      </c>
      <c r="E720" s="10">
        <v>213360648</v>
      </c>
      <c r="F720" s="10">
        <v>123993752</v>
      </c>
      <c r="G720" s="10">
        <f t="shared" si="44"/>
        <v>337354400</v>
      </c>
      <c r="H720" s="10">
        <v>193647779</v>
      </c>
      <c r="I720" s="10">
        <v>350870465</v>
      </c>
      <c r="J720" s="10">
        <v>172705146</v>
      </c>
      <c r="K720" s="10">
        <v>137496215</v>
      </c>
      <c r="L720" s="10">
        <v>9545576</v>
      </c>
      <c r="M720" s="10">
        <f t="shared" si="45"/>
        <v>147041791</v>
      </c>
      <c r="N720" s="10">
        <v>11082036</v>
      </c>
      <c r="O720" s="10">
        <v>8311529</v>
      </c>
      <c r="P720" s="10">
        <f t="shared" si="46"/>
        <v>883658746</v>
      </c>
      <c r="Q720" s="10">
        <f t="shared" si="47"/>
        <v>1221013146</v>
      </c>
      <c r="R720" s="13"/>
    </row>
    <row r="721" spans="1:18" s="11" customFormat="1">
      <c r="A721" s="9" t="s">
        <v>1392</v>
      </c>
      <c r="B721" s="9" t="s">
        <v>1439</v>
      </c>
      <c r="C721" s="9" t="s">
        <v>1394</v>
      </c>
      <c r="D721" s="9" t="s">
        <v>1440</v>
      </c>
      <c r="E721" s="10">
        <v>174244867</v>
      </c>
      <c r="F721" s="10">
        <v>275893756</v>
      </c>
      <c r="G721" s="10">
        <f t="shared" si="44"/>
        <v>450138623</v>
      </c>
      <c r="H721" s="10">
        <v>158145993</v>
      </c>
      <c r="I721" s="10">
        <v>683357972</v>
      </c>
      <c r="J721" s="10">
        <v>0</v>
      </c>
      <c r="K721" s="10">
        <v>96434666</v>
      </c>
      <c r="L721" s="10">
        <v>9545576</v>
      </c>
      <c r="M721" s="10">
        <f t="shared" si="45"/>
        <v>105980242</v>
      </c>
      <c r="N721" s="10">
        <v>3153729</v>
      </c>
      <c r="O721" s="10">
        <v>2365295</v>
      </c>
      <c r="P721" s="10">
        <f t="shared" si="46"/>
        <v>953003231</v>
      </c>
      <c r="Q721" s="10">
        <f t="shared" si="47"/>
        <v>1403141854</v>
      </c>
      <c r="R721" s="13"/>
    </row>
    <row r="722" spans="1:18" s="11" customFormat="1">
      <c r="A722" s="9" t="s">
        <v>1392</v>
      </c>
      <c r="B722" s="9" t="s">
        <v>1441</v>
      </c>
      <c r="C722" s="9" t="s">
        <v>1394</v>
      </c>
      <c r="D722" s="9" t="s">
        <v>1442</v>
      </c>
      <c r="E722" s="10">
        <v>181633629</v>
      </c>
      <c r="F722" s="10">
        <v>278367952</v>
      </c>
      <c r="G722" s="10">
        <f t="shared" si="44"/>
        <v>460001581</v>
      </c>
      <c r="H722" s="10">
        <v>164852091</v>
      </c>
      <c r="I722" s="10">
        <v>689486279</v>
      </c>
      <c r="J722" s="10">
        <v>168385595</v>
      </c>
      <c r="K722" s="10">
        <v>214709496</v>
      </c>
      <c r="L722" s="10">
        <v>9545576</v>
      </c>
      <c r="M722" s="10">
        <f t="shared" si="45"/>
        <v>224255072</v>
      </c>
      <c r="N722" s="10">
        <v>26457965</v>
      </c>
      <c r="O722" s="10">
        <v>19843473</v>
      </c>
      <c r="P722" s="10">
        <f t="shared" si="46"/>
        <v>1293280475</v>
      </c>
      <c r="Q722" s="10">
        <f t="shared" si="47"/>
        <v>1753282056</v>
      </c>
      <c r="R722" s="13"/>
    </row>
    <row r="723" spans="1:18" s="11" customFormat="1">
      <c r="A723" s="9" t="s">
        <v>1392</v>
      </c>
      <c r="B723" s="9" t="s">
        <v>1443</v>
      </c>
      <c r="C723" s="9" t="s">
        <v>1394</v>
      </c>
      <c r="D723" s="9" t="s">
        <v>1444</v>
      </c>
      <c r="E723" s="10">
        <v>42180899</v>
      </c>
      <c r="F723" s="10">
        <v>210280403</v>
      </c>
      <c r="G723" s="10">
        <f t="shared" si="44"/>
        <v>252461302</v>
      </c>
      <c r="H723" s="10">
        <v>38283711</v>
      </c>
      <c r="I723" s="10">
        <v>520841036</v>
      </c>
      <c r="J723" s="10">
        <v>0</v>
      </c>
      <c r="K723" s="10">
        <v>262516126</v>
      </c>
      <c r="L723" s="10">
        <v>0</v>
      </c>
      <c r="M723" s="10">
        <f t="shared" si="45"/>
        <v>262516126</v>
      </c>
      <c r="N723" s="10">
        <v>0</v>
      </c>
      <c r="O723" s="10">
        <v>0</v>
      </c>
      <c r="P723" s="10">
        <f t="shared" si="46"/>
        <v>821640873</v>
      </c>
      <c r="Q723" s="10">
        <f t="shared" si="47"/>
        <v>1074102175</v>
      </c>
      <c r="R723" s="13"/>
    </row>
    <row r="724" spans="1:18" s="11" customFormat="1">
      <c r="A724" s="9" t="s">
        <v>1392</v>
      </c>
      <c r="B724" s="9" t="s">
        <v>1445</v>
      </c>
      <c r="C724" s="9" t="s">
        <v>1394</v>
      </c>
      <c r="D724" s="9" t="s">
        <v>878</v>
      </c>
      <c r="E724" s="10">
        <v>480959679</v>
      </c>
      <c r="F724" s="10">
        <v>190746808</v>
      </c>
      <c r="G724" s="10">
        <f t="shared" si="44"/>
        <v>671706487</v>
      </c>
      <c r="H724" s="10">
        <v>436522736</v>
      </c>
      <c r="I724" s="10">
        <v>472458507</v>
      </c>
      <c r="J724" s="10">
        <v>46175342</v>
      </c>
      <c r="K724" s="10">
        <v>304906779</v>
      </c>
      <c r="L724" s="10">
        <v>9545576</v>
      </c>
      <c r="M724" s="10">
        <f t="shared" si="45"/>
        <v>314452355</v>
      </c>
      <c r="N724" s="10">
        <v>9692794</v>
      </c>
      <c r="O724" s="10">
        <v>7269593</v>
      </c>
      <c r="P724" s="10">
        <f t="shared" si="46"/>
        <v>1286571327</v>
      </c>
      <c r="Q724" s="10">
        <f t="shared" si="47"/>
        <v>1958277814</v>
      </c>
      <c r="R724" s="13"/>
    </row>
    <row r="725" spans="1:18" s="11" customFormat="1">
      <c r="A725" s="9" t="s">
        <v>1392</v>
      </c>
      <c r="B725" s="9" t="s">
        <v>1446</v>
      </c>
      <c r="C725" s="9" t="s">
        <v>1394</v>
      </c>
      <c r="D725" s="9" t="s">
        <v>1447</v>
      </c>
      <c r="E725" s="10">
        <v>490297125</v>
      </c>
      <c r="F725" s="10">
        <v>380715233</v>
      </c>
      <c r="G725" s="10">
        <f t="shared" si="44"/>
        <v>871012358</v>
      </c>
      <c r="H725" s="10">
        <v>444997475</v>
      </c>
      <c r="I725" s="10">
        <v>942989045</v>
      </c>
      <c r="J725" s="10">
        <v>0</v>
      </c>
      <c r="K725" s="10">
        <v>183380699</v>
      </c>
      <c r="L725" s="10">
        <v>9545576</v>
      </c>
      <c r="M725" s="10">
        <f t="shared" si="45"/>
        <v>192926275</v>
      </c>
      <c r="N725" s="10">
        <v>41183364</v>
      </c>
      <c r="O725" s="10">
        <v>30887521</v>
      </c>
      <c r="P725" s="10">
        <f t="shared" si="46"/>
        <v>1652983680</v>
      </c>
      <c r="Q725" s="10">
        <f t="shared" si="47"/>
        <v>2523996038</v>
      </c>
      <c r="R725" s="13"/>
    </row>
    <row r="726" spans="1:18" s="11" customFormat="1">
      <c r="A726" s="9" t="s">
        <v>1448</v>
      </c>
      <c r="B726" s="9" t="s">
        <v>1449</v>
      </c>
      <c r="C726" s="9" t="s">
        <v>168</v>
      </c>
      <c r="D726" s="9" t="s">
        <v>1450</v>
      </c>
      <c r="E726" s="10">
        <v>0</v>
      </c>
      <c r="F726" s="10">
        <v>0</v>
      </c>
      <c r="G726" s="10">
        <f t="shared" si="44"/>
        <v>0</v>
      </c>
      <c r="H726" s="10">
        <v>7797072792</v>
      </c>
      <c r="I726" s="10">
        <v>283536574</v>
      </c>
      <c r="J726" s="10">
        <v>44580577</v>
      </c>
      <c r="K726" s="10">
        <v>122921166</v>
      </c>
      <c r="L726" s="10">
        <v>9545576</v>
      </c>
      <c r="M726" s="10">
        <f t="shared" si="45"/>
        <v>132466742</v>
      </c>
      <c r="N726" s="10">
        <v>0</v>
      </c>
      <c r="O726" s="10">
        <v>0</v>
      </c>
      <c r="P726" s="10">
        <f t="shared" si="46"/>
        <v>8257656685</v>
      </c>
      <c r="Q726" s="10">
        <f t="shared" si="47"/>
        <v>8257656685</v>
      </c>
      <c r="R726" s="13"/>
    </row>
    <row r="727" spans="1:18" s="11" customFormat="1">
      <c r="A727" s="9" t="s">
        <v>1448</v>
      </c>
      <c r="B727" s="9" t="s">
        <v>1451</v>
      </c>
      <c r="C727" s="9" t="s">
        <v>168</v>
      </c>
      <c r="D727" s="9" t="s">
        <v>945</v>
      </c>
      <c r="E727" s="10">
        <v>431755397</v>
      </c>
      <c r="F727" s="10">
        <v>321826902</v>
      </c>
      <c r="G727" s="10">
        <f t="shared" si="44"/>
        <v>753582299</v>
      </c>
      <c r="H727" s="10">
        <v>391864548</v>
      </c>
      <c r="I727" s="10">
        <v>845984575</v>
      </c>
      <c r="J727" s="10">
        <v>88950758</v>
      </c>
      <c r="K727" s="10">
        <v>124610566</v>
      </c>
      <c r="L727" s="10">
        <v>9545576</v>
      </c>
      <c r="M727" s="10">
        <f t="shared" si="45"/>
        <v>134156142</v>
      </c>
      <c r="N727" s="10">
        <v>38248828</v>
      </c>
      <c r="O727" s="10">
        <v>28686623</v>
      </c>
      <c r="P727" s="10">
        <f t="shared" si="46"/>
        <v>1527891474</v>
      </c>
      <c r="Q727" s="10">
        <f t="shared" si="47"/>
        <v>2281473773</v>
      </c>
      <c r="R727" s="13"/>
    </row>
    <row r="728" spans="1:18" s="11" customFormat="1">
      <c r="A728" s="9" t="s">
        <v>1448</v>
      </c>
      <c r="B728" s="9" t="s">
        <v>1452</v>
      </c>
      <c r="C728" s="9" t="s">
        <v>168</v>
      </c>
      <c r="D728" s="9" t="s">
        <v>1453</v>
      </c>
      <c r="E728" s="10">
        <v>128288393</v>
      </c>
      <c r="F728" s="10">
        <v>260196183</v>
      </c>
      <c r="G728" s="10">
        <f t="shared" si="44"/>
        <v>388484576</v>
      </c>
      <c r="H728" s="10">
        <v>129783054</v>
      </c>
      <c r="I728" s="10">
        <v>644476841</v>
      </c>
      <c r="J728" s="10">
        <v>339088043</v>
      </c>
      <c r="K728" s="10">
        <v>30505574</v>
      </c>
      <c r="L728" s="10">
        <v>9545576</v>
      </c>
      <c r="M728" s="10">
        <f t="shared" si="45"/>
        <v>40051150</v>
      </c>
      <c r="N728" s="10">
        <v>10276661</v>
      </c>
      <c r="O728" s="10">
        <v>7707496</v>
      </c>
      <c r="P728" s="10">
        <f t="shared" si="46"/>
        <v>1171383245</v>
      </c>
      <c r="Q728" s="10">
        <f t="shared" si="47"/>
        <v>1559867821</v>
      </c>
      <c r="R728" s="13"/>
    </row>
    <row r="729" spans="1:18" s="11" customFormat="1">
      <c r="A729" s="9" t="s">
        <v>1448</v>
      </c>
      <c r="B729" s="9" t="s">
        <v>1454</v>
      </c>
      <c r="C729" s="9" t="s">
        <v>168</v>
      </c>
      <c r="D729" s="9" t="s">
        <v>1455</v>
      </c>
      <c r="E729" s="10">
        <v>154412943</v>
      </c>
      <c r="F729" s="10">
        <v>326142973</v>
      </c>
      <c r="G729" s="10">
        <f t="shared" si="44"/>
        <v>480555916</v>
      </c>
      <c r="H729" s="10">
        <v>253086058</v>
      </c>
      <c r="I729" s="10">
        <v>807819661</v>
      </c>
      <c r="J729" s="10">
        <v>339633446</v>
      </c>
      <c r="K729" s="10">
        <v>235507590</v>
      </c>
      <c r="L729" s="10">
        <v>9545576</v>
      </c>
      <c r="M729" s="10">
        <f t="shared" si="45"/>
        <v>245053166</v>
      </c>
      <c r="N729" s="10">
        <v>10196766</v>
      </c>
      <c r="O729" s="10">
        <v>7647574</v>
      </c>
      <c r="P729" s="10">
        <f t="shared" si="46"/>
        <v>1663436671</v>
      </c>
      <c r="Q729" s="10">
        <f t="shared" si="47"/>
        <v>2143992587</v>
      </c>
      <c r="R729" s="13"/>
    </row>
    <row r="730" spans="1:18" s="11" customFormat="1">
      <c r="A730" s="9" t="s">
        <v>1448</v>
      </c>
      <c r="B730" s="9" t="s">
        <v>1456</v>
      </c>
      <c r="C730" s="9" t="s">
        <v>168</v>
      </c>
      <c r="D730" s="9" t="s">
        <v>1457</v>
      </c>
      <c r="E730" s="10">
        <v>152707844</v>
      </c>
      <c r="F730" s="10">
        <v>578417467</v>
      </c>
      <c r="G730" s="10">
        <f t="shared" si="44"/>
        <v>731125311</v>
      </c>
      <c r="H730" s="10">
        <v>138598824</v>
      </c>
      <c r="I730" s="10">
        <v>1432675364</v>
      </c>
      <c r="J730" s="10">
        <v>521778081</v>
      </c>
      <c r="K730" s="10">
        <v>298040053</v>
      </c>
      <c r="L730" s="10">
        <v>9545576</v>
      </c>
      <c r="M730" s="10">
        <f t="shared" si="45"/>
        <v>307585629</v>
      </c>
      <c r="N730" s="10">
        <v>0</v>
      </c>
      <c r="O730" s="10">
        <v>0</v>
      </c>
      <c r="P730" s="10">
        <f t="shared" si="46"/>
        <v>2400637898</v>
      </c>
      <c r="Q730" s="10">
        <f t="shared" si="47"/>
        <v>3131763209</v>
      </c>
      <c r="R730" s="13"/>
    </row>
    <row r="731" spans="1:18" s="11" customFormat="1">
      <c r="A731" s="9" t="s">
        <v>1448</v>
      </c>
      <c r="B731" s="9" t="s">
        <v>1458</v>
      </c>
      <c r="C731" s="9" t="s">
        <v>168</v>
      </c>
      <c r="D731" s="9" t="s">
        <v>1459</v>
      </c>
      <c r="E731" s="10">
        <v>0</v>
      </c>
      <c r="F731" s="10">
        <v>0</v>
      </c>
      <c r="G731" s="10">
        <f t="shared" si="44"/>
        <v>0</v>
      </c>
      <c r="H731" s="10">
        <v>652296952</v>
      </c>
      <c r="I731" s="10">
        <v>1293240644</v>
      </c>
      <c r="J731" s="10">
        <v>139882101</v>
      </c>
      <c r="K731" s="10">
        <v>146220557</v>
      </c>
      <c r="L731" s="10">
        <v>9545576</v>
      </c>
      <c r="M731" s="10">
        <f t="shared" si="45"/>
        <v>155766133</v>
      </c>
      <c r="N731" s="10">
        <v>0</v>
      </c>
      <c r="O731" s="10">
        <v>0</v>
      </c>
      <c r="P731" s="10">
        <f t="shared" si="46"/>
        <v>2241185830</v>
      </c>
      <c r="Q731" s="10">
        <f t="shared" si="47"/>
        <v>2241185830</v>
      </c>
      <c r="R731" s="13"/>
    </row>
    <row r="732" spans="1:18" s="11" customFormat="1">
      <c r="A732" s="9" t="s">
        <v>1448</v>
      </c>
      <c r="B732" s="9" t="s">
        <v>1460</v>
      </c>
      <c r="C732" s="9" t="s">
        <v>168</v>
      </c>
      <c r="D732" s="9" t="s">
        <v>428</v>
      </c>
      <c r="E732" s="10">
        <v>146760297</v>
      </c>
      <c r="F732" s="10">
        <v>200306319</v>
      </c>
      <c r="G732" s="10">
        <f t="shared" si="44"/>
        <v>347066616</v>
      </c>
      <c r="H732" s="10">
        <v>133200784</v>
      </c>
      <c r="I732" s="10">
        <v>507530981</v>
      </c>
      <c r="J732" s="10">
        <v>188203568</v>
      </c>
      <c r="K732" s="10">
        <v>253267784</v>
      </c>
      <c r="L732" s="10">
        <v>9545576</v>
      </c>
      <c r="M732" s="10">
        <f t="shared" si="45"/>
        <v>262813360</v>
      </c>
      <c r="N732" s="10">
        <v>29915433</v>
      </c>
      <c r="O732" s="10">
        <v>22436575</v>
      </c>
      <c r="P732" s="10">
        <f t="shared" si="46"/>
        <v>1144100701</v>
      </c>
      <c r="Q732" s="10">
        <f t="shared" si="47"/>
        <v>1491167317</v>
      </c>
      <c r="R732" s="13"/>
    </row>
    <row r="733" spans="1:18" s="11" customFormat="1">
      <c r="A733" s="9" t="s">
        <v>1448</v>
      </c>
      <c r="B733" s="9" t="s">
        <v>1461</v>
      </c>
      <c r="C733" s="9" t="s">
        <v>168</v>
      </c>
      <c r="D733" s="9" t="s">
        <v>1462</v>
      </c>
      <c r="E733" s="10">
        <v>490804595</v>
      </c>
      <c r="F733" s="10">
        <v>414508726</v>
      </c>
      <c r="G733" s="10">
        <f t="shared" si="44"/>
        <v>905313321</v>
      </c>
      <c r="H733" s="10">
        <v>445458058</v>
      </c>
      <c r="I733" s="10">
        <v>1026691747</v>
      </c>
      <c r="J733" s="10">
        <v>132780196</v>
      </c>
      <c r="K733" s="10">
        <v>247571579</v>
      </c>
      <c r="L733" s="10">
        <v>9545576</v>
      </c>
      <c r="M733" s="10">
        <f t="shared" si="45"/>
        <v>257117155</v>
      </c>
      <c r="N733" s="10">
        <v>5259624</v>
      </c>
      <c r="O733" s="10">
        <v>3944718</v>
      </c>
      <c r="P733" s="10">
        <f t="shared" si="46"/>
        <v>1871251498</v>
      </c>
      <c r="Q733" s="10">
        <f t="shared" si="47"/>
        <v>2776564819</v>
      </c>
      <c r="R733" s="13"/>
    </row>
    <row r="734" spans="1:18" s="11" customFormat="1">
      <c r="A734" s="9" t="s">
        <v>1448</v>
      </c>
      <c r="B734" s="9" t="s">
        <v>1463</v>
      </c>
      <c r="C734" s="9" t="s">
        <v>168</v>
      </c>
      <c r="D734" s="9" t="s">
        <v>1464</v>
      </c>
      <c r="E734" s="10">
        <v>203089457</v>
      </c>
      <c r="F734" s="10">
        <v>405812255</v>
      </c>
      <c r="G734" s="10">
        <f t="shared" si="44"/>
        <v>608901712</v>
      </c>
      <c r="H734" s="10">
        <v>184325567</v>
      </c>
      <c r="I734" s="10">
        <v>1005151561</v>
      </c>
      <c r="J734" s="10">
        <v>47587410</v>
      </c>
      <c r="K734" s="10">
        <v>337790074</v>
      </c>
      <c r="L734" s="10">
        <v>9545576</v>
      </c>
      <c r="M734" s="10">
        <f t="shared" si="45"/>
        <v>347335650</v>
      </c>
      <c r="N734" s="10">
        <v>33163238</v>
      </c>
      <c r="O734" s="10">
        <v>24872428</v>
      </c>
      <c r="P734" s="10">
        <f t="shared" si="46"/>
        <v>1642435854</v>
      </c>
      <c r="Q734" s="10">
        <f t="shared" si="47"/>
        <v>2251337566</v>
      </c>
      <c r="R734" s="13"/>
    </row>
    <row r="735" spans="1:18" s="11" customFormat="1">
      <c r="A735" s="9" t="s">
        <v>1448</v>
      </c>
      <c r="B735" s="9" t="s">
        <v>1465</v>
      </c>
      <c r="C735" s="9" t="s">
        <v>168</v>
      </c>
      <c r="D735" s="9" t="s">
        <v>1466</v>
      </c>
      <c r="E735" s="10">
        <v>196370555</v>
      </c>
      <c r="F735" s="10">
        <v>407438654</v>
      </c>
      <c r="G735" s="10">
        <f t="shared" si="44"/>
        <v>603809209</v>
      </c>
      <c r="H735" s="10">
        <v>178227439</v>
      </c>
      <c r="I735" s="10">
        <v>1009179970</v>
      </c>
      <c r="J735" s="10">
        <v>204004256</v>
      </c>
      <c r="K735" s="10">
        <v>237903645</v>
      </c>
      <c r="L735" s="10">
        <v>9545576</v>
      </c>
      <c r="M735" s="10">
        <f t="shared" si="45"/>
        <v>247449221</v>
      </c>
      <c r="N735" s="10">
        <v>31975434</v>
      </c>
      <c r="O735" s="10">
        <v>23981576</v>
      </c>
      <c r="P735" s="10">
        <f t="shared" si="46"/>
        <v>1694817896</v>
      </c>
      <c r="Q735" s="10">
        <f t="shared" si="47"/>
        <v>2298627105</v>
      </c>
      <c r="R735" s="13"/>
    </row>
    <row r="736" spans="1:18" s="11" customFormat="1">
      <c r="A736" s="9" t="s">
        <v>1448</v>
      </c>
      <c r="B736" s="9" t="s">
        <v>1467</v>
      </c>
      <c r="C736" s="9" t="s">
        <v>168</v>
      </c>
      <c r="D736" s="9" t="s">
        <v>1468</v>
      </c>
      <c r="E736" s="10">
        <v>139554224</v>
      </c>
      <c r="F736" s="10">
        <v>462594947</v>
      </c>
      <c r="G736" s="10">
        <f t="shared" si="44"/>
        <v>602149171</v>
      </c>
      <c r="H736" s="10">
        <v>126660497</v>
      </c>
      <c r="I736" s="10">
        <v>1145795938</v>
      </c>
      <c r="J736" s="10">
        <v>208352511</v>
      </c>
      <c r="K736" s="10">
        <v>372996315</v>
      </c>
      <c r="L736" s="10">
        <v>9545576</v>
      </c>
      <c r="M736" s="10">
        <f t="shared" si="45"/>
        <v>382541891</v>
      </c>
      <c r="N736" s="10">
        <v>0</v>
      </c>
      <c r="O736" s="10">
        <v>0</v>
      </c>
      <c r="P736" s="10">
        <f t="shared" si="46"/>
        <v>1863350837</v>
      </c>
      <c r="Q736" s="10">
        <f t="shared" si="47"/>
        <v>2465500008</v>
      </c>
      <c r="R736" s="13"/>
    </row>
    <row r="737" spans="1:18" s="11" customFormat="1">
      <c r="A737" s="9" t="s">
        <v>1448</v>
      </c>
      <c r="B737" s="9" t="s">
        <v>1469</v>
      </c>
      <c r="C737" s="9" t="s">
        <v>168</v>
      </c>
      <c r="D737" s="9" t="s">
        <v>346</v>
      </c>
      <c r="E737" s="10">
        <v>281929982</v>
      </c>
      <c r="F737" s="10">
        <v>508515050</v>
      </c>
      <c r="G737" s="10">
        <f t="shared" si="44"/>
        <v>790445032</v>
      </c>
      <c r="H737" s="10">
        <v>267014098</v>
      </c>
      <c r="I737" s="10">
        <v>1259534898</v>
      </c>
      <c r="J737" s="10">
        <v>0</v>
      </c>
      <c r="K737" s="10">
        <v>183134220</v>
      </c>
      <c r="L737" s="10">
        <v>9545576</v>
      </c>
      <c r="M737" s="10">
        <f t="shared" si="45"/>
        <v>192679796</v>
      </c>
      <c r="N737" s="10">
        <v>18049548</v>
      </c>
      <c r="O737" s="10">
        <v>13537163</v>
      </c>
      <c r="P737" s="10">
        <f t="shared" si="46"/>
        <v>1750815503</v>
      </c>
      <c r="Q737" s="10">
        <f t="shared" si="47"/>
        <v>2541260535</v>
      </c>
      <c r="R737" s="13"/>
    </row>
    <row r="738" spans="1:18" s="11" customFormat="1">
      <c r="A738" s="9" t="s">
        <v>1448</v>
      </c>
      <c r="B738" s="9" t="s">
        <v>1470</v>
      </c>
      <c r="C738" s="9" t="s">
        <v>168</v>
      </c>
      <c r="D738" s="9" t="s">
        <v>1471</v>
      </c>
      <c r="E738" s="10">
        <v>171463932</v>
      </c>
      <c r="F738" s="10">
        <v>399975750</v>
      </c>
      <c r="G738" s="10">
        <f t="shared" si="44"/>
        <v>571439682</v>
      </c>
      <c r="H738" s="10">
        <v>155621995</v>
      </c>
      <c r="I738" s="10">
        <v>990695193</v>
      </c>
      <c r="J738" s="10">
        <v>0</v>
      </c>
      <c r="K738" s="10">
        <v>108509790</v>
      </c>
      <c r="L738" s="10">
        <v>9545576</v>
      </c>
      <c r="M738" s="10">
        <f t="shared" si="45"/>
        <v>118055366</v>
      </c>
      <c r="N738" s="10">
        <v>24028267</v>
      </c>
      <c r="O738" s="10">
        <v>18021197</v>
      </c>
      <c r="P738" s="10">
        <f t="shared" si="46"/>
        <v>1306422018</v>
      </c>
      <c r="Q738" s="10">
        <f t="shared" si="47"/>
        <v>1877861700</v>
      </c>
      <c r="R738" s="13"/>
    </row>
    <row r="739" spans="1:18" s="11" customFormat="1">
      <c r="A739" s="9" t="s">
        <v>1448</v>
      </c>
      <c r="B739" s="9" t="s">
        <v>1472</v>
      </c>
      <c r="C739" s="9" t="s">
        <v>168</v>
      </c>
      <c r="D739" s="9" t="s">
        <v>1473</v>
      </c>
      <c r="E739" s="10">
        <v>0</v>
      </c>
      <c r="F739" s="10">
        <v>0</v>
      </c>
      <c r="G739" s="10">
        <f t="shared" si="44"/>
        <v>0</v>
      </c>
      <c r="H739" s="10">
        <v>654765681</v>
      </c>
      <c r="I739" s="10">
        <v>822686701</v>
      </c>
      <c r="J739" s="10">
        <v>1996817</v>
      </c>
      <c r="K739" s="10">
        <v>124242546</v>
      </c>
      <c r="L739" s="10">
        <v>9545576</v>
      </c>
      <c r="M739" s="10">
        <f t="shared" si="45"/>
        <v>133788122</v>
      </c>
      <c r="N739" s="10">
        <v>11840640</v>
      </c>
      <c r="O739" s="10">
        <v>8880479</v>
      </c>
      <c r="P739" s="10">
        <f t="shared" si="46"/>
        <v>1633958440</v>
      </c>
      <c r="Q739" s="10">
        <f t="shared" si="47"/>
        <v>1633958440</v>
      </c>
      <c r="R739" s="13"/>
    </row>
    <row r="740" spans="1:18" s="11" customFormat="1">
      <c r="A740" s="9" t="s">
        <v>1448</v>
      </c>
      <c r="B740" s="9" t="s">
        <v>1474</v>
      </c>
      <c r="C740" s="9" t="s">
        <v>168</v>
      </c>
      <c r="D740" s="9" t="s">
        <v>1475</v>
      </c>
      <c r="E740" s="10">
        <v>283817770</v>
      </c>
      <c r="F740" s="10">
        <v>706828044</v>
      </c>
      <c r="G740" s="10">
        <f t="shared" si="44"/>
        <v>990645814</v>
      </c>
      <c r="H740" s="10">
        <v>257595209</v>
      </c>
      <c r="I740" s="10">
        <v>1750734000</v>
      </c>
      <c r="J740" s="10">
        <v>102601448</v>
      </c>
      <c r="K740" s="10">
        <v>335033039</v>
      </c>
      <c r="L740" s="10">
        <v>9545576</v>
      </c>
      <c r="M740" s="10">
        <f t="shared" si="45"/>
        <v>344578615</v>
      </c>
      <c r="N740" s="10">
        <v>17733756</v>
      </c>
      <c r="O740" s="10">
        <v>13300319</v>
      </c>
      <c r="P740" s="10">
        <f t="shared" si="46"/>
        <v>2486543347</v>
      </c>
      <c r="Q740" s="10">
        <f t="shared" si="47"/>
        <v>3477189161</v>
      </c>
      <c r="R740" s="13"/>
    </row>
    <row r="741" spans="1:18" s="11" customFormat="1">
      <c r="A741" s="9" t="s">
        <v>1448</v>
      </c>
      <c r="B741" s="9" t="s">
        <v>1476</v>
      </c>
      <c r="C741" s="9" t="s">
        <v>168</v>
      </c>
      <c r="D741" s="9" t="s">
        <v>1477</v>
      </c>
      <c r="E741" s="10">
        <v>274114945</v>
      </c>
      <c r="F741" s="10">
        <v>333657589</v>
      </c>
      <c r="G741" s="10">
        <f t="shared" si="44"/>
        <v>607772534</v>
      </c>
      <c r="H741" s="10">
        <v>248788851</v>
      </c>
      <c r="I741" s="10">
        <v>826432526</v>
      </c>
      <c r="J741" s="10">
        <v>65943524</v>
      </c>
      <c r="K741" s="10">
        <v>197537902</v>
      </c>
      <c r="L741" s="10">
        <v>9545576</v>
      </c>
      <c r="M741" s="10">
        <f t="shared" si="45"/>
        <v>207083478</v>
      </c>
      <c r="N741" s="10">
        <v>33410425</v>
      </c>
      <c r="O741" s="10">
        <v>25057819</v>
      </c>
      <c r="P741" s="10">
        <f t="shared" si="46"/>
        <v>1406716623</v>
      </c>
      <c r="Q741" s="10">
        <f t="shared" si="47"/>
        <v>2014489157</v>
      </c>
      <c r="R741" s="13"/>
    </row>
    <row r="742" spans="1:18" s="11" customFormat="1">
      <c r="A742" s="9" t="s">
        <v>1448</v>
      </c>
      <c r="B742" s="9" t="s">
        <v>1478</v>
      </c>
      <c r="C742" s="9" t="s">
        <v>168</v>
      </c>
      <c r="D742" s="9" t="s">
        <v>1479</v>
      </c>
      <c r="E742" s="10">
        <v>0</v>
      </c>
      <c r="F742" s="10">
        <v>0</v>
      </c>
      <c r="G742" s="10">
        <f t="shared" si="44"/>
        <v>0</v>
      </c>
      <c r="H742" s="10">
        <v>609536369</v>
      </c>
      <c r="I742" s="10">
        <v>1418025616</v>
      </c>
      <c r="J742" s="10">
        <v>0</v>
      </c>
      <c r="K742" s="10">
        <v>241448073</v>
      </c>
      <c r="L742" s="10">
        <v>9545576</v>
      </c>
      <c r="M742" s="10">
        <f t="shared" si="45"/>
        <v>250993649</v>
      </c>
      <c r="N742" s="10">
        <v>0</v>
      </c>
      <c r="O742" s="10">
        <v>0</v>
      </c>
      <c r="P742" s="10">
        <f t="shared" si="46"/>
        <v>2278555634</v>
      </c>
      <c r="Q742" s="10">
        <f t="shared" si="47"/>
        <v>2278555634</v>
      </c>
      <c r="R742" s="13"/>
    </row>
    <row r="743" spans="1:18" s="11" customFormat="1">
      <c r="A743" s="9" t="s">
        <v>1448</v>
      </c>
      <c r="B743" s="9" t="s">
        <v>1480</v>
      </c>
      <c r="C743" s="9" t="s">
        <v>168</v>
      </c>
      <c r="D743" s="9" t="s">
        <v>1481</v>
      </c>
      <c r="E743" s="10">
        <v>134296836</v>
      </c>
      <c r="F743" s="10">
        <v>384288678</v>
      </c>
      <c r="G743" s="10">
        <f t="shared" si="44"/>
        <v>518585514</v>
      </c>
      <c r="H743" s="10">
        <v>121888850</v>
      </c>
      <c r="I743" s="10">
        <v>951840070</v>
      </c>
      <c r="J743" s="10">
        <v>124191508</v>
      </c>
      <c r="K743" s="10">
        <v>220823245</v>
      </c>
      <c r="L743" s="10">
        <v>9545576</v>
      </c>
      <c r="M743" s="10">
        <f t="shared" si="45"/>
        <v>230368821</v>
      </c>
      <c r="N743" s="10">
        <v>21292791</v>
      </c>
      <c r="O743" s="10">
        <v>15969594</v>
      </c>
      <c r="P743" s="10">
        <f t="shared" si="46"/>
        <v>1465551634</v>
      </c>
      <c r="Q743" s="10">
        <f t="shared" si="47"/>
        <v>1984137148</v>
      </c>
      <c r="R743" s="13"/>
    </row>
    <row r="744" spans="1:18" s="11" customFormat="1">
      <c r="A744" s="9" t="s">
        <v>1448</v>
      </c>
      <c r="B744" s="9" t="s">
        <v>1482</v>
      </c>
      <c r="C744" s="9" t="s">
        <v>168</v>
      </c>
      <c r="D744" s="9" t="s">
        <v>1483</v>
      </c>
      <c r="E744" s="10">
        <v>214659771</v>
      </c>
      <c r="F744" s="10">
        <v>572655454</v>
      </c>
      <c r="G744" s="10">
        <f t="shared" si="44"/>
        <v>787315225</v>
      </c>
      <c r="H744" s="10">
        <v>204042507</v>
      </c>
      <c r="I744" s="10">
        <v>1418403502</v>
      </c>
      <c r="J744" s="10">
        <v>0</v>
      </c>
      <c r="K744" s="10">
        <v>209560746</v>
      </c>
      <c r="L744" s="10">
        <v>9545576</v>
      </c>
      <c r="M744" s="10">
        <f t="shared" si="45"/>
        <v>219106322</v>
      </c>
      <c r="N744" s="10">
        <v>24974841</v>
      </c>
      <c r="O744" s="10">
        <v>18731131</v>
      </c>
      <c r="P744" s="10">
        <f t="shared" si="46"/>
        <v>1885258303</v>
      </c>
      <c r="Q744" s="10">
        <f t="shared" si="47"/>
        <v>2672573528</v>
      </c>
      <c r="R744" s="13"/>
    </row>
    <row r="745" spans="1:18" s="11" customFormat="1">
      <c r="A745" s="9" t="s">
        <v>1448</v>
      </c>
      <c r="B745" s="9" t="s">
        <v>1484</v>
      </c>
      <c r="C745" s="9" t="s">
        <v>168</v>
      </c>
      <c r="D745" s="9" t="s">
        <v>1485</v>
      </c>
      <c r="E745" s="10">
        <v>266360805</v>
      </c>
      <c r="F745" s="10">
        <v>354946385</v>
      </c>
      <c r="G745" s="10">
        <f t="shared" si="44"/>
        <v>621307190</v>
      </c>
      <c r="H745" s="10">
        <v>241751133</v>
      </c>
      <c r="I745" s="10">
        <v>879162492</v>
      </c>
      <c r="J745" s="10">
        <v>0</v>
      </c>
      <c r="K745" s="10">
        <v>247911298</v>
      </c>
      <c r="L745" s="10">
        <v>9545576</v>
      </c>
      <c r="M745" s="10">
        <f t="shared" si="45"/>
        <v>257456874</v>
      </c>
      <c r="N745" s="10">
        <v>52988950</v>
      </c>
      <c r="O745" s="10">
        <v>39741712</v>
      </c>
      <c r="P745" s="10">
        <f t="shared" si="46"/>
        <v>1471101161</v>
      </c>
      <c r="Q745" s="10">
        <f t="shared" si="47"/>
        <v>2092408351</v>
      </c>
      <c r="R745" s="13"/>
    </row>
    <row r="746" spans="1:18" s="11" customFormat="1">
      <c r="A746" s="9" t="s">
        <v>1448</v>
      </c>
      <c r="B746" s="9" t="s">
        <v>1486</v>
      </c>
      <c r="C746" s="9" t="s">
        <v>168</v>
      </c>
      <c r="D746" s="9" t="s">
        <v>770</v>
      </c>
      <c r="E746" s="10">
        <v>260169672</v>
      </c>
      <c r="F746" s="10">
        <v>320497130</v>
      </c>
      <c r="G746" s="10">
        <f t="shared" si="44"/>
        <v>580666802</v>
      </c>
      <c r="H746" s="10">
        <v>373227875</v>
      </c>
      <c r="I746" s="10">
        <v>793835540</v>
      </c>
      <c r="J746" s="10">
        <v>0</v>
      </c>
      <c r="K746" s="10">
        <v>28524591</v>
      </c>
      <c r="L746" s="10">
        <v>9545576</v>
      </c>
      <c r="M746" s="10">
        <f t="shared" si="45"/>
        <v>38070167</v>
      </c>
      <c r="N746" s="10">
        <v>54341781</v>
      </c>
      <c r="O746" s="10">
        <v>40756336</v>
      </c>
      <c r="P746" s="10">
        <f t="shared" si="46"/>
        <v>1300231699</v>
      </c>
      <c r="Q746" s="10">
        <f t="shared" si="47"/>
        <v>1880898501</v>
      </c>
      <c r="R746" s="13"/>
    </row>
    <row r="747" spans="1:18" s="11" customFormat="1">
      <c r="A747" s="9" t="s">
        <v>1448</v>
      </c>
      <c r="B747" s="9" t="s">
        <v>1487</v>
      </c>
      <c r="C747" s="9" t="s">
        <v>168</v>
      </c>
      <c r="D747" s="9" t="s">
        <v>1488</v>
      </c>
      <c r="E747" s="10">
        <v>134885501</v>
      </c>
      <c r="F747" s="10">
        <v>457539745</v>
      </c>
      <c r="G747" s="10">
        <f t="shared" si="44"/>
        <v>592425246</v>
      </c>
      <c r="H747" s="10">
        <v>122423127</v>
      </c>
      <c r="I747" s="10">
        <v>1133274769</v>
      </c>
      <c r="J747" s="10">
        <v>588806269</v>
      </c>
      <c r="K747" s="10">
        <v>182759886</v>
      </c>
      <c r="L747" s="10">
        <v>9545576</v>
      </c>
      <c r="M747" s="10">
        <f t="shared" si="45"/>
        <v>192305462</v>
      </c>
      <c r="N747" s="10">
        <v>0</v>
      </c>
      <c r="O747" s="10">
        <v>0</v>
      </c>
      <c r="P747" s="10">
        <f t="shared" si="46"/>
        <v>2036809627</v>
      </c>
      <c r="Q747" s="10">
        <f t="shared" si="47"/>
        <v>2629234873</v>
      </c>
      <c r="R747" s="13"/>
    </row>
    <row r="748" spans="1:18" s="11" customFormat="1">
      <c r="A748" s="9" t="s">
        <v>1448</v>
      </c>
      <c r="B748" s="9" t="s">
        <v>1489</v>
      </c>
      <c r="C748" s="9" t="s">
        <v>168</v>
      </c>
      <c r="D748" s="9" t="s">
        <v>1490</v>
      </c>
      <c r="E748" s="10">
        <v>325369406</v>
      </c>
      <c r="F748" s="10">
        <v>281965700</v>
      </c>
      <c r="G748" s="10">
        <f t="shared" si="44"/>
        <v>607335106</v>
      </c>
      <c r="H748" s="10">
        <v>295307797</v>
      </c>
      <c r="I748" s="10">
        <v>748445354</v>
      </c>
      <c r="J748" s="10">
        <v>18142268</v>
      </c>
      <c r="K748" s="10">
        <v>188642810</v>
      </c>
      <c r="L748" s="10">
        <v>9545576</v>
      </c>
      <c r="M748" s="10">
        <f t="shared" si="45"/>
        <v>198188386</v>
      </c>
      <c r="N748" s="10">
        <v>34014070</v>
      </c>
      <c r="O748" s="10">
        <v>25510554</v>
      </c>
      <c r="P748" s="10">
        <f t="shared" si="46"/>
        <v>1319608429</v>
      </c>
      <c r="Q748" s="10">
        <f t="shared" si="47"/>
        <v>1926943535</v>
      </c>
      <c r="R748" s="13"/>
    </row>
    <row r="749" spans="1:18" s="11" customFormat="1">
      <c r="A749" s="9" t="s">
        <v>1448</v>
      </c>
      <c r="B749" s="9" t="s">
        <v>1491</v>
      </c>
      <c r="C749" s="9" t="s">
        <v>168</v>
      </c>
      <c r="D749" s="9" t="s">
        <v>1492</v>
      </c>
      <c r="E749" s="10">
        <v>253694356</v>
      </c>
      <c r="F749" s="10">
        <v>383705070</v>
      </c>
      <c r="G749" s="10">
        <f t="shared" si="44"/>
        <v>637399426</v>
      </c>
      <c r="H749" s="10">
        <v>370233974</v>
      </c>
      <c r="I749" s="10">
        <v>950394538</v>
      </c>
      <c r="J749" s="10">
        <v>0</v>
      </c>
      <c r="K749" s="10">
        <v>162557242</v>
      </c>
      <c r="L749" s="10">
        <v>9545576</v>
      </c>
      <c r="M749" s="10">
        <f t="shared" si="45"/>
        <v>172102818</v>
      </c>
      <c r="N749" s="10">
        <v>51966096</v>
      </c>
      <c r="O749" s="10">
        <v>38974572</v>
      </c>
      <c r="P749" s="10">
        <f t="shared" si="46"/>
        <v>1583671998</v>
      </c>
      <c r="Q749" s="10">
        <f t="shared" si="47"/>
        <v>2221071424</v>
      </c>
      <c r="R749" s="13"/>
    </row>
    <row r="750" spans="1:18" s="11" customFormat="1">
      <c r="A750" s="9" t="s">
        <v>1448</v>
      </c>
      <c r="B750" s="9" t="s">
        <v>1493</v>
      </c>
      <c r="C750" s="9" t="s">
        <v>168</v>
      </c>
      <c r="D750" s="9" t="s">
        <v>1494</v>
      </c>
      <c r="E750" s="10">
        <v>116657182</v>
      </c>
      <c r="F750" s="10">
        <v>335293430</v>
      </c>
      <c r="G750" s="10">
        <f t="shared" si="44"/>
        <v>451950612</v>
      </c>
      <c r="H750" s="10">
        <v>105878964</v>
      </c>
      <c r="I750" s="10">
        <v>830484321</v>
      </c>
      <c r="J750" s="10">
        <v>280740002</v>
      </c>
      <c r="K750" s="10">
        <v>251229932</v>
      </c>
      <c r="L750" s="10">
        <v>9545576</v>
      </c>
      <c r="M750" s="10">
        <f t="shared" si="45"/>
        <v>260775508</v>
      </c>
      <c r="N750" s="10">
        <v>0</v>
      </c>
      <c r="O750" s="10">
        <v>0</v>
      </c>
      <c r="P750" s="10">
        <f t="shared" si="46"/>
        <v>1477878795</v>
      </c>
      <c r="Q750" s="10">
        <f t="shared" si="47"/>
        <v>1929829407</v>
      </c>
      <c r="R750" s="13"/>
    </row>
    <row r="751" spans="1:18" s="11" customFormat="1">
      <c r="A751" s="9" t="s">
        <v>1448</v>
      </c>
      <c r="B751" s="9" t="s">
        <v>1495</v>
      </c>
      <c r="C751" s="9" t="s">
        <v>168</v>
      </c>
      <c r="D751" s="9" t="s">
        <v>1496</v>
      </c>
      <c r="E751" s="10">
        <v>171220347</v>
      </c>
      <c r="F751" s="10">
        <v>425409096</v>
      </c>
      <c r="G751" s="10">
        <f t="shared" si="44"/>
        <v>596629443</v>
      </c>
      <c r="H751" s="10">
        <v>155400915</v>
      </c>
      <c r="I751" s="10">
        <v>1053690745</v>
      </c>
      <c r="J751" s="10">
        <v>29084959</v>
      </c>
      <c r="K751" s="10">
        <v>185311026</v>
      </c>
      <c r="L751" s="10">
        <v>9545576</v>
      </c>
      <c r="M751" s="10">
        <f t="shared" si="45"/>
        <v>194856602</v>
      </c>
      <c r="N751" s="10">
        <v>23671881</v>
      </c>
      <c r="O751" s="10">
        <v>17753909</v>
      </c>
      <c r="P751" s="10">
        <f t="shared" si="46"/>
        <v>1474459011</v>
      </c>
      <c r="Q751" s="10">
        <f t="shared" si="47"/>
        <v>2071088454</v>
      </c>
      <c r="R751" s="13"/>
    </row>
    <row r="752" spans="1:18" s="11" customFormat="1">
      <c r="A752" s="9" t="s">
        <v>1448</v>
      </c>
      <c r="B752" s="9" t="s">
        <v>1497</v>
      </c>
      <c r="C752" s="9" t="s">
        <v>168</v>
      </c>
      <c r="D752" s="9" t="s">
        <v>1498</v>
      </c>
      <c r="E752" s="10">
        <v>133931458</v>
      </c>
      <c r="F752" s="10">
        <v>391765269</v>
      </c>
      <c r="G752" s="10">
        <f t="shared" si="44"/>
        <v>525696727</v>
      </c>
      <c r="H752" s="10">
        <v>157520187</v>
      </c>
      <c r="I752" s="10">
        <v>970358749</v>
      </c>
      <c r="J752" s="10">
        <v>50882638</v>
      </c>
      <c r="K752" s="10">
        <v>280699380</v>
      </c>
      <c r="L752" s="10">
        <v>9545576</v>
      </c>
      <c r="M752" s="10">
        <f t="shared" si="45"/>
        <v>290244956</v>
      </c>
      <c r="N752" s="10">
        <v>6160344</v>
      </c>
      <c r="O752" s="10">
        <v>4620257</v>
      </c>
      <c r="P752" s="10">
        <f t="shared" si="46"/>
        <v>1479787131</v>
      </c>
      <c r="Q752" s="10">
        <f t="shared" si="47"/>
        <v>2005483858</v>
      </c>
      <c r="R752" s="13"/>
    </row>
    <row r="753" spans="1:18" s="11" customFormat="1">
      <c r="A753" s="9" t="s">
        <v>1448</v>
      </c>
      <c r="B753" s="9" t="s">
        <v>1499</v>
      </c>
      <c r="C753" s="9" t="s">
        <v>168</v>
      </c>
      <c r="D753" s="9" t="s">
        <v>1500</v>
      </c>
      <c r="E753" s="10">
        <v>0</v>
      </c>
      <c r="F753" s="10">
        <v>0</v>
      </c>
      <c r="G753" s="10">
        <f t="shared" si="44"/>
        <v>0</v>
      </c>
      <c r="H753" s="10">
        <v>2383280753</v>
      </c>
      <c r="I753" s="10">
        <v>536785565</v>
      </c>
      <c r="J753" s="10">
        <v>0</v>
      </c>
      <c r="K753" s="10">
        <v>131413734</v>
      </c>
      <c r="L753" s="10">
        <v>9545576</v>
      </c>
      <c r="M753" s="10">
        <f t="shared" si="45"/>
        <v>140959310</v>
      </c>
      <c r="N753" s="10">
        <v>0</v>
      </c>
      <c r="O753" s="10">
        <v>0</v>
      </c>
      <c r="P753" s="10">
        <f t="shared" si="46"/>
        <v>3061025628</v>
      </c>
      <c r="Q753" s="10">
        <f t="shared" si="47"/>
        <v>3061025628</v>
      </c>
      <c r="R753" s="13"/>
    </row>
    <row r="754" spans="1:18" s="11" customFormat="1">
      <c r="A754" s="9" t="s">
        <v>1448</v>
      </c>
      <c r="B754" s="9" t="s">
        <v>1501</v>
      </c>
      <c r="C754" s="9" t="s">
        <v>168</v>
      </c>
      <c r="D754" s="9" t="s">
        <v>1502</v>
      </c>
      <c r="E754" s="10">
        <v>367408213</v>
      </c>
      <c r="F754" s="10">
        <v>506568824</v>
      </c>
      <c r="G754" s="10">
        <f t="shared" si="44"/>
        <v>873977037</v>
      </c>
      <c r="H754" s="10">
        <v>333462544</v>
      </c>
      <c r="I754" s="10">
        <v>1254714313</v>
      </c>
      <c r="J754" s="10">
        <v>114314252</v>
      </c>
      <c r="K754" s="10">
        <v>137550720</v>
      </c>
      <c r="L754" s="10">
        <v>9545576</v>
      </c>
      <c r="M754" s="10">
        <f t="shared" si="45"/>
        <v>147096296</v>
      </c>
      <c r="N754" s="10">
        <v>9573330</v>
      </c>
      <c r="O754" s="10">
        <v>7179996</v>
      </c>
      <c r="P754" s="10">
        <f t="shared" si="46"/>
        <v>1866340731</v>
      </c>
      <c r="Q754" s="10">
        <f t="shared" si="47"/>
        <v>2740317768</v>
      </c>
      <c r="R754" s="13"/>
    </row>
    <row r="755" spans="1:18" s="11" customFormat="1">
      <c r="A755" s="9" t="s">
        <v>1448</v>
      </c>
      <c r="B755" s="9" t="s">
        <v>1503</v>
      </c>
      <c r="C755" s="9" t="s">
        <v>168</v>
      </c>
      <c r="D755" s="9" t="s">
        <v>1504</v>
      </c>
      <c r="E755" s="10">
        <v>202033919</v>
      </c>
      <c r="F755" s="10">
        <v>326623419</v>
      </c>
      <c r="G755" s="10">
        <f t="shared" si="44"/>
        <v>528657338</v>
      </c>
      <c r="H755" s="10">
        <v>280150600</v>
      </c>
      <c r="I755" s="10">
        <v>809009674</v>
      </c>
      <c r="J755" s="10">
        <v>111606205</v>
      </c>
      <c r="K755" s="10">
        <v>252553625</v>
      </c>
      <c r="L755" s="10">
        <v>9545576</v>
      </c>
      <c r="M755" s="10">
        <f t="shared" si="45"/>
        <v>262099201</v>
      </c>
      <c r="N755" s="10">
        <v>41078624</v>
      </c>
      <c r="O755" s="10">
        <v>30808967</v>
      </c>
      <c r="P755" s="10">
        <f t="shared" si="46"/>
        <v>1534753271</v>
      </c>
      <c r="Q755" s="10">
        <f t="shared" si="47"/>
        <v>2063410609</v>
      </c>
      <c r="R755" s="13"/>
    </row>
    <row r="756" spans="1:18" s="11" customFormat="1">
      <c r="A756" s="9" t="s">
        <v>1448</v>
      </c>
      <c r="B756" s="9" t="s">
        <v>1505</v>
      </c>
      <c r="C756" s="9" t="s">
        <v>168</v>
      </c>
      <c r="D756" s="9" t="s">
        <v>1506</v>
      </c>
      <c r="E756" s="10">
        <v>122706224</v>
      </c>
      <c r="F756" s="10">
        <v>262369916</v>
      </c>
      <c r="G756" s="10">
        <f t="shared" si="44"/>
        <v>385076140</v>
      </c>
      <c r="H756" s="10">
        <v>111369120</v>
      </c>
      <c r="I756" s="10">
        <v>785183824</v>
      </c>
      <c r="J756" s="10">
        <v>0</v>
      </c>
      <c r="K756" s="10">
        <v>246349110</v>
      </c>
      <c r="L756" s="10">
        <v>9545576</v>
      </c>
      <c r="M756" s="10">
        <f t="shared" si="45"/>
        <v>255894686</v>
      </c>
      <c r="N756" s="10">
        <v>57209355</v>
      </c>
      <c r="O756" s="10">
        <v>42907015</v>
      </c>
      <c r="P756" s="10">
        <f t="shared" si="46"/>
        <v>1252564000</v>
      </c>
      <c r="Q756" s="10">
        <f t="shared" si="47"/>
        <v>1637640140</v>
      </c>
      <c r="R756" s="13"/>
    </row>
    <row r="757" spans="1:18" s="11" customFormat="1">
      <c r="A757" s="9" t="s">
        <v>1448</v>
      </c>
      <c r="B757" s="9" t="s">
        <v>1507</v>
      </c>
      <c r="C757" s="9" t="s">
        <v>168</v>
      </c>
      <c r="D757" s="9" t="s">
        <v>1508</v>
      </c>
      <c r="E757" s="10">
        <v>225925603</v>
      </c>
      <c r="F757" s="10">
        <v>646461911</v>
      </c>
      <c r="G757" s="10">
        <f t="shared" si="44"/>
        <v>872387514</v>
      </c>
      <c r="H757" s="10">
        <v>205051830</v>
      </c>
      <c r="I757" s="10">
        <v>1601213840</v>
      </c>
      <c r="J757" s="10">
        <v>537745142</v>
      </c>
      <c r="K757" s="10">
        <v>4431971</v>
      </c>
      <c r="L757" s="10">
        <v>0</v>
      </c>
      <c r="M757" s="10">
        <f t="shared" si="45"/>
        <v>4431971</v>
      </c>
      <c r="N757" s="10">
        <v>0</v>
      </c>
      <c r="O757" s="10">
        <v>0</v>
      </c>
      <c r="P757" s="10">
        <f t="shared" si="46"/>
        <v>2348442783</v>
      </c>
      <c r="Q757" s="10">
        <f t="shared" si="47"/>
        <v>3220830297</v>
      </c>
      <c r="R757" s="13"/>
    </row>
    <row r="758" spans="1:18" s="11" customFormat="1">
      <c r="A758" s="9" t="s">
        <v>1448</v>
      </c>
      <c r="B758" s="9" t="s">
        <v>1509</v>
      </c>
      <c r="C758" s="9" t="s">
        <v>168</v>
      </c>
      <c r="D758" s="9" t="s">
        <v>154</v>
      </c>
      <c r="E758" s="10">
        <v>0</v>
      </c>
      <c r="F758" s="10">
        <v>0</v>
      </c>
      <c r="G758" s="10">
        <f t="shared" si="44"/>
        <v>0</v>
      </c>
      <c r="H758" s="10">
        <v>552420740</v>
      </c>
      <c r="I758" s="10">
        <v>665964961</v>
      </c>
      <c r="J758" s="10">
        <v>144042349</v>
      </c>
      <c r="K758" s="10">
        <v>186809469</v>
      </c>
      <c r="L758" s="10">
        <v>9545576</v>
      </c>
      <c r="M758" s="10">
        <f t="shared" si="45"/>
        <v>196355045</v>
      </c>
      <c r="N758" s="10">
        <v>0</v>
      </c>
      <c r="O758" s="10">
        <v>0</v>
      </c>
      <c r="P758" s="10">
        <f t="shared" si="46"/>
        <v>1558783095</v>
      </c>
      <c r="Q758" s="10">
        <f t="shared" si="47"/>
        <v>1558783095</v>
      </c>
      <c r="R758" s="13"/>
    </row>
    <row r="759" spans="1:18" s="11" customFormat="1">
      <c r="A759" s="9" t="s">
        <v>1448</v>
      </c>
      <c r="B759" s="9" t="s">
        <v>1510</v>
      </c>
      <c r="C759" s="9" t="s">
        <v>168</v>
      </c>
      <c r="D759" s="9" t="s">
        <v>1511</v>
      </c>
      <c r="E759" s="10">
        <v>268999648</v>
      </c>
      <c r="F759" s="10">
        <v>454222943</v>
      </c>
      <c r="G759" s="10">
        <f t="shared" si="44"/>
        <v>723222591</v>
      </c>
      <c r="H759" s="10">
        <v>244146168</v>
      </c>
      <c r="I759" s="10">
        <v>1125059422</v>
      </c>
      <c r="J759" s="10">
        <v>0</v>
      </c>
      <c r="K759" s="10">
        <v>320132135</v>
      </c>
      <c r="L759" s="10">
        <v>9545576</v>
      </c>
      <c r="M759" s="10">
        <f t="shared" si="45"/>
        <v>329677711</v>
      </c>
      <c r="N759" s="10">
        <v>17459808</v>
      </c>
      <c r="O759" s="10">
        <v>13094855</v>
      </c>
      <c r="P759" s="10">
        <f t="shared" si="46"/>
        <v>1729437964</v>
      </c>
      <c r="Q759" s="10">
        <f t="shared" si="47"/>
        <v>2452660555</v>
      </c>
      <c r="R759" s="13"/>
    </row>
    <row r="760" spans="1:18" s="11" customFormat="1">
      <c r="A760" s="9" t="s">
        <v>1448</v>
      </c>
      <c r="B760" s="9" t="s">
        <v>1512</v>
      </c>
      <c r="C760" s="9" t="s">
        <v>168</v>
      </c>
      <c r="D760" s="9" t="s">
        <v>1513</v>
      </c>
      <c r="E760" s="10">
        <v>214598874</v>
      </c>
      <c r="F760" s="10">
        <v>381294120</v>
      </c>
      <c r="G760" s="10">
        <f t="shared" si="44"/>
        <v>595892994</v>
      </c>
      <c r="H760" s="10">
        <v>265098089</v>
      </c>
      <c r="I760" s="10">
        <v>944422885</v>
      </c>
      <c r="J760" s="10">
        <v>0</v>
      </c>
      <c r="K760" s="10">
        <v>206666852</v>
      </c>
      <c r="L760" s="10">
        <v>9545576</v>
      </c>
      <c r="M760" s="10">
        <f t="shared" si="45"/>
        <v>216212428</v>
      </c>
      <c r="N760" s="10">
        <v>29533883</v>
      </c>
      <c r="O760" s="10">
        <v>22150412</v>
      </c>
      <c r="P760" s="10">
        <f t="shared" si="46"/>
        <v>1477417697</v>
      </c>
      <c r="Q760" s="10">
        <f t="shared" si="47"/>
        <v>2073310691</v>
      </c>
      <c r="R760" s="13"/>
    </row>
    <row r="761" spans="1:18" s="11" customFormat="1">
      <c r="A761" s="9" t="s">
        <v>1448</v>
      </c>
      <c r="B761" s="9" t="s">
        <v>1514</v>
      </c>
      <c r="C761" s="9" t="s">
        <v>168</v>
      </c>
      <c r="D761" s="9" t="s">
        <v>1515</v>
      </c>
      <c r="E761" s="10">
        <v>373558748</v>
      </c>
      <c r="F761" s="10">
        <v>484132053</v>
      </c>
      <c r="G761" s="10">
        <f t="shared" si="44"/>
        <v>857690801</v>
      </c>
      <c r="H761" s="10">
        <v>339044818</v>
      </c>
      <c r="I761" s="10">
        <v>1199140941</v>
      </c>
      <c r="J761" s="10">
        <v>0</v>
      </c>
      <c r="K761" s="10">
        <v>174107735</v>
      </c>
      <c r="L761" s="10">
        <v>9545576</v>
      </c>
      <c r="M761" s="10">
        <f t="shared" si="45"/>
        <v>183653311</v>
      </c>
      <c r="N761" s="10">
        <v>36502053</v>
      </c>
      <c r="O761" s="10">
        <v>27376541</v>
      </c>
      <c r="P761" s="10">
        <f t="shared" si="46"/>
        <v>1785717664</v>
      </c>
      <c r="Q761" s="10">
        <f t="shared" si="47"/>
        <v>2643408465</v>
      </c>
      <c r="R761" s="13"/>
    </row>
    <row r="762" spans="1:18" s="11" customFormat="1">
      <c r="A762" s="9" t="s">
        <v>1448</v>
      </c>
      <c r="B762" s="9" t="s">
        <v>1516</v>
      </c>
      <c r="C762" s="9" t="s">
        <v>168</v>
      </c>
      <c r="D762" s="9" t="s">
        <v>1517</v>
      </c>
      <c r="E762" s="10">
        <v>414805902</v>
      </c>
      <c r="F762" s="10">
        <v>583308170</v>
      </c>
      <c r="G762" s="10">
        <f t="shared" si="44"/>
        <v>998114072</v>
      </c>
      <c r="H762" s="10">
        <v>376481055</v>
      </c>
      <c r="I762" s="10">
        <v>1444789088</v>
      </c>
      <c r="J762" s="10">
        <v>0</v>
      </c>
      <c r="K762" s="10">
        <v>187185389</v>
      </c>
      <c r="L762" s="10">
        <v>9545576</v>
      </c>
      <c r="M762" s="10">
        <f t="shared" si="45"/>
        <v>196730965</v>
      </c>
      <c r="N762" s="10">
        <v>10080168</v>
      </c>
      <c r="O762" s="10">
        <v>7560129</v>
      </c>
      <c r="P762" s="10">
        <f t="shared" si="46"/>
        <v>2035641405</v>
      </c>
      <c r="Q762" s="10">
        <f t="shared" si="47"/>
        <v>3033755477</v>
      </c>
      <c r="R762" s="13"/>
    </row>
    <row r="763" spans="1:18" s="11" customFormat="1">
      <c r="A763" s="9" t="s">
        <v>1448</v>
      </c>
      <c r="B763" s="9" t="s">
        <v>1518</v>
      </c>
      <c r="C763" s="9" t="s">
        <v>168</v>
      </c>
      <c r="D763" s="9" t="s">
        <v>1519</v>
      </c>
      <c r="E763" s="10">
        <v>166247142</v>
      </c>
      <c r="F763" s="10">
        <v>325551151</v>
      </c>
      <c r="G763" s="10">
        <f t="shared" si="44"/>
        <v>491798293</v>
      </c>
      <c r="H763" s="10">
        <v>191491403</v>
      </c>
      <c r="I763" s="10">
        <v>806353785</v>
      </c>
      <c r="J763" s="10">
        <v>0</v>
      </c>
      <c r="K763" s="10">
        <v>179144268</v>
      </c>
      <c r="L763" s="10">
        <v>9545576</v>
      </c>
      <c r="M763" s="10">
        <f t="shared" si="45"/>
        <v>188689844</v>
      </c>
      <c r="N763" s="10">
        <v>33610764</v>
      </c>
      <c r="O763" s="10">
        <v>25208074</v>
      </c>
      <c r="P763" s="10">
        <f t="shared" si="46"/>
        <v>1245353870</v>
      </c>
      <c r="Q763" s="10">
        <f t="shared" si="47"/>
        <v>1737152163</v>
      </c>
      <c r="R763" s="13"/>
    </row>
    <row r="764" spans="1:18" s="11" customFormat="1">
      <c r="A764" s="9" t="s">
        <v>1448</v>
      </c>
      <c r="B764" s="9" t="s">
        <v>1520</v>
      </c>
      <c r="C764" s="9" t="s">
        <v>168</v>
      </c>
      <c r="D764" s="9" t="s">
        <v>1054</v>
      </c>
      <c r="E764" s="10">
        <v>301924296</v>
      </c>
      <c r="F764" s="10">
        <v>595978737</v>
      </c>
      <c r="G764" s="10">
        <f t="shared" si="44"/>
        <v>897903033</v>
      </c>
      <c r="H764" s="10">
        <v>274028833</v>
      </c>
      <c r="I764" s="10">
        <v>1476172667</v>
      </c>
      <c r="J764" s="10">
        <v>0</v>
      </c>
      <c r="K764" s="10">
        <v>246343101</v>
      </c>
      <c r="L764" s="10">
        <v>9545576</v>
      </c>
      <c r="M764" s="10">
        <f t="shared" si="45"/>
        <v>255888677</v>
      </c>
      <c r="N764" s="10">
        <v>55057595</v>
      </c>
      <c r="O764" s="10">
        <v>41293196</v>
      </c>
      <c r="P764" s="10">
        <f t="shared" si="46"/>
        <v>2102440968</v>
      </c>
      <c r="Q764" s="10">
        <f t="shared" si="47"/>
        <v>3000344001</v>
      </c>
      <c r="R764" s="13"/>
    </row>
    <row r="765" spans="1:18" s="11" customFormat="1">
      <c r="A765" s="9" t="s">
        <v>1448</v>
      </c>
      <c r="B765" s="9" t="s">
        <v>1521</v>
      </c>
      <c r="C765" s="9" t="s">
        <v>168</v>
      </c>
      <c r="D765" s="9" t="s">
        <v>168</v>
      </c>
      <c r="E765" s="10">
        <v>94531494</v>
      </c>
      <c r="F765" s="10">
        <v>284242251</v>
      </c>
      <c r="G765" s="10">
        <f t="shared" si="44"/>
        <v>378773745</v>
      </c>
      <c r="H765" s="10">
        <v>87509131</v>
      </c>
      <c r="I765" s="10">
        <v>704036262</v>
      </c>
      <c r="J765" s="10">
        <v>39613688</v>
      </c>
      <c r="K765" s="10">
        <v>84497182</v>
      </c>
      <c r="L765" s="10">
        <v>9545576</v>
      </c>
      <c r="M765" s="10">
        <f t="shared" si="45"/>
        <v>94042758</v>
      </c>
      <c r="N765" s="10">
        <v>7149091</v>
      </c>
      <c r="O765" s="10">
        <v>5361816</v>
      </c>
      <c r="P765" s="10">
        <f t="shared" si="46"/>
        <v>937712746</v>
      </c>
      <c r="Q765" s="10">
        <f t="shared" si="47"/>
        <v>1316486491</v>
      </c>
      <c r="R765" s="13"/>
    </row>
    <row r="766" spans="1:18" s="11" customFormat="1">
      <c r="A766" s="9" t="s">
        <v>1448</v>
      </c>
      <c r="B766" s="9" t="s">
        <v>1522</v>
      </c>
      <c r="C766" s="9" t="s">
        <v>168</v>
      </c>
      <c r="D766" s="9" t="s">
        <v>1523</v>
      </c>
      <c r="E766" s="10">
        <v>0</v>
      </c>
      <c r="F766" s="10">
        <v>0</v>
      </c>
      <c r="G766" s="10">
        <f t="shared" si="44"/>
        <v>0</v>
      </c>
      <c r="H766" s="10">
        <v>554192640</v>
      </c>
      <c r="I766" s="10">
        <v>1147732338</v>
      </c>
      <c r="J766" s="10">
        <v>0</v>
      </c>
      <c r="K766" s="10">
        <v>89980289</v>
      </c>
      <c r="L766" s="10">
        <v>9545576</v>
      </c>
      <c r="M766" s="10">
        <f t="shared" si="45"/>
        <v>99525865</v>
      </c>
      <c r="N766" s="10">
        <v>0</v>
      </c>
      <c r="O766" s="10">
        <v>0</v>
      </c>
      <c r="P766" s="10">
        <f t="shared" si="46"/>
        <v>1801450843</v>
      </c>
      <c r="Q766" s="10">
        <f t="shared" si="47"/>
        <v>1801450843</v>
      </c>
      <c r="R766" s="13"/>
    </row>
    <row r="767" spans="1:18" s="11" customFormat="1">
      <c r="A767" s="9" t="s">
        <v>1448</v>
      </c>
      <c r="B767" s="9" t="s">
        <v>1524</v>
      </c>
      <c r="C767" s="9" t="s">
        <v>168</v>
      </c>
      <c r="D767" s="9" t="s">
        <v>1525</v>
      </c>
      <c r="E767" s="10">
        <v>174366660</v>
      </c>
      <c r="F767" s="10">
        <v>418361844</v>
      </c>
      <c r="G767" s="10">
        <f t="shared" si="44"/>
        <v>592728504</v>
      </c>
      <c r="H767" s="10">
        <v>158256533</v>
      </c>
      <c r="I767" s="10">
        <v>1036235489</v>
      </c>
      <c r="J767" s="10">
        <v>597246011</v>
      </c>
      <c r="K767" s="10">
        <v>247975986</v>
      </c>
      <c r="L767" s="10">
        <v>9545576</v>
      </c>
      <c r="M767" s="10">
        <f t="shared" si="45"/>
        <v>257521562</v>
      </c>
      <c r="N767" s="10">
        <v>4565039</v>
      </c>
      <c r="O767" s="10">
        <v>3423777</v>
      </c>
      <c r="P767" s="10">
        <f t="shared" si="46"/>
        <v>2057248411</v>
      </c>
      <c r="Q767" s="10">
        <f t="shared" si="47"/>
        <v>2649976915</v>
      </c>
      <c r="R767" s="13"/>
    </row>
    <row r="768" spans="1:18" s="11" customFormat="1">
      <c r="A768" s="9" t="s">
        <v>1448</v>
      </c>
      <c r="B768" s="9" t="s">
        <v>1526</v>
      </c>
      <c r="C768" s="9" t="s">
        <v>168</v>
      </c>
      <c r="D768" s="9" t="s">
        <v>1527</v>
      </c>
      <c r="E768" s="10">
        <v>278560381</v>
      </c>
      <c r="F768" s="10">
        <v>504064531</v>
      </c>
      <c r="G768" s="10">
        <f t="shared" si="44"/>
        <v>782624912</v>
      </c>
      <c r="H768" s="10">
        <v>252823563</v>
      </c>
      <c r="I768" s="10">
        <v>1248511459</v>
      </c>
      <c r="J768" s="10">
        <v>0</v>
      </c>
      <c r="K768" s="10">
        <v>92346522</v>
      </c>
      <c r="L768" s="10">
        <v>9545576</v>
      </c>
      <c r="M768" s="10">
        <f t="shared" si="45"/>
        <v>101892098</v>
      </c>
      <c r="N768" s="10">
        <v>9346869</v>
      </c>
      <c r="O768" s="10">
        <v>7010153</v>
      </c>
      <c r="P768" s="10">
        <f t="shared" si="46"/>
        <v>1619584142</v>
      </c>
      <c r="Q768" s="10">
        <f t="shared" si="47"/>
        <v>2402209054</v>
      </c>
      <c r="R768" s="13"/>
    </row>
    <row r="769" spans="1:18" s="11" customFormat="1">
      <c r="A769" s="9" t="s">
        <v>1448</v>
      </c>
      <c r="B769" s="9" t="s">
        <v>1528</v>
      </c>
      <c r="C769" s="9" t="s">
        <v>168</v>
      </c>
      <c r="D769" s="9" t="s">
        <v>1529</v>
      </c>
      <c r="E769" s="10">
        <v>322527574</v>
      </c>
      <c r="F769" s="10">
        <v>329095875</v>
      </c>
      <c r="G769" s="10">
        <f t="shared" si="44"/>
        <v>651623449</v>
      </c>
      <c r="H769" s="10">
        <v>292728528</v>
      </c>
      <c r="I769" s="10">
        <v>815133671</v>
      </c>
      <c r="J769" s="10">
        <v>161615367</v>
      </c>
      <c r="K769" s="10">
        <v>168835958</v>
      </c>
      <c r="L769" s="10">
        <v>9545576</v>
      </c>
      <c r="M769" s="10">
        <f t="shared" si="45"/>
        <v>178381534</v>
      </c>
      <c r="N769" s="10">
        <v>21035990</v>
      </c>
      <c r="O769" s="10">
        <v>15776994</v>
      </c>
      <c r="P769" s="10">
        <f t="shared" si="46"/>
        <v>1484672084</v>
      </c>
      <c r="Q769" s="10">
        <f t="shared" si="47"/>
        <v>2136295533</v>
      </c>
      <c r="R769" s="13"/>
    </row>
    <row r="770" spans="1:18" s="11" customFormat="1">
      <c r="A770" s="9" t="s">
        <v>1448</v>
      </c>
      <c r="B770" s="9" t="s">
        <v>1530</v>
      </c>
      <c r="C770" s="9" t="s">
        <v>168</v>
      </c>
      <c r="D770" s="9" t="s">
        <v>1531</v>
      </c>
      <c r="E770" s="10">
        <v>252212544</v>
      </c>
      <c r="F770" s="10">
        <v>301143792</v>
      </c>
      <c r="G770" s="10">
        <f t="shared" si="44"/>
        <v>553356336</v>
      </c>
      <c r="H770" s="10">
        <v>330048859</v>
      </c>
      <c r="I770" s="10">
        <v>745899488</v>
      </c>
      <c r="J770" s="10">
        <v>0</v>
      </c>
      <c r="K770" s="10">
        <v>172781239</v>
      </c>
      <c r="L770" s="10">
        <v>9545576</v>
      </c>
      <c r="M770" s="10">
        <f t="shared" si="45"/>
        <v>182326815</v>
      </c>
      <c r="N770" s="10">
        <v>45147540</v>
      </c>
      <c r="O770" s="10">
        <v>33860654</v>
      </c>
      <c r="P770" s="10">
        <f t="shared" si="46"/>
        <v>1337283356</v>
      </c>
      <c r="Q770" s="10">
        <f t="shared" si="47"/>
        <v>1890639692</v>
      </c>
      <c r="R770" s="13"/>
    </row>
    <row r="771" spans="1:18" s="11" customFormat="1">
      <c r="A771" s="9" t="s">
        <v>1448</v>
      </c>
      <c r="B771" s="9" t="s">
        <v>1532</v>
      </c>
      <c r="C771" s="9" t="s">
        <v>168</v>
      </c>
      <c r="D771" s="9" t="s">
        <v>1533</v>
      </c>
      <c r="E771" s="10">
        <v>259743397</v>
      </c>
      <c r="F771" s="10">
        <v>456128928</v>
      </c>
      <c r="G771" s="10">
        <f t="shared" si="44"/>
        <v>715872325</v>
      </c>
      <c r="H771" s="10">
        <v>235745122</v>
      </c>
      <c r="I771" s="10">
        <v>1129780332</v>
      </c>
      <c r="J771" s="10">
        <v>682762727</v>
      </c>
      <c r="K771" s="10">
        <v>439102640</v>
      </c>
      <c r="L771" s="10">
        <v>9545576</v>
      </c>
      <c r="M771" s="10">
        <f t="shared" si="45"/>
        <v>448648216</v>
      </c>
      <c r="N771" s="10">
        <v>0</v>
      </c>
      <c r="O771" s="10">
        <v>0</v>
      </c>
      <c r="P771" s="10">
        <f t="shared" si="46"/>
        <v>2496936397</v>
      </c>
      <c r="Q771" s="10">
        <f t="shared" si="47"/>
        <v>3212808722</v>
      </c>
      <c r="R771" s="13"/>
    </row>
    <row r="772" spans="1:18" s="11" customFormat="1">
      <c r="A772" s="9" t="s">
        <v>1448</v>
      </c>
      <c r="B772" s="9" t="s">
        <v>1534</v>
      </c>
      <c r="C772" s="9" t="s">
        <v>168</v>
      </c>
      <c r="D772" s="9" t="s">
        <v>1535</v>
      </c>
      <c r="E772" s="10">
        <v>173960684</v>
      </c>
      <c r="F772" s="10">
        <v>326191428</v>
      </c>
      <c r="G772" s="10">
        <f t="shared" si="44"/>
        <v>500152112</v>
      </c>
      <c r="H772" s="10">
        <v>181165434</v>
      </c>
      <c r="I772" s="10">
        <v>807939681</v>
      </c>
      <c r="J772" s="10">
        <v>60026542</v>
      </c>
      <c r="K772" s="10">
        <v>244473130</v>
      </c>
      <c r="L772" s="10">
        <v>9545576</v>
      </c>
      <c r="M772" s="10">
        <f t="shared" si="45"/>
        <v>254018706</v>
      </c>
      <c r="N772" s="10">
        <v>23180433</v>
      </c>
      <c r="O772" s="10">
        <v>17385326</v>
      </c>
      <c r="P772" s="10">
        <f t="shared" si="46"/>
        <v>1343716122</v>
      </c>
      <c r="Q772" s="10">
        <f t="shared" si="47"/>
        <v>1843868234</v>
      </c>
      <c r="R772" s="13"/>
    </row>
    <row r="773" spans="1:18" s="11" customFormat="1">
      <c r="A773" s="9" t="s">
        <v>1448</v>
      </c>
      <c r="B773" s="9" t="s">
        <v>1536</v>
      </c>
      <c r="C773" s="9" t="s">
        <v>168</v>
      </c>
      <c r="D773" s="9" t="s">
        <v>1537</v>
      </c>
      <c r="E773" s="10">
        <v>388153583</v>
      </c>
      <c r="F773" s="10">
        <v>289397813</v>
      </c>
      <c r="G773" s="10">
        <f t="shared" si="44"/>
        <v>677551396</v>
      </c>
      <c r="H773" s="10">
        <v>352291203</v>
      </c>
      <c r="I773" s="10">
        <v>716806010</v>
      </c>
      <c r="J773" s="10">
        <v>534548607</v>
      </c>
      <c r="K773" s="10">
        <v>157630971</v>
      </c>
      <c r="L773" s="10">
        <v>9545576</v>
      </c>
      <c r="M773" s="10">
        <f t="shared" si="45"/>
        <v>167176547</v>
      </c>
      <c r="N773" s="10">
        <v>1839805</v>
      </c>
      <c r="O773" s="10">
        <v>1379855</v>
      </c>
      <c r="P773" s="10">
        <f t="shared" si="46"/>
        <v>1774042027</v>
      </c>
      <c r="Q773" s="10">
        <f t="shared" si="47"/>
        <v>2451593423</v>
      </c>
      <c r="R773" s="13"/>
    </row>
    <row r="774" spans="1:18" s="11" customFormat="1">
      <c r="A774" s="9" t="s">
        <v>1448</v>
      </c>
      <c r="B774" s="9" t="s">
        <v>1538</v>
      </c>
      <c r="C774" s="9" t="s">
        <v>168</v>
      </c>
      <c r="D774" s="9" t="s">
        <v>1089</v>
      </c>
      <c r="E774" s="10">
        <v>354721465</v>
      </c>
      <c r="F774" s="10">
        <v>465837574</v>
      </c>
      <c r="G774" s="10">
        <f t="shared" si="44"/>
        <v>820559039</v>
      </c>
      <c r="H774" s="10">
        <v>321947954</v>
      </c>
      <c r="I774" s="10">
        <v>1153827564</v>
      </c>
      <c r="J774" s="10">
        <v>0</v>
      </c>
      <c r="K774" s="10">
        <v>291722378</v>
      </c>
      <c r="L774" s="10">
        <v>9545576</v>
      </c>
      <c r="M774" s="10">
        <f t="shared" si="45"/>
        <v>301267954</v>
      </c>
      <c r="N774" s="10">
        <v>14297768</v>
      </c>
      <c r="O774" s="10">
        <v>10723326</v>
      </c>
      <c r="P774" s="10">
        <f t="shared" si="46"/>
        <v>1802064566</v>
      </c>
      <c r="Q774" s="10">
        <f t="shared" si="47"/>
        <v>2622623605</v>
      </c>
      <c r="R774" s="13"/>
    </row>
    <row r="775" spans="1:18" s="11" customFormat="1">
      <c r="A775" s="9" t="s">
        <v>1448</v>
      </c>
      <c r="B775" s="9" t="s">
        <v>1539</v>
      </c>
      <c r="C775" s="9" t="s">
        <v>168</v>
      </c>
      <c r="D775" s="9" t="s">
        <v>1540</v>
      </c>
      <c r="E775" s="10">
        <v>420692553</v>
      </c>
      <c r="F775" s="10">
        <v>515421005</v>
      </c>
      <c r="G775" s="10">
        <f t="shared" si="44"/>
        <v>936113558</v>
      </c>
      <c r="H775" s="10">
        <v>381823825</v>
      </c>
      <c r="I775" s="10">
        <v>1276640175</v>
      </c>
      <c r="J775" s="10">
        <v>205438208</v>
      </c>
      <c r="K775" s="10">
        <v>212734811</v>
      </c>
      <c r="L775" s="10">
        <v>9545576</v>
      </c>
      <c r="M775" s="10">
        <f t="shared" si="45"/>
        <v>222280387</v>
      </c>
      <c r="N775" s="10">
        <v>8066056</v>
      </c>
      <c r="O775" s="10">
        <v>6049540</v>
      </c>
      <c r="P775" s="10">
        <f t="shared" si="46"/>
        <v>2100298191</v>
      </c>
      <c r="Q775" s="10">
        <f t="shared" si="47"/>
        <v>3036411749</v>
      </c>
      <c r="R775" s="13"/>
    </row>
    <row r="776" spans="1:18" s="11" customFormat="1">
      <c r="A776" s="9" t="s">
        <v>1448</v>
      </c>
      <c r="B776" s="9" t="s">
        <v>1541</v>
      </c>
      <c r="C776" s="9" t="s">
        <v>168</v>
      </c>
      <c r="D776" s="9" t="s">
        <v>1542</v>
      </c>
      <c r="E776" s="10">
        <v>0</v>
      </c>
      <c r="F776" s="10">
        <v>0</v>
      </c>
      <c r="G776" s="10">
        <f t="shared" si="44"/>
        <v>0</v>
      </c>
      <c r="H776" s="10">
        <v>917777353</v>
      </c>
      <c r="I776" s="10">
        <v>1015957404</v>
      </c>
      <c r="J776" s="10">
        <v>0</v>
      </c>
      <c r="K776" s="10">
        <v>211595410</v>
      </c>
      <c r="L776" s="10">
        <v>9545576</v>
      </c>
      <c r="M776" s="10">
        <f t="shared" si="45"/>
        <v>221140986</v>
      </c>
      <c r="N776" s="10">
        <v>15002812</v>
      </c>
      <c r="O776" s="10">
        <v>11252109</v>
      </c>
      <c r="P776" s="10">
        <f t="shared" si="46"/>
        <v>2181130664</v>
      </c>
      <c r="Q776" s="10">
        <f t="shared" si="47"/>
        <v>2181130664</v>
      </c>
      <c r="R776" s="13"/>
    </row>
    <row r="777" spans="1:18" s="11" customFormat="1">
      <c r="A777" s="9" t="s">
        <v>1448</v>
      </c>
      <c r="B777" s="9" t="s">
        <v>1543</v>
      </c>
      <c r="C777" s="9" t="s">
        <v>168</v>
      </c>
      <c r="D777" s="9" t="s">
        <v>1544</v>
      </c>
      <c r="E777" s="10">
        <v>0</v>
      </c>
      <c r="F777" s="10">
        <v>0</v>
      </c>
      <c r="G777" s="10">
        <f t="shared" si="44"/>
        <v>0</v>
      </c>
      <c r="H777" s="10">
        <v>471416551</v>
      </c>
      <c r="I777" s="10">
        <v>740860254</v>
      </c>
      <c r="J777" s="10">
        <v>186600528</v>
      </c>
      <c r="K777" s="10">
        <v>219744458</v>
      </c>
      <c r="L777" s="10">
        <v>9545576</v>
      </c>
      <c r="M777" s="10">
        <f t="shared" si="45"/>
        <v>229290034</v>
      </c>
      <c r="N777" s="10">
        <v>8578594</v>
      </c>
      <c r="O777" s="10">
        <v>6433948</v>
      </c>
      <c r="P777" s="10">
        <f t="shared" si="46"/>
        <v>1643179909</v>
      </c>
      <c r="Q777" s="10">
        <f t="shared" si="47"/>
        <v>1643179909</v>
      </c>
      <c r="R777" s="13"/>
    </row>
    <row r="778" spans="1:18" s="11" customFormat="1">
      <c r="A778" s="9" t="s">
        <v>1448</v>
      </c>
      <c r="B778" s="9" t="s">
        <v>1545</v>
      </c>
      <c r="C778" s="9" t="s">
        <v>168</v>
      </c>
      <c r="D778" s="9" t="s">
        <v>1093</v>
      </c>
      <c r="E778" s="10">
        <v>357745986</v>
      </c>
      <c r="F778" s="10">
        <v>405400305</v>
      </c>
      <c r="G778" s="10">
        <f t="shared" si="44"/>
        <v>763146291</v>
      </c>
      <c r="H778" s="10">
        <v>324693032</v>
      </c>
      <c r="I778" s="10">
        <v>1004131208</v>
      </c>
      <c r="J778" s="10">
        <v>664412120</v>
      </c>
      <c r="K778" s="10">
        <v>190998163</v>
      </c>
      <c r="L778" s="10">
        <v>9545576</v>
      </c>
      <c r="M778" s="10">
        <f t="shared" si="45"/>
        <v>200543739</v>
      </c>
      <c r="N778" s="10">
        <v>18262306</v>
      </c>
      <c r="O778" s="10">
        <v>13696730</v>
      </c>
      <c r="P778" s="10">
        <f t="shared" si="46"/>
        <v>2225739135</v>
      </c>
      <c r="Q778" s="10">
        <f t="shared" si="47"/>
        <v>2988885426</v>
      </c>
      <c r="R778" s="13"/>
    </row>
    <row r="779" spans="1:18" s="11" customFormat="1">
      <c r="A779" s="9" t="s">
        <v>1448</v>
      </c>
      <c r="B779" s="9" t="s">
        <v>1546</v>
      </c>
      <c r="C779" s="9" t="s">
        <v>168</v>
      </c>
      <c r="D779" s="9" t="s">
        <v>1547</v>
      </c>
      <c r="E779" s="10">
        <v>393979337</v>
      </c>
      <c r="F779" s="10">
        <v>405066101</v>
      </c>
      <c r="G779" s="10">
        <f t="shared" si="44"/>
        <v>799045438</v>
      </c>
      <c r="H779" s="10">
        <v>357578703</v>
      </c>
      <c r="I779" s="10">
        <v>1003303423</v>
      </c>
      <c r="J779" s="10">
        <v>680441063</v>
      </c>
      <c r="K779" s="10">
        <v>185188515</v>
      </c>
      <c r="L779" s="10">
        <v>9545576</v>
      </c>
      <c r="M779" s="10">
        <f t="shared" si="45"/>
        <v>194734091</v>
      </c>
      <c r="N779" s="10">
        <v>13642477</v>
      </c>
      <c r="O779" s="10">
        <v>10231857</v>
      </c>
      <c r="P779" s="10">
        <f t="shared" si="46"/>
        <v>2259931614</v>
      </c>
      <c r="Q779" s="10">
        <f t="shared" si="47"/>
        <v>3058977052</v>
      </c>
      <c r="R779" s="13"/>
    </row>
    <row r="780" spans="1:18" s="11" customFormat="1">
      <c r="A780" s="9" t="s">
        <v>1448</v>
      </c>
      <c r="B780" s="9" t="s">
        <v>1548</v>
      </c>
      <c r="C780" s="9" t="s">
        <v>168</v>
      </c>
      <c r="D780" s="9" t="s">
        <v>394</v>
      </c>
      <c r="E780" s="10">
        <v>359532280</v>
      </c>
      <c r="F780" s="10">
        <v>235625132</v>
      </c>
      <c r="G780" s="10">
        <f t="shared" ref="G780:G843" si="48">+E780+F780</f>
        <v>595157412</v>
      </c>
      <c r="H780" s="10">
        <v>361478309</v>
      </c>
      <c r="I780" s="10">
        <v>629982221</v>
      </c>
      <c r="J780" s="10">
        <v>29348664</v>
      </c>
      <c r="K780" s="10">
        <v>252909256</v>
      </c>
      <c r="L780" s="10">
        <v>9545576</v>
      </c>
      <c r="M780" s="10">
        <f t="shared" ref="M780:M843" si="49">+K780+L780</f>
        <v>262454832</v>
      </c>
      <c r="N780" s="10">
        <v>44726549</v>
      </c>
      <c r="O780" s="10">
        <v>33544912</v>
      </c>
      <c r="P780" s="10">
        <f t="shared" ref="P780:P843" si="50">+H780+I780+J780+M780+N780+O780</f>
        <v>1361535487</v>
      </c>
      <c r="Q780" s="10">
        <f t="shared" ref="Q780:Q843" si="51">+G780+P780</f>
        <v>1956692899</v>
      </c>
      <c r="R780" s="13"/>
    </row>
    <row r="781" spans="1:18" s="11" customFormat="1">
      <c r="A781" s="9" t="s">
        <v>1448</v>
      </c>
      <c r="B781" s="9" t="s">
        <v>1549</v>
      </c>
      <c r="C781" s="9" t="s">
        <v>168</v>
      </c>
      <c r="D781" s="9" t="s">
        <v>1550</v>
      </c>
      <c r="E781" s="10">
        <v>150048702</v>
      </c>
      <c r="F781" s="10">
        <v>402923212</v>
      </c>
      <c r="G781" s="10">
        <f t="shared" si="48"/>
        <v>552971914</v>
      </c>
      <c r="H781" s="10">
        <v>136185366</v>
      </c>
      <c r="I781" s="10">
        <v>997995725</v>
      </c>
      <c r="J781" s="10">
        <v>0</v>
      </c>
      <c r="K781" s="10">
        <v>237814000</v>
      </c>
      <c r="L781" s="10">
        <v>9545576</v>
      </c>
      <c r="M781" s="10">
        <f t="shared" si="49"/>
        <v>247359576</v>
      </c>
      <c r="N781" s="10">
        <v>13813113</v>
      </c>
      <c r="O781" s="10">
        <v>10359834</v>
      </c>
      <c r="P781" s="10">
        <f t="shared" si="50"/>
        <v>1405713614</v>
      </c>
      <c r="Q781" s="10">
        <f t="shared" si="51"/>
        <v>1958685528</v>
      </c>
      <c r="R781" s="13"/>
    </row>
    <row r="782" spans="1:18" s="11" customFormat="1">
      <c r="A782" s="9" t="s">
        <v>1448</v>
      </c>
      <c r="B782" s="9" t="s">
        <v>1551</v>
      </c>
      <c r="C782" s="9" t="s">
        <v>168</v>
      </c>
      <c r="D782" s="9" t="s">
        <v>224</v>
      </c>
      <c r="E782" s="10">
        <v>303203120</v>
      </c>
      <c r="F782" s="10">
        <v>706828044</v>
      </c>
      <c r="G782" s="10">
        <f t="shared" si="48"/>
        <v>1010031164</v>
      </c>
      <c r="H782" s="10">
        <v>275189504</v>
      </c>
      <c r="I782" s="10">
        <v>1750734000</v>
      </c>
      <c r="J782" s="10">
        <v>0</v>
      </c>
      <c r="K782" s="10">
        <v>213951496</v>
      </c>
      <c r="L782" s="10">
        <v>9545576</v>
      </c>
      <c r="M782" s="10">
        <f t="shared" si="49"/>
        <v>223497072</v>
      </c>
      <c r="N782" s="10">
        <v>24022582</v>
      </c>
      <c r="O782" s="10">
        <v>18016937</v>
      </c>
      <c r="P782" s="10">
        <f t="shared" si="50"/>
        <v>2291460095</v>
      </c>
      <c r="Q782" s="10">
        <f t="shared" si="51"/>
        <v>3301491259</v>
      </c>
      <c r="R782" s="13"/>
    </row>
    <row r="783" spans="1:18" s="11" customFormat="1">
      <c r="A783" s="9" t="s">
        <v>1448</v>
      </c>
      <c r="B783" s="9" t="s">
        <v>1552</v>
      </c>
      <c r="C783" s="9" t="s">
        <v>168</v>
      </c>
      <c r="D783" s="9" t="s">
        <v>1553</v>
      </c>
      <c r="E783" s="10">
        <v>0</v>
      </c>
      <c r="F783" s="10">
        <v>0</v>
      </c>
      <c r="G783" s="10">
        <f t="shared" si="48"/>
        <v>0</v>
      </c>
      <c r="H783" s="10">
        <v>473093076</v>
      </c>
      <c r="I783" s="10">
        <v>1190162840</v>
      </c>
      <c r="J783" s="10">
        <v>61785337</v>
      </c>
      <c r="K783" s="10">
        <v>352192193</v>
      </c>
      <c r="L783" s="10">
        <v>9545576</v>
      </c>
      <c r="M783" s="10">
        <f t="shared" si="49"/>
        <v>361737769</v>
      </c>
      <c r="N783" s="10">
        <v>0</v>
      </c>
      <c r="O783" s="10">
        <v>0</v>
      </c>
      <c r="P783" s="10">
        <f t="shared" si="50"/>
        <v>2086779022</v>
      </c>
      <c r="Q783" s="10">
        <f t="shared" si="51"/>
        <v>2086779022</v>
      </c>
      <c r="R783" s="13"/>
    </row>
    <row r="784" spans="1:18" s="11" customFormat="1">
      <c r="A784" s="9" t="s">
        <v>1448</v>
      </c>
      <c r="B784" s="9" t="s">
        <v>1554</v>
      </c>
      <c r="C784" s="9" t="s">
        <v>168</v>
      </c>
      <c r="D784" s="9" t="s">
        <v>1555</v>
      </c>
      <c r="E784" s="10">
        <v>135616258</v>
      </c>
      <c r="F784" s="10">
        <v>255986893</v>
      </c>
      <c r="G784" s="10">
        <f t="shared" si="48"/>
        <v>391603151</v>
      </c>
      <c r="H784" s="10">
        <v>124806090</v>
      </c>
      <c r="I784" s="10">
        <v>634050900</v>
      </c>
      <c r="J784" s="10">
        <v>379428495</v>
      </c>
      <c r="K784" s="10">
        <v>112006882</v>
      </c>
      <c r="L784" s="10">
        <v>9545576</v>
      </c>
      <c r="M784" s="10">
        <f t="shared" si="49"/>
        <v>121552458</v>
      </c>
      <c r="N784" s="10">
        <v>11550128</v>
      </c>
      <c r="O784" s="10">
        <v>8662596</v>
      </c>
      <c r="P784" s="10">
        <f t="shared" si="50"/>
        <v>1280050667</v>
      </c>
      <c r="Q784" s="10">
        <f t="shared" si="51"/>
        <v>1671653818</v>
      </c>
      <c r="R784" s="13"/>
    </row>
    <row r="785" spans="1:18" s="11" customFormat="1">
      <c r="A785" s="9" t="s">
        <v>1448</v>
      </c>
      <c r="B785" s="9" t="s">
        <v>1556</v>
      </c>
      <c r="C785" s="9" t="s">
        <v>168</v>
      </c>
      <c r="D785" s="9" t="s">
        <v>1557</v>
      </c>
      <c r="E785" s="10">
        <v>395176966</v>
      </c>
      <c r="F785" s="10">
        <v>389539883</v>
      </c>
      <c r="G785" s="10">
        <f t="shared" si="48"/>
        <v>784716849</v>
      </c>
      <c r="H785" s="10">
        <v>358665680</v>
      </c>
      <c r="I785" s="10">
        <v>964846717</v>
      </c>
      <c r="J785" s="10">
        <v>29980382</v>
      </c>
      <c r="K785" s="10">
        <v>302117726</v>
      </c>
      <c r="L785" s="10">
        <v>9545576</v>
      </c>
      <c r="M785" s="10">
        <f t="shared" si="49"/>
        <v>311663302</v>
      </c>
      <c r="N785" s="10">
        <v>3355219</v>
      </c>
      <c r="O785" s="10">
        <v>2516414</v>
      </c>
      <c r="P785" s="10">
        <f t="shared" si="50"/>
        <v>1671027714</v>
      </c>
      <c r="Q785" s="10">
        <f t="shared" si="51"/>
        <v>2455744563</v>
      </c>
      <c r="R785" s="13"/>
    </row>
    <row r="786" spans="1:18" s="11" customFormat="1">
      <c r="A786" s="9" t="s">
        <v>1448</v>
      </c>
      <c r="B786" s="9" t="s">
        <v>1558</v>
      </c>
      <c r="C786" s="9" t="s">
        <v>168</v>
      </c>
      <c r="D786" s="9" t="s">
        <v>1559</v>
      </c>
      <c r="E786" s="10">
        <v>203048859</v>
      </c>
      <c r="F786" s="10">
        <v>384363928</v>
      </c>
      <c r="G786" s="10">
        <f t="shared" si="48"/>
        <v>587412787</v>
      </c>
      <c r="H786" s="10">
        <v>252559183</v>
      </c>
      <c r="I786" s="10">
        <v>952026456</v>
      </c>
      <c r="J786" s="10">
        <v>0</v>
      </c>
      <c r="K786" s="10">
        <v>223137991</v>
      </c>
      <c r="L786" s="10">
        <v>9545576</v>
      </c>
      <c r="M786" s="10">
        <f t="shared" si="49"/>
        <v>232683567</v>
      </c>
      <c r="N786" s="10">
        <v>5290076</v>
      </c>
      <c r="O786" s="10">
        <v>3967557</v>
      </c>
      <c r="P786" s="10">
        <f t="shared" si="50"/>
        <v>1446526839</v>
      </c>
      <c r="Q786" s="10">
        <f t="shared" si="51"/>
        <v>2033939626</v>
      </c>
      <c r="R786" s="13"/>
    </row>
    <row r="787" spans="1:18" s="11" customFormat="1">
      <c r="A787" s="9" t="s">
        <v>1448</v>
      </c>
      <c r="B787" s="9" t="s">
        <v>1560</v>
      </c>
      <c r="C787" s="9" t="s">
        <v>168</v>
      </c>
      <c r="D787" s="9" t="s">
        <v>1561</v>
      </c>
      <c r="E787" s="10">
        <v>0</v>
      </c>
      <c r="F787" s="10">
        <v>0</v>
      </c>
      <c r="G787" s="10">
        <f t="shared" si="48"/>
        <v>0</v>
      </c>
      <c r="H787" s="10">
        <v>3446713072</v>
      </c>
      <c r="I787" s="10">
        <v>852655883</v>
      </c>
      <c r="J787" s="10">
        <v>486462059</v>
      </c>
      <c r="K787" s="10">
        <v>183190147</v>
      </c>
      <c r="L787" s="10">
        <v>9545576</v>
      </c>
      <c r="M787" s="10">
        <f t="shared" si="49"/>
        <v>192735723</v>
      </c>
      <c r="N787" s="10">
        <v>47875153</v>
      </c>
      <c r="O787" s="10">
        <v>35906366</v>
      </c>
      <c r="P787" s="10">
        <f t="shared" si="50"/>
        <v>5062348256</v>
      </c>
      <c r="Q787" s="10">
        <f t="shared" si="51"/>
        <v>5062348256</v>
      </c>
      <c r="R787" s="13"/>
    </row>
    <row r="788" spans="1:18" s="11" customFormat="1">
      <c r="A788" s="9" t="s">
        <v>1448</v>
      </c>
      <c r="B788" s="9" t="s">
        <v>1562</v>
      </c>
      <c r="C788" s="9" t="s">
        <v>168</v>
      </c>
      <c r="D788" s="9" t="s">
        <v>1563</v>
      </c>
      <c r="E788" s="10">
        <v>0</v>
      </c>
      <c r="F788" s="10">
        <v>0</v>
      </c>
      <c r="G788" s="10">
        <f t="shared" si="48"/>
        <v>0</v>
      </c>
      <c r="H788" s="10">
        <v>753164766</v>
      </c>
      <c r="I788" s="10">
        <v>723376217</v>
      </c>
      <c r="J788" s="10">
        <v>0</v>
      </c>
      <c r="K788" s="10">
        <v>69570125</v>
      </c>
      <c r="L788" s="10">
        <v>9545576</v>
      </c>
      <c r="M788" s="10">
        <f t="shared" si="49"/>
        <v>79115701</v>
      </c>
      <c r="N788" s="10">
        <v>25684313</v>
      </c>
      <c r="O788" s="10">
        <v>19263233</v>
      </c>
      <c r="P788" s="10">
        <f t="shared" si="50"/>
        <v>1600604230</v>
      </c>
      <c r="Q788" s="10">
        <f t="shared" si="51"/>
        <v>1600604230</v>
      </c>
      <c r="R788" s="13"/>
    </row>
    <row r="789" spans="1:18" s="11" customFormat="1">
      <c r="A789" s="9" t="s">
        <v>1448</v>
      </c>
      <c r="B789" s="9" t="s">
        <v>1564</v>
      </c>
      <c r="C789" s="9" t="s">
        <v>168</v>
      </c>
      <c r="D789" s="9" t="s">
        <v>1565</v>
      </c>
      <c r="E789" s="10">
        <v>216750547</v>
      </c>
      <c r="F789" s="10">
        <v>448091109</v>
      </c>
      <c r="G789" s="10">
        <f t="shared" si="48"/>
        <v>664841656</v>
      </c>
      <c r="H789" s="10">
        <v>196724478</v>
      </c>
      <c r="I789" s="10">
        <v>1109871554</v>
      </c>
      <c r="J789" s="10">
        <v>0</v>
      </c>
      <c r="K789" s="10">
        <v>165357505</v>
      </c>
      <c r="L789" s="10">
        <v>9545576</v>
      </c>
      <c r="M789" s="10">
        <f t="shared" si="49"/>
        <v>174903081</v>
      </c>
      <c r="N789" s="10">
        <v>1144557</v>
      </c>
      <c r="O789" s="10">
        <v>858417</v>
      </c>
      <c r="P789" s="10">
        <f t="shared" si="50"/>
        <v>1483502087</v>
      </c>
      <c r="Q789" s="10">
        <f t="shared" si="51"/>
        <v>2148343743</v>
      </c>
      <c r="R789" s="13"/>
    </row>
    <row r="790" spans="1:18" s="11" customFormat="1">
      <c r="A790" s="9" t="s">
        <v>1566</v>
      </c>
      <c r="B790" s="9" t="s">
        <v>1567</v>
      </c>
      <c r="C790" s="9" t="s">
        <v>1568</v>
      </c>
      <c r="D790" s="9" t="s">
        <v>1569</v>
      </c>
      <c r="E790" s="10">
        <v>0</v>
      </c>
      <c r="F790" s="10">
        <v>0</v>
      </c>
      <c r="G790" s="10">
        <f t="shared" si="48"/>
        <v>0</v>
      </c>
      <c r="H790" s="10">
        <v>11624596405</v>
      </c>
      <c r="I790" s="10">
        <v>406895449</v>
      </c>
      <c r="J790" s="10">
        <v>486462059</v>
      </c>
      <c r="K790" s="10">
        <v>195019876</v>
      </c>
      <c r="L790" s="10">
        <v>9545576</v>
      </c>
      <c r="M790" s="10">
        <f t="shared" si="49"/>
        <v>204565452</v>
      </c>
      <c r="N790" s="10">
        <v>0</v>
      </c>
      <c r="O790" s="10">
        <v>0</v>
      </c>
      <c r="P790" s="10">
        <f t="shared" si="50"/>
        <v>12722519365</v>
      </c>
      <c r="Q790" s="10">
        <f t="shared" si="51"/>
        <v>12722519365</v>
      </c>
      <c r="R790" s="13"/>
    </row>
    <row r="791" spans="1:18" s="11" customFormat="1">
      <c r="A791" s="9" t="s">
        <v>1566</v>
      </c>
      <c r="B791" s="9" t="s">
        <v>1570</v>
      </c>
      <c r="C791" s="9" t="s">
        <v>1568</v>
      </c>
      <c r="D791" s="9" t="s">
        <v>1571</v>
      </c>
      <c r="E791" s="10">
        <v>0</v>
      </c>
      <c r="F791" s="10">
        <v>0</v>
      </c>
      <c r="G791" s="10">
        <f t="shared" si="48"/>
        <v>0</v>
      </c>
      <c r="H791" s="10">
        <v>680355707</v>
      </c>
      <c r="I791" s="10">
        <v>848069124</v>
      </c>
      <c r="J791" s="10">
        <v>186008622</v>
      </c>
      <c r="K791" s="10">
        <v>72587984</v>
      </c>
      <c r="L791" s="10">
        <v>9545576</v>
      </c>
      <c r="M791" s="10">
        <f t="shared" si="49"/>
        <v>82133560</v>
      </c>
      <c r="N791" s="10">
        <v>0</v>
      </c>
      <c r="O791" s="10">
        <v>0</v>
      </c>
      <c r="P791" s="10">
        <f t="shared" si="50"/>
        <v>1796567013</v>
      </c>
      <c r="Q791" s="10">
        <f t="shared" si="51"/>
        <v>1796567013</v>
      </c>
      <c r="R791" s="13"/>
    </row>
    <row r="792" spans="1:18" s="11" customFormat="1">
      <c r="A792" s="9" t="s">
        <v>1566</v>
      </c>
      <c r="B792" s="9" t="s">
        <v>1572</v>
      </c>
      <c r="C792" s="9" t="s">
        <v>1568</v>
      </c>
      <c r="D792" s="9" t="s">
        <v>1573</v>
      </c>
      <c r="E792" s="10">
        <v>183419923</v>
      </c>
      <c r="F792" s="10">
        <v>367623281</v>
      </c>
      <c r="G792" s="10">
        <f t="shared" si="48"/>
        <v>551043204</v>
      </c>
      <c r="H792" s="10">
        <v>166473345</v>
      </c>
      <c r="I792" s="10">
        <v>910561746</v>
      </c>
      <c r="J792" s="10">
        <v>172222286</v>
      </c>
      <c r="K792" s="10">
        <v>356590781</v>
      </c>
      <c r="L792" s="10">
        <v>9545576</v>
      </c>
      <c r="M792" s="10">
        <f t="shared" si="49"/>
        <v>366136357</v>
      </c>
      <c r="N792" s="10">
        <v>13298785</v>
      </c>
      <c r="O792" s="10">
        <v>9974090</v>
      </c>
      <c r="P792" s="10">
        <f t="shared" si="50"/>
        <v>1638666609</v>
      </c>
      <c r="Q792" s="10">
        <f t="shared" si="51"/>
        <v>2189709813</v>
      </c>
      <c r="R792" s="13"/>
    </row>
    <row r="793" spans="1:18" s="11" customFormat="1">
      <c r="A793" s="9" t="s">
        <v>1566</v>
      </c>
      <c r="B793" s="9" t="s">
        <v>1574</v>
      </c>
      <c r="C793" s="9" t="s">
        <v>1568</v>
      </c>
      <c r="D793" s="9" t="s">
        <v>1575</v>
      </c>
      <c r="E793" s="10">
        <v>139026456</v>
      </c>
      <c r="F793" s="10">
        <v>207140234</v>
      </c>
      <c r="G793" s="10">
        <f t="shared" si="48"/>
        <v>346166690</v>
      </c>
      <c r="H793" s="10">
        <v>126181490</v>
      </c>
      <c r="I793" s="10">
        <v>513063189</v>
      </c>
      <c r="J793" s="10">
        <v>319622340</v>
      </c>
      <c r="K793" s="10">
        <v>264889770</v>
      </c>
      <c r="L793" s="10">
        <v>9545576</v>
      </c>
      <c r="M793" s="10">
        <f t="shared" si="49"/>
        <v>274435346</v>
      </c>
      <c r="N793" s="10">
        <v>3798417</v>
      </c>
      <c r="O793" s="10">
        <v>2848813</v>
      </c>
      <c r="P793" s="10">
        <f t="shared" si="50"/>
        <v>1239949595</v>
      </c>
      <c r="Q793" s="10">
        <f t="shared" si="51"/>
        <v>1586116285</v>
      </c>
      <c r="R793" s="13"/>
    </row>
    <row r="794" spans="1:18" s="11" customFormat="1">
      <c r="A794" s="9" t="s">
        <v>1566</v>
      </c>
      <c r="B794" s="9" t="s">
        <v>1576</v>
      </c>
      <c r="C794" s="9" t="s">
        <v>1568</v>
      </c>
      <c r="D794" s="9" t="s">
        <v>1577</v>
      </c>
      <c r="E794" s="10">
        <v>92664005</v>
      </c>
      <c r="F794" s="10">
        <v>454670006</v>
      </c>
      <c r="G794" s="10">
        <f t="shared" si="48"/>
        <v>547334011</v>
      </c>
      <c r="H794" s="10">
        <v>84102570</v>
      </c>
      <c r="I794" s="10">
        <v>1126166747</v>
      </c>
      <c r="J794" s="10">
        <v>605134659</v>
      </c>
      <c r="K794" s="10">
        <v>194305855</v>
      </c>
      <c r="L794" s="10">
        <v>9545576</v>
      </c>
      <c r="M794" s="10">
        <f t="shared" si="49"/>
        <v>203851431</v>
      </c>
      <c r="N794" s="10">
        <v>4367569</v>
      </c>
      <c r="O794" s="10">
        <v>3275674</v>
      </c>
      <c r="P794" s="10">
        <f t="shared" si="50"/>
        <v>2026898650</v>
      </c>
      <c r="Q794" s="10">
        <f t="shared" si="51"/>
        <v>2574232661</v>
      </c>
      <c r="R794" s="13"/>
    </row>
    <row r="795" spans="1:18" s="11" customFormat="1">
      <c r="A795" s="9" t="s">
        <v>1566</v>
      </c>
      <c r="B795" s="9" t="s">
        <v>1578</v>
      </c>
      <c r="C795" s="9" t="s">
        <v>1568</v>
      </c>
      <c r="D795" s="9" t="s">
        <v>1579</v>
      </c>
      <c r="E795" s="10">
        <v>42647771</v>
      </c>
      <c r="F795" s="10">
        <v>373175422</v>
      </c>
      <c r="G795" s="10">
        <f t="shared" si="48"/>
        <v>415823193</v>
      </c>
      <c r="H795" s="10">
        <v>55739907</v>
      </c>
      <c r="I795" s="10">
        <v>924313777</v>
      </c>
      <c r="J795" s="10">
        <v>490026842</v>
      </c>
      <c r="K795" s="10">
        <v>317377366</v>
      </c>
      <c r="L795" s="10">
        <v>9545576</v>
      </c>
      <c r="M795" s="10">
        <f t="shared" si="49"/>
        <v>326922942</v>
      </c>
      <c r="N795" s="10">
        <v>0</v>
      </c>
      <c r="O795" s="10">
        <v>0</v>
      </c>
      <c r="P795" s="10">
        <f t="shared" si="50"/>
        <v>1797003468</v>
      </c>
      <c r="Q795" s="10">
        <f t="shared" si="51"/>
        <v>2212826661</v>
      </c>
      <c r="R795" s="13"/>
    </row>
    <row r="796" spans="1:18" s="11" customFormat="1">
      <c r="A796" s="9" t="s">
        <v>1566</v>
      </c>
      <c r="B796" s="9" t="s">
        <v>1580</v>
      </c>
      <c r="C796" s="9" t="s">
        <v>1568</v>
      </c>
      <c r="D796" s="9" t="s">
        <v>1581</v>
      </c>
      <c r="E796" s="10">
        <v>220363732</v>
      </c>
      <c r="F796" s="10">
        <v>347750013</v>
      </c>
      <c r="G796" s="10">
        <f t="shared" si="48"/>
        <v>568113745</v>
      </c>
      <c r="H796" s="10">
        <v>200003833</v>
      </c>
      <c r="I796" s="10">
        <v>861337885</v>
      </c>
      <c r="J796" s="10">
        <v>0</v>
      </c>
      <c r="K796" s="10">
        <v>1615728</v>
      </c>
      <c r="L796" s="10">
        <v>9545576</v>
      </c>
      <c r="M796" s="10">
        <f t="shared" si="49"/>
        <v>11161304</v>
      </c>
      <c r="N796" s="10">
        <v>27939714</v>
      </c>
      <c r="O796" s="10">
        <v>20954784</v>
      </c>
      <c r="P796" s="10">
        <f t="shared" si="50"/>
        <v>1121397520</v>
      </c>
      <c r="Q796" s="10">
        <f t="shared" si="51"/>
        <v>1689511265</v>
      </c>
      <c r="R796" s="13"/>
    </row>
    <row r="797" spans="1:18" s="11" customFormat="1">
      <c r="A797" s="9" t="s">
        <v>1566</v>
      </c>
      <c r="B797" s="9" t="s">
        <v>1582</v>
      </c>
      <c r="C797" s="9" t="s">
        <v>1568</v>
      </c>
      <c r="D797" s="9" t="s">
        <v>1583</v>
      </c>
      <c r="E797" s="10">
        <v>321898311</v>
      </c>
      <c r="F797" s="10">
        <v>162005767</v>
      </c>
      <c r="G797" s="10">
        <f t="shared" si="48"/>
        <v>483904078</v>
      </c>
      <c r="H797" s="10">
        <v>292157405</v>
      </c>
      <c r="I797" s="10">
        <v>401270163</v>
      </c>
      <c r="J797" s="10">
        <v>108311867</v>
      </c>
      <c r="K797" s="10">
        <v>241503776</v>
      </c>
      <c r="L797" s="10">
        <v>9545576</v>
      </c>
      <c r="M797" s="10">
        <f t="shared" si="49"/>
        <v>251049352</v>
      </c>
      <c r="N797" s="10">
        <v>21621822</v>
      </c>
      <c r="O797" s="10">
        <v>16216365</v>
      </c>
      <c r="P797" s="10">
        <f t="shared" si="50"/>
        <v>1090626974</v>
      </c>
      <c r="Q797" s="10">
        <f t="shared" si="51"/>
        <v>1574531052</v>
      </c>
      <c r="R797" s="13"/>
    </row>
    <row r="798" spans="1:18" s="11" customFormat="1">
      <c r="A798" s="9" t="s">
        <v>1566</v>
      </c>
      <c r="B798" s="9" t="s">
        <v>1584</v>
      </c>
      <c r="C798" s="9" t="s">
        <v>1568</v>
      </c>
      <c r="D798" s="9" t="s">
        <v>1585</v>
      </c>
      <c r="E798" s="10">
        <v>209422681</v>
      </c>
      <c r="F798" s="10">
        <v>371692148</v>
      </c>
      <c r="G798" s="10">
        <f t="shared" si="48"/>
        <v>581114829</v>
      </c>
      <c r="H798" s="10">
        <v>190073650</v>
      </c>
      <c r="I798" s="10">
        <v>920639873</v>
      </c>
      <c r="J798" s="10">
        <v>512657909</v>
      </c>
      <c r="K798" s="10">
        <v>191538805</v>
      </c>
      <c r="L798" s="10">
        <v>9545576</v>
      </c>
      <c r="M798" s="10">
        <f t="shared" si="49"/>
        <v>201084381</v>
      </c>
      <c r="N798" s="10">
        <v>0</v>
      </c>
      <c r="O798" s="10">
        <v>0</v>
      </c>
      <c r="P798" s="10">
        <f t="shared" si="50"/>
        <v>1824455813</v>
      </c>
      <c r="Q798" s="10">
        <f t="shared" si="51"/>
        <v>2405570642</v>
      </c>
      <c r="R798" s="13"/>
    </row>
    <row r="799" spans="1:18" s="11" customFormat="1">
      <c r="A799" s="9" t="s">
        <v>1566</v>
      </c>
      <c r="B799" s="9" t="s">
        <v>1586</v>
      </c>
      <c r="C799" s="9" t="s">
        <v>1568</v>
      </c>
      <c r="D799" s="9" t="s">
        <v>1587</v>
      </c>
      <c r="E799" s="10">
        <v>292160575</v>
      </c>
      <c r="F799" s="10">
        <v>318767921</v>
      </c>
      <c r="G799" s="10">
        <f t="shared" si="48"/>
        <v>610928496</v>
      </c>
      <c r="H799" s="10">
        <v>338319053</v>
      </c>
      <c r="I799" s="10">
        <v>789552483</v>
      </c>
      <c r="J799" s="10">
        <v>0</v>
      </c>
      <c r="K799" s="10">
        <v>211650732</v>
      </c>
      <c r="L799" s="10">
        <v>9545576</v>
      </c>
      <c r="M799" s="10">
        <f t="shared" si="49"/>
        <v>221196308</v>
      </c>
      <c r="N799" s="10">
        <v>20466696</v>
      </c>
      <c r="O799" s="10">
        <v>15350022</v>
      </c>
      <c r="P799" s="10">
        <f t="shared" si="50"/>
        <v>1384884562</v>
      </c>
      <c r="Q799" s="10">
        <f t="shared" si="51"/>
        <v>1995813058</v>
      </c>
      <c r="R799" s="13"/>
    </row>
    <row r="800" spans="1:18" s="11" customFormat="1">
      <c r="A800" s="9" t="s">
        <v>1566</v>
      </c>
      <c r="B800" s="9" t="s">
        <v>1588</v>
      </c>
      <c r="C800" s="9" t="s">
        <v>1568</v>
      </c>
      <c r="D800" s="9" t="s">
        <v>1589</v>
      </c>
      <c r="E800" s="10">
        <v>159995112</v>
      </c>
      <c r="F800" s="10">
        <v>414274096</v>
      </c>
      <c r="G800" s="10">
        <f t="shared" si="48"/>
        <v>574269208</v>
      </c>
      <c r="H800" s="10">
        <v>145212805</v>
      </c>
      <c r="I800" s="10">
        <v>1026110595</v>
      </c>
      <c r="J800" s="10">
        <v>585661700</v>
      </c>
      <c r="K800" s="10">
        <v>254794575</v>
      </c>
      <c r="L800" s="10">
        <v>9545576</v>
      </c>
      <c r="M800" s="10">
        <f t="shared" si="49"/>
        <v>264340151</v>
      </c>
      <c r="N800" s="10">
        <v>0</v>
      </c>
      <c r="O800" s="10">
        <v>0</v>
      </c>
      <c r="P800" s="10">
        <f t="shared" si="50"/>
        <v>2021325251</v>
      </c>
      <c r="Q800" s="10">
        <f t="shared" si="51"/>
        <v>2595594459</v>
      </c>
      <c r="R800" s="13"/>
    </row>
    <row r="801" spans="1:18" s="11" customFormat="1">
      <c r="A801" s="9" t="s">
        <v>1566</v>
      </c>
      <c r="B801" s="9" t="s">
        <v>1590</v>
      </c>
      <c r="C801" s="9" t="s">
        <v>1568</v>
      </c>
      <c r="D801" s="9" t="s">
        <v>1591</v>
      </c>
      <c r="E801" s="10">
        <v>78942019</v>
      </c>
      <c r="F801" s="10">
        <v>241064847</v>
      </c>
      <c r="G801" s="10">
        <f t="shared" si="48"/>
        <v>320006866</v>
      </c>
      <c r="H801" s="10">
        <v>96585687</v>
      </c>
      <c r="I801" s="10">
        <v>597090660</v>
      </c>
      <c r="J801" s="10">
        <v>346838174</v>
      </c>
      <c r="K801" s="10">
        <v>234466953</v>
      </c>
      <c r="L801" s="10">
        <v>9545576</v>
      </c>
      <c r="M801" s="10">
        <f t="shared" si="49"/>
        <v>244012529</v>
      </c>
      <c r="N801" s="10">
        <v>7758861</v>
      </c>
      <c r="O801" s="10">
        <v>5819144</v>
      </c>
      <c r="P801" s="10">
        <f t="shared" si="50"/>
        <v>1298105055</v>
      </c>
      <c r="Q801" s="10">
        <f t="shared" si="51"/>
        <v>1618111921</v>
      </c>
      <c r="R801" s="13"/>
    </row>
    <row r="802" spans="1:18" s="11" customFormat="1">
      <c r="A802" s="9" t="s">
        <v>1566</v>
      </c>
      <c r="B802" s="9" t="s">
        <v>1592</v>
      </c>
      <c r="C802" s="9" t="s">
        <v>1568</v>
      </c>
      <c r="D802" s="9" t="s">
        <v>1196</v>
      </c>
      <c r="E802" s="10">
        <v>297884835</v>
      </c>
      <c r="F802" s="10">
        <v>470229335</v>
      </c>
      <c r="G802" s="10">
        <f t="shared" si="48"/>
        <v>768114170</v>
      </c>
      <c r="H802" s="10">
        <v>345072103</v>
      </c>
      <c r="I802" s="10">
        <v>1164705463</v>
      </c>
      <c r="J802" s="10">
        <v>406473625</v>
      </c>
      <c r="K802" s="10">
        <v>198352367</v>
      </c>
      <c r="L802" s="10">
        <v>9545576</v>
      </c>
      <c r="M802" s="10">
        <f t="shared" si="49"/>
        <v>207897943</v>
      </c>
      <c r="N802" s="10">
        <v>9406691</v>
      </c>
      <c r="O802" s="10">
        <v>7055019</v>
      </c>
      <c r="P802" s="10">
        <f t="shared" si="50"/>
        <v>2140610844</v>
      </c>
      <c r="Q802" s="10">
        <f t="shared" si="51"/>
        <v>2908725014</v>
      </c>
      <c r="R802" s="13"/>
    </row>
    <row r="803" spans="1:18" s="11" customFormat="1">
      <c r="A803" s="9" t="s">
        <v>1566</v>
      </c>
      <c r="B803" s="9" t="s">
        <v>1593</v>
      </c>
      <c r="C803" s="9" t="s">
        <v>1568</v>
      </c>
      <c r="D803" s="9" t="s">
        <v>1594</v>
      </c>
      <c r="E803" s="10">
        <v>220871202</v>
      </c>
      <c r="F803" s="10">
        <v>516792767</v>
      </c>
      <c r="G803" s="10">
        <f t="shared" si="48"/>
        <v>737663969</v>
      </c>
      <c r="H803" s="10">
        <v>200464417</v>
      </c>
      <c r="I803" s="10">
        <v>1280037876</v>
      </c>
      <c r="J803" s="10">
        <v>107448892</v>
      </c>
      <c r="K803" s="10">
        <v>341020665</v>
      </c>
      <c r="L803" s="10">
        <v>9545576</v>
      </c>
      <c r="M803" s="10">
        <f t="shared" si="49"/>
        <v>350566241</v>
      </c>
      <c r="N803" s="10">
        <v>19782122</v>
      </c>
      <c r="O803" s="10">
        <v>14836591</v>
      </c>
      <c r="P803" s="10">
        <f t="shared" si="50"/>
        <v>1973136139</v>
      </c>
      <c r="Q803" s="10">
        <f t="shared" si="51"/>
        <v>2710800108</v>
      </c>
      <c r="R803" s="13"/>
    </row>
    <row r="804" spans="1:18" s="11" customFormat="1">
      <c r="A804" s="9" t="s">
        <v>1566</v>
      </c>
      <c r="B804" s="9" t="s">
        <v>1595</v>
      </c>
      <c r="C804" s="9" t="s">
        <v>1568</v>
      </c>
      <c r="D804" s="9" t="s">
        <v>1596</v>
      </c>
      <c r="E804" s="10">
        <v>447385470</v>
      </c>
      <c r="F804" s="10">
        <v>303444018</v>
      </c>
      <c r="G804" s="10">
        <f t="shared" si="48"/>
        <v>750829488</v>
      </c>
      <c r="H804" s="10">
        <v>406050523</v>
      </c>
      <c r="I804" s="10">
        <v>751596890</v>
      </c>
      <c r="J804" s="10">
        <v>0</v>
      </c>
      <c r="K804" s="10">
        <v>184079140</v>
      </c>
      <c r="L804" s="10">
        <v>9545576</v>
      </c>
      <c r="M804" s="10">
        <f t="shared" si="49"/>
        <v>193624716</v>
      </c>
      <c r="N804" s="10">
        <v>48290705</v>
      </c>
      <c r="O804" s="10">
        <v>36218031</v>
      </c>
      <c r="P804" s="10">
        <f t="shared" si="50"/>
        <v>1435780865</v>
      </c>
      <c r="Q804" s="10">
        <f t="shared" si="51"/>
        <v>2186610353</v>
      </c>
      <c r="R804" s="13"/>
    </row>
    <row r="805" spans="1:18" s="11" customFormat="1">
      <c r="A805" s="9" t="s">
        <v>1566</v>
      </c>
      <c r="B805" s="9" t="s">
        <v>1597</v>
      </c>
      <c r="C805" s="9" t="s">
        <v>1568</v>
      </c>
      <c r="D805" s="9" t="s">
        <v>1598</v>
      </c>
      <c r="E805" s="10">
        <v>117306744</v>
      </c>
      <c r="F805" s="10">
        <v>232539519</v>
      </c>
      <c r="G805" s="10">
        <f t="shared" si="48"/>
        <v>349846263</v>
      </c>
      <c r="H805" s="10">
        <v>106468511</v>
      </c>
      <c r="I805" s="10">
        <v>575974378</v>
      </c>
      <c r="J805" s="10">
        <v>191463865</v>
      </c>
      <c r="K805" s="10">
        <v>231410614</v>
      </c>
      <c r="L805" s="10">
        <v>9545576</v>
      </c>
      <c r="M805" s="10">
        <f t="shared" si="49"/>
        <v>240956190</v>
      </c>
      <c r="N805" s="10">
        <v>14514333</v>
      </c>
      <c r="O805" s="10">
        <v>10885748</v>
      </c>
      <c r="P805" s="10">
        <f t="shared" si="50"/>
        <v>1140263025</v>
      </c>
      <c r="Q805" s="10">
        <f t="shared" si="51"/>
        <v>1490109288</v>
      </c>
      <c r="R805" s="13"/>
    </row>
    <row r="806" spans="1:18" s="11" customFormat="1">
      <c r="A806" s="9" t="s">
        <v>1566</v>
      </c>
      <c r="B806" s="9" t="s">
        <v>1599</v>
      </c>
      <c r="C806" s="9" t="s">
        <v>1568</v>
      </c>
      <c r="D806" s="9" t="s">
        <v>1600</v>
      </c>
      <c r="E806" s="10">
        <v>212589294</v>
      </c>
      <c r="F806" s="10">
        <v>559697088</v>
      </c>
      <c r="G806" s="10">
        <f t="shared" si="48"/>
        <v>772286382</v>
      </c>
      <c r="H806" s="10">
        <v>192947692</v>
      </c>
      <c r="I806" s="10">
        <v>1386307080</v>
      </c>
      <c r="J806" s="10">
        <v>771508868</v>
      </c>
      <c r="K806" s="10">
        <v>130113153</v>
      </c>
      <c r="L806" s="10">
        <v>9545576</v>
      </c>
      <c r="M806" s="10">
        <f t="shared" si="49"/>
        <v>139658729</v>
      </c>
      <c r="N806" s="10">
        <v>0</v>
      </c>
      <c r="O806" s="10">
        <v>0</v>
      </c>
      <c r="P806" s="10">
        <f t="shared" si="50"/>
        <v>2490422369</v>
      </c>
      <c r="Q806" s="10">
        <f t="shared" si="51"/>
        <v>3262708751</v>
      </c>
      <c r="R806" s="13"/>
    </row>
    <row r="807" spans="1:18" s="11" customFormat="1">
      <c r="A807" s="9" t="s">
        <v>1566</v>
      </c>
      <c r="B807" s="9" t="s">
        <v>1601</v>
      </c>
      <c r="C807" s="9" t="s">
        <v>1568</v>
      </c>
      <c r="D807" s="9" t="s">
        <v>1602</v>
      </c>
      <c r="E807" s="10">
        <v>84767773</v>
      </c>
      <c r="F807" s="10">
        <v>269361751</v>
      </c>
      <c r="G807" s="10">
        <f t="shared" si="48"/>
        <v>354129524</v>
      </c>
      <c r="H807" s="10">
        <v>77858117</v>
      </c>
      <c r="I807" s="10">
        <v>667178928</v>
      </c>
      <c r="J807" s="10">
        <v>320732284</v>
      </c>
      <c r="K807" s="10">
        <v>190812627</v>
      </c>
      <c r="L807" s="10">
        <v>9545576</v>
      </c>
      <c r="M807" s="10">
        <f t="shared" si="49"/>
        <v>200358203</v>
      </c>
      <c r="N807" s="10">
        <v>0</v>
      </c>
      <c r="O807" s="10">
        <v>0</v>
      </c>
      <c r="P807" s="10">
        <f t="shared" si="50"/>
        <v>1266127532</v>
      </c>
      <c r="Q807" s="10">
        <f t="shared" si="51"/>
        <v>1620257056</v>
      </c>
      <c r="R807" s="13"/>
    </row>
    <row r="808" spans="1:18" s="11" customFormat="1">
      <c r="A808" s="9" t="s">
        <v>1566</v>
      </c>
      <c r="B808" s="9" t="s">
        <v>1603</v>
      </c>
      <c r="C808" s="9" t="s">
        <v>1568</v>
      </c>
      <c r="D808" s="9" t="s">
        <v>1604</v>
      </c>
      <c r="E808" s="10">
        <v>118707361</v>
      </c>
      <c r="F808" s="10">
        <v>303522444</v>
      </c>
      <c r="G808" s="10">
        <f t="shared" si="48"/>
        <v>422229805</v>
      </c>
      <c r="H808" s="10">
        <v>107739721</v>
      </c>
      <c r="I808" s="10">
        <v>751791141</v>
      </c>
      <c r="J808" s="10">
        <v>0</v>
      </c>
      <c r="K808" s="10">
        <v>340734777</v>
      </c>
      <c r="L808" s="10">
        <v>9545576</v>
      </c>
      <c r="M808" s="10">
        <f t="shared" si="49"/>
        <v>350280353</v>
      </c>
      <c r="N808" s="10">
        <v>16411752</v>
      </c>
      <c r="O808" s="10">
        <v>12308814</v>
      </c>
      <c r="P808" s="10">
        <f t="shared" si="50"/>
        <v>1238531781</v>
      </c>
      <c r="Q808" s="10">
        <f t="shared" si="51"/>
        <v>1660761586</v>
      </c>
      <c r="R808" s="13"/>
    </row>
    <row r="809" spans="1:18" s="11" customFormat="1">
      <c r="A809" s="9" t="s">
        <v>1566</v>
      </c>
      <c r="B809" s="9" t="s">
        <v>1605</v>
      </c>
      <c r="C809" s="9" t="s">
        <v>1568</v>
      </c>
      <c r="D809" s="9" t="s">
        <v>1606</v>
      </c>
      <c r="E809" s="10">
        <v>236968148</v>
      </c>
      <c r="F809" s="10">
        <v>429297262</v>
      </c>
      <c r="G809" s="10">
        <f t="shared" si="48"/>
        <v>666265410</v>
      </c>
      <c r="H809" s="10">
        <v>215074129</v>
      </c>
      <c r="I809" s="10">
        <v>1063321297</v>
      </c>
      <c r="J809" s="10">
        <v>0</v>
      </c>
      <c r="K809" s="10">
        <v>198235472</v>
      </c>
      <c r="L809" s="10">
        <v>9545576</v>
      </c>
      <c r="M809" s="10">
        <f t="shared" si="49"/>
        <v>207781048</v>
      </c>
      <c r="N809" s="10">
        <v>16364608</v>
      </c>
      <c r="O809" s="10">
        <v>12273456</v>
      </c>
      <c r="P809" s="10">
        <f t="shared" si="50"/>
        <v>1514814538</v>
      </c>
      <c r="Q809" s="10">
        <f t="shared" si="51"/>
        <v>2181079948</v>
      </c>
      <c r="R809" s="13"/>
    </row>
    <row r="810" spans="1:18" s="11" customFormat="1">
      <c r="A810" s="9" t="s">
        <v>1566</v>
      </c>
      <c r="B810" s="9" t="s">
        <v>1607</v>
      </c>
      <c r="C810" s="9" t="s">
        <v>1568</v>
      </c>
      <c r="D810" s="9" t="s">
        <v>1608</v>
      </c>
      <c r="E810" s="10">
        <v>172864549</v>
      </c>
      <c r="F810" s="10">
        <v>359294047</v>
      </c>
      <c r="G810" s="10">
        <f t="shared" si="48"/>
        <v>532158596</v>
      </c>
      <c r="H810" s="10">
        <v>156893206</v>
      </c>
      <c r="I810" s="10">
        <v>889931165</v>
      </c>
      <c r="J810" s="10">
        <v>314377081</v>
      </c>
      <c r="K810" s="10">
        <v>141258744</v>
      </c>
      <c r="L810" s="10">
        <v>9545576</v>
      </c>
      <c r="M810" s="10">
        <f t="shared" si="49"/>
        <v>150804320</v>
      </c>
      <c r="N810" s="10">
        <v>35433133</v>
      </c>
      <c r="O810" s="10">
        <v>26574851</v>
      </c>
      <c r="P810" s="10">
        <f t="shared" si="50"/>
        <v>1574013756</v>
      </c>
      <c r="Q810" s="10">
        <f t="shared" si="51"/>
        <v>2106172352</v>
      </c>
      <c r="R810" s="13"/>
    </row>
    <row r="811" spans="1:18" s="11" customFormat="1">
      <c r="A811" s="9" t="s">
        <v>1566</v>
      </c>
      <c r="B811" s="9" t="s">
        <v>1609</v>
      </c>
      <c r="C811" s="9" t="s">
        <v>1568</v>
      </c>
      <c r="D811" s="9" t="s">
        <v>1610</v>
      </c>
      <c r="E811" s="10">
        <v>0</v>
      </c>
      <c r="F811" s="10">
        <v>0</v>
      </c>
      <c r="G811" s="10">
        <f t="shared" si="48"/>
        <v>0</v>
      </c>
      <c r="H811" s="10">
        <v>1357818948</v>
      </c>
      <c r="I811" s="10">
        <v>327995090</v>
      </c>
      <c r="J811" s="10">
        <v>76675202</v>
      </c>
      <c r="K811" s="10">
        <v>306651539</v>
      </c>
      <c r="L811" s="10">
        <v>9545576</v>
      </c>
      <c r="M811" s="10">
        <f t="shared" si="49"/>
        <v>316197115</v>
      </c>
      <c r="N811" s="10">
        <v>0</v>
      </c>
      <c r="O811" s="10">
        <v>0</v>
      </c>
      <c r="P811" s="10">
        <f t="shared" si="50"/>
        <v>2078686355</v>
      </c>
      <c r="Q811" s="10">
        <f t="shared" si="51"/>
        <v>2078686355</v>
      </c>
      <c r="R811" s="13"/>
    </row>
    <row r="812" spans="1:18" s="11" customFormat="1">
      <c r="A812" s="9" t="s">
        <v>1566</v>
      </c>
      <c r="B812" s="9" t="s">
        <v>1611</v>
      </c>
      <c r="C812" s="9" t="s">
        <v>1568</v>
      </c>
      <c r="D812" s="9" t="s">
        <v>1612</v>
      </c>
      <c r="E812" s="10">
        <v>68670828</v>
      </c>
      <c r="F812" s="10">
        <v>248698756</v>
      </c>
      <c r="G812" s="10">
        <f t="shared" si="48"/>
        <v>317369584</v>
      </c>
      <c r="H812" s="10">
        <v>62326176</v>
      </c>
      <c r="I812" s="10">
        <v>615999000</v>
      </c>
      <c r="J812" s="10">
        <v>339162588</v>
      </c>
      <c r="K812" s="10">
        <v>211032062</v>
      </c>
      <c r="L812" s="10">
        <v>9545576</v>
      </c>
      <c r="M812" s="10">
        <f t="shared" si="49"/>
        <v>220577638</v>
      </c>
      <c r="N812" s="10">
        <v>8888230</v>
      </c>
      <c r="O812" s="10">
        <v>6666175</v>
      </c>
      <c r="P812" s="10">
        <f t="shared" si="50"/>
        <v>1253619807</v>
      </c>
      <c r="Q812" s="10">
        <f t="shared" si="51"/>
        <v>1570989391</v>
      </c>
      <c r="R812" s="13"/>
    </row>
    <row r="813" spans="1:18" s="11" customFormat="1">
      <c r="A813" s="9" t="s">
        <v>1566</v>
      </c>
      <c r="B813" s="9" t="s">
        <v>1613</v>
      </c>
      <c r="C813" s="9" t="s">
        <v>1568</v>
      </c>
      <c r="D813" s="9" t="s">
        <v>1614</v>
      </c>
      <c r="E813" s="10">
        <v>77135426</v>
      </c>
      <c r="F813" s="10">
        <v>264393090</v>
      </c>
      <c r="G813" s="10">
        <f t="shared" si="48"/>
        <v>341528516</v>
      </c>
      <c r="H813" s="10">
        <v>70008711</v>
      </c>
      <c r="I813" s="10">
        <v>654872108</v>
      </c>
      <c r="J813" s="10">
        <v>259186699</v>
      </c>
      <c r="K813" s="10">
        <v>196955258</v>
      </c>
      <c r="L813" s="10">
        <v>9545576</v>
      </c>
      <c r="M813" s="10">
        <f t="shared" si="49"/>
        <v>206500834</v>
      </c>
      <c r="N813" s="10">
        <v>4458794</v>
      </c>
      <c r="O813" s="10">
        <v>3344095</v>
      </c>
      <c r="P813" s="10">
        <f t="shared" si="50"/>
        <v>1198371241</v>
      </c>
      <c r="Q813" s="10">
        <f t="shared" si="51"/>
        <v>1539899757</v>
      </c>
      <c r="R813" s="13"/>
    </row>
    <row r="814" spans="1:18" s="11" customFormat="1">
      <c r="A814" s="9" t="s">
        <v>1566</v>
      </c>
      <c r="B814" s="9" t="s">
        <v>1615</v>
      </c>
      <c r="C814" s="9" t="s">
        <v>1568</v>
      </c>
      <c r="D814" s="9" t="s">
        <v>1616</v>
      </c>
      <c r="E814" s="10">
        <v>0</v>
      </c>
      <c r="F814" s="10">
        <v>0</v>
      </c>
      <c r="G814" s="10">
        <f t="shared" si="48"/>
        <v>0</v>
      </c>
      <c r="H814" s="10">
        <v>1767867337</v>
      </c>
      <c r="I814" s="10">
        <v>458018468</v>
      </c>
      <c r="J814" s="10">
        <v>323678664</v>
      </c>
      <c r="K814" s="10">
        <v>277364255</v>
      </c>
      <c r="L814" s="10">
        <v>9545576</v>
      </c>
      <c r="M814" s="10">
        <f t="shared" si="49"/>
        <v>286909831</v>
      </c>
      <c r="N814" s="10">
        <v>0</v>
      </c>
      <c r="O814" s="10">
        <v>0</v>
      </c>
      <c r="P814" s="10">
        <f t="shared" si="50"/>
        <v>2836474300</v>
      </c>
      <c r="Q814" s="10">
        <f t="shared" si="51"/>
        <v>2836474300</v>
      </c>
      <c r="R814" s="13"/>
    </row>
    <row r="815" spans="1:18" s="11" customFormat="1">
      <c r="A815" s="9" t="s">
        <v>1566</v>
      </c>
      <c r="B815" s="9" t="s">
        <v>1617</v>
      </c>
      <c r="C815" s="9" t="s">
        <v>1568</v>
      </c>
      <c r="D815" s="9" t="s">
        <v>1618</v>
      </c>
      <c r="E815" s="10">
        <v>0</v>
      </c>
      <c r="F815" s="10">
        <v>0</v>
      </c>
      <c r="G815" s="10">
        <f t="shared" si="48"/>
        <v>0</v>
      </c>
      <c r="H815" s="10">
        <v>1034526091</v>
      </c>
      <c r="I815" s="10">
        <v>302171847</v>
      </c>
      <c r="J815" s="10">
        <v>206340788</v>
      </c>
      <c r="K815" s="10">
        <v>99349595</v>
      </c>
      <c r="L815" s="10">
        <v>9545576</v>
      </c>
      <c r="M815" s="10">
        <f t="shared" si="49"/>
        <v>108895171</v>
      </c>
      <c r="N815" s="10">
        <v>19510953</v>
      </c>
      <c r="O815" s="10">
        <v>14633216</v>
      </c>
      <c r="P815" s="10">
        <f t="shared" si="50"/>
        <v>1686078066</v>
      </c>
      <c r="Q815" s="10">
        <f t="shared" si="51"/>
        <v>1686078066</v>
      </c>
      <c r="R815" s="13"/>
    </row>
    <row r="816" spans="1:18" s="11" customFormat="1">
      <c r="A816" s="9" t="s">
        <v>1566</v>
      </c>
      <c r="B816" s="9" t="s">
        <v>1619</v>
      </c>
      <c r="C816" s="9" t="s">
        <v>1568</v>
      </c>
      <c r="D816" s="9" t="s">
        <v>1620</v>
      </c>
      <c r="E816" s="10">
        <v>99301711</v>
      </c>
      <c r="F816" s="10">
        <v>316671290</v>
      </c>
      <c r="G816" s="10">
        <f t="shared" si="48"/>
        <v>415973001</v>
      </c>
      <c r="H816" s="10">
        <v>90127004</v>
      </c>
      <c r="I816" s="10">
        <v>784359364</v>
      </c>
      <c r="J816" s="10">
        <v>209319996</v>
      </c>
      <c r="K816" s="10">
        <v>375517472</v>
      </c>
      <c r="L816" s="10">
        <v>9545576</v>
      </c>
      <c r="M816" s="10">
        <f t="shared" si="49"/>
        <v>385063048</v>
      </c>
      <c r="N816" s="10">
        <v>156483</v>
      </c>
      <c r="O816" s="10">
        <v>117362</v>
      </c>
      <c r="P816" s="10">
        <f t="shared" si="50"/>
        <v>1469143257</v>
      </c>
      <c r="Q816" s="10">
        <f t="shared" si="51"/>
        <v>1885116258</v>
      </c>
      <c r="R816" s="13"/>
    </row>
    <row r="817" spans="1:18" s="11" customFormat="1">
      <c r="A817" s="9" t="s">
        <v>1566</v>
      </c>
      <c r="B817" s="9" t="s">
        <v>1621</v>
      </c>
      <c r="C817" s="9" t="s">
        <v>1568</v>
      </c>
      <c r="D817" s="9" t="s">
        <v>1622</v>
      </c>
      <c r="E817" s="10">
        <v>198258343</v>
      </c>
      <c r="F817" s="10">
        <v>306475992</v>
      </c>
      <c r="G817" s="10">
        <f t="shared" si="48"/>
        <v>504734335</v>
      </c>
      <c r="H817" s="10">
        <v>218117367</v>
      </c>
      <c r="I817" s="10">
        <v>759106750</v>
      </c>
      <c r="J817" s="10">
        <v>4956281</v>
      </c>
      <c r="K817" s="10">
        <v>246756628</v>
      </c>
      <c r="L817" s="10">
        <v>9545576</v>
      </c>
      <c r="M817" s="10">
        <f t="shared" si="49"/>
        <v>256302204</v>
      </c>
      <c r="N817" s="10">
        <v>13426824</v>
      </c>
      <c r="O817" s="10">
        <v>10070118</v>
      </c>
      <c r="P817" s="10">
        <f t="shared" si="50"/>
        <v>1261979544</v>
      </c>
      <c r="Q817" s="10">
        <f t="shared" si="51"/>
        <v>1766713879</v>
      </c>
      <c r="R817" s="13"/>
    </row>
    <row r="818" spans="1:18" s="11" customFormat="1">
      <c r="A818" s="9" t="s">
        <v>1566</v>
      </c>
      <c r="B818" s="9" t="s">
        <v>1623</v>
      </c>
      <c r="C818" s="9" t="s">
        <v>1568</v>
      </c>
      <c r="D818" s="9" t="s">
        <v>1624</v>
      </c>
      <c r="E818" s="10">
        <v>139432432</v>
      </c>
      <c r="F818" s="10">
        <v>312283618</v>
      </c>
      <c r="G818" s="10">
        <f t="shared" si="48"/>
        <v>451716050</v>
      </c>
      <c r="H818" s="10">
        <v>126549957</v>
      </c>
      <c r="I818" s="10">
        <v>773491589</v>
      </c>
      <c r="J818" s="10">
        <v>0</v>
      </c>
      <c r="K818" s="10">
        <v>128336087</v>
      </c>
      <c r="L818" s="10">
        <v>9545576</v>
      </c>
      <c r="M818" s="10">
        <f t="shared" si="49"/>
        <v>137881663</v>
      </c>
      <c r="N818" s="10">
        <v>35279887</v>
      </c>
      <c r="O818" s="10">
        <v>26459915</v>
      </c>
      <c r="P818" s="10">
        <f t="shared" si="50"/>
        <v>1099663011</v>
      </c>
      <c r="Q818" s="10">
        <f t="shared" si="51"/>
        <v>1551379061</v>
      </c>
      <c r="R818" s="13"/>
    </row>
    <row r="819" spans="1:18" s="11" customFormat="1">
      <c r="A819" s="9" t="s">
        <v>1566</v>
      </c>
      <c r="B819" s="9" t="s">
        <v>1625</v>
      </c>
      <c r="C819" s="9" t="s">
        <v>1568</v>
      </c>
      <c r="D819" s="9" t="s">
        <v>1626</v>
      </c>
      <c r="E819" s="10">
        <v>184353668</v>
      </c>
      <c r="F819" s="10">
        <v>308086833</v>
      </c>
      <c r="G819" s="10">
        <f t="shared" si="48"/>
        <v>492440501</v>
      </c>
      <c r="H819" s="10">
        <v>167320819</v>
      </c>
      <c r="I819" s="10">
        <v>763096623</v>
      </c>
      <c r="J819" s="10">
        <v>114192124</v>
      </c>
      <c r="K819" s="10">
        <v>144916712</v>
      </c>
      <c r="L819" s="10">
        <v>9545576</v>
      </c>
      <c r="M819" s="10">
        <f t="shared" si="49"/>
        <v>154462288</v>
      </c>
      <c r="N819" s="10">
        <v>13199855</v>
      </c>
      <c r="O819" s="10">
        <v>9899892</v>
      </c>
      <c r="P819" s="10">
        <f t="shared" si="50"/>
        <v>1222171601</v>
      </c>
      <c r="Q819" s="10">
        <f t="shared" si="51"/>
        <v>1714612102</v>
      </c>
      <c r="R819" s="13"/>
    </row>
    <row r="820" spans="1:18" s="11" customFormat="1">
      <c r="A820" s="9" t="s">
        <v>1566</v>
      </c>
      <c r="B820" s="9" t="s">
        <v>1627</v>
      </c>
      <c r="C820" s="9" t="s">
        <v>1568</v>
      </c>
      <c r="D820" s="9" t="s">
        <v>1628</v>
      </c>
      <c r="E820" s="10">
        <v>267680227</v>
      </c>
      <c r="F820" s="10">
        <v>522293159</v>
      </c>
      <c r="G820" s="10">
        <f t="shared" si="48"/>
        <v>789973386</v>
      </c>
      <c r="H820" s="10">
        <v>242948650</v>
      </c>
      <c r="I820" s="10">
        <v>1293661731</v>
      </c>
      <c r="J820" s="10">
        <v>768305191</v>
      </c>
      <c r="K820" s="10">
        <v>266991230</v>
      </c>
      <c r="L820" s="10">
        <v>9545576</v>
      </c>
      <c r="M820" s="10">
        <f t="shared" si="49"/>
        <v>276536806</v>
      </c>
      <c r="N820" s="10">
        <v>2493352</v>
      </c>
      <c r="O820" s="10">
        <v>1870015</v>
      </c>
      <c r="P820" s="10">
        <f t="shared" si="50"/>
        <v>2585815745</v>
      </c>
      <c r="Q820" s="10">
        <f t="shared" si="51"/>
        <v>3375789131</v>
      </c>
      <c r="R820" s="13"/>
    </row>
    <row r="821" spans="1:18" s="11" customFormat="1">
      <c r="A821" s="9" t="s">
        <v>1566</v>
      </c>
      <c r="B821" s="9" t="s">
        <v>1629</v>
      </c>
      <c r="C821" s="9" t="s">
        <v>1568</v>
      </c>
      <c r="D821" s="9" t="s">
        <v>1095</v>
      </c>
      <c r="E821" s="10">
        <v>103848642</v>
      </c>
      <c r="F821" s="10">
        <v>270552157</v>
      </c>
      <c r="G821" s="10">
        <f t="shared" si="48"/>
        <v>374400799</v>
      </c>
      <c r="H821" s="10">
        <v>94253833</v>
      </c>
      <c r="I821" s="10">
        <v>670127429</v>
      </c>
      <c r="J821" s="10">
        <v>138715884</v>
      </c>
      <c r="K821" s="10">
        <v>227560572</v>
      </c>
      <c r="L821" s="10">
        <v>9545576</v>
      </c>
      <c r="M821" s="10">
        <f t="shared" si="49"/>
        <v>237106148</v>
      </c>
      <c r="N821" s="10">
        <v>25755537</v>
      </c>
      <c r="O821" s="10">
        <v>19316652</v>
      </c>
      <c r="P821" s="10">
        <f t="shared" si="50"/>
        <v>1185275483</v>
      </c>
      <c r="Q821" s="10">
        <f t="shared" si="51"/>
        <v>1559676282</v>
      </c>
      <c r="R821" s="13"/>
    </row>
    <row r="822" spans="1:18" s="11" customFormat="1">
      <c r="A822" s="9" t="s">
        <v>1566</v>
      </c>
      <c r="B822" s="9" t="s">
        <v>1630</v>
      </c>
      <c r="C822" s="9" t="s">
        <v>1568</v>
      </c>
      <c r="D822" s="9" t="s">
        <v>1631</v>
      </c>
      <c r="E822" s="10">
        <v>56491550</v>
      </c>
      <c r="F822" s="10">
        <v>251346443</v>
      </c>
      <c r="G822" s="10">
        <f t="shared" si="48"/>
        <v>307837993</v>
      </c>
      <c r="H822" s="10">
        <v>51272169</v>
      </c>
      <c r="I822" s="10">
        <v>622557024</v>
      </c>
      <c r="J822" s="10">
        <v>265328770</v>
      </c>
      <c r="K822" s="10">
        <v>198551193</v>
      </c>
      <c r="L822" s="10">
        <v>9545576</v>
      </c>
      <c r="M822" s="10">
        <f t="shared" si="49"/>
        <v>208096769</v>
      </c>
      <c r="N822" s="10">
        <v>18806949</v>
      </c>
      <c r="O822" s="10">
        <v>14105211</v>
      </c>
      <c r="P822" s="10">
        <f t="shared" si="50"/>
        <v>1180166892</v>
      </c>
      <c r="Q822" s="10">
        <f t="shared" si="51"/>
        <v>1488004885</v>
      </c>
      <c r="R822" s="13"/>
    </row>
    <row r="823" spans="1:18" s="11" customFormat="1">
      <c r="A823" s="9" t="s">
        <v>1566</v>
      </c>
      <c r="B823" s="9" t="s">
        <v>1632</v>
      </c>
      <c r="C823" s="9" t="s">
        <v>1568</v>
      </c>
      <c r="D823" s="9" t="s">
        <v>1633</v>
      </c>
      <c r="E823" s="10">
        <v>460092517</v>
      </c>
      <c r="F823" s="10">
        <v>376717058</v>
      </c>
      <c r="G823" s="10">
        <f t="shared" si="48"/>
        <v>836809575</v>
      </c>
      <c r="H823" s="10">
        <v>417583537</v>
      </c>
      <c r="I823" s="10">
        <v>933086013</v>
      </c>
      <c r="J823" s="10">
        <v>675334775</v>
      </c>
      <c r="K823" s="10">
        <v>109028869</v>
      </c>
      <c r="L823" s="10">
        <v>9545576</v>
      </c>
      <c r="M823" s="10">
        <f t="shared" si="49"/>
        <v>118574445</v>
      </c>
      <c r="N823" s="10">
        <v>12812335</v>
      </c>
      <c r="O823" s="10">
        <v>9609251</v>
      </c>
      <c r="P823" s="10">
        <f t="shared" si="50"/>
        <v>2167000356</v>
      </c>
      <c r="Q823" s="10">
        <f t="shared" si="51"/>
        <v>3003809931</v>
      </c>
      <c r="R823" s="13"/>
    </row>
    <row r="824" spans="1:18" s="11" customFormat="1">
      <c r="A824" s="9" t="s">
        <v>1566</v>
      </c>
      <c r="B824" s="9" t="s">
        <v>1634</v>
      </c>
      <c r="C824" s="9" t="s">
        <v>1568</v>
      </c>
      <c r="D824" s="9" t="s">
        <v>1635</v>
      </c>
      <c r="E824" s="10">
        <v>95526135</v>
      </c>
      <c r="F824" s="10">
        <v>292120815</v>
      </c>
      <c r="G824" s="10">
        <f t="shared" si="48"/>
        <v>387646950</v>
      </c>
      <c r="H824" s="10">
        <v>92741908</v>
      </c>
      <c r="I824" s="10">
        <v>723550583</v>
      </c>
      <c r="J824" s="10">
        <v>182204275</v>
      </c>
      <c r="K824" s="10">
        <v>285180194</v>
      </c>
      <c r="L824" s="10">
        <v>9545576</v>
      </c>
      <c r="M824" s="10">
        <f t="shared" si="49"/>
        <v>294725770</v>
      </c>
      <c r="N824" s="10">
        <v>4279951</v>
      </c>
      <c r="O824" s="10">
        <v>3209963</v>
      </c>
      <c r="P824" s="10">
        <f t="shared" si="50"/>
        <v>1300712450</v>
      </c>
      <c r="Q824" s="10">
        <f t="shared" si="51"/>
        <v>1688359400</v>
      </c>
      <c r="R824" s="13"/>
    </row>
    <row r="825" spans="1:18" s="11" customFormat="1">
      <c r="A825" s="9" t="s">
        <v>1566</v>
      </c>
      <c r="B825" s="9" t="s">
        <v>1636</v>
      </c>
      <c r="C825" s="9" t="s">
        <v>1568</v>
      </c>
      <c r="D825" s="9" t="s">
        <v>1637</v>
      </c>
      <c r="E825" s="10">
        <v>410360466</v>
      </c>
      <c r="F825" s="10">
        <v>399590474</v>
      </c>
      <c r="G825" s="10">
        <f t="shared" si="48"/>
        <v>809950940</v>
      </c>
      <c r="H825" s="10">
        <v>372446342</v>
      </c>
      <c r="I825" s="10">
        <v>989740905</v>
      </c>
      <c r="J825" s="10">
        <v>332269198</v>
      </c>
      <c r="K825" s="10">
        <v>208403717</v>
      </c>
      <c r="L825" s="10">
        <v>9545576</v>
      </c>
      <c r="M825" s="10">
        <f t="shared" si="49"/>
        <v>217949293</v>
      </c>
      <c r="N825" s="10">
        <v>14797262</v>
      </c>
      <c r="O825" s="10">
        <v>11097949</v>
      </c>
      <c r="P825" s="10">
        <f t="shared" si="50"/>
        <v>1938300949</v>
      </c>
      <c r="Q825" s="10">
        <f t="shared" si="51"/>
        <v>2748251889</v>
      </c>
      <c r="R825" s="13"/>
    </row>
    <row r="826" spans="1:18" s="11" customFormat="1">
      <c r="A826" s="9" t="s">
        <v>1566</v>
      </c>
      <c r="B826" s="9" t="s">
        <v>1638</v>
      </c>
      <c r="C826" s="9" t="s">
        <v>1568</v>
      </c>
      <c r="D826" s="9" t="s">
        <v>1639</v>
      </c>
      <c r="E826" s="10">
        <v>0</v>
      </c>
      <c r="F826" s="10">
        <v>0</v>
      </c>
      <c r="G826" s="10">
        <f t="shared" si="48"/>
        <v>0</v>
      </c>
      <c r="H826" s="10">
        <v>661563895</v>
      </c>
      <c r="I826" s="10">
        <v>993767431</v>
      </c>
      <c r="J826" s="10">
        <v>49906208</v>
      </c>
      <c r="K826" s="10">
        <v>109036172</v>
      </c>
      <c r="L826" s="10">
        <v>9545576</v>
      </c>
      <c r="M826" s="10">
        <f t="shared" si="49"/>
        <v>118581748</v>
      </c>
      <c r="N826" s="10">
        <v>0</v>
      </c>
      <c r="O826" s="10">
        <v>0</v>
      </c>
      <c r="P826" s="10">
        <f t="shared" si="50"/>
        <v>1823819282</v>
      </c>
      <c r="Q826" s="10">
        <f t="shared" si="51"/>
        <v>1823819282</v>
      </c>
      <c r="R826" s="13"/>
    </row>
    <row r="827" spans="1:18" s="11" customFormat="1">
      <c r="A827" s="9" t="s">
        <v>1566</v>
      </c>
      <c r="B827" s="9" t="s">
        <v>1640</v>
      </c>
      <c r="C827" s="9" t="s">
        <v>1568</v>
      </c>
      <c r="D827" s="9" t="s">
        <v>246</v>
      </c>
      <c r="E827" s="10">
        <v>350742901</v>
      </c>
      <c r="F827" s="10">
        <v>294588461</v>
      </c>
      <c r="G827" s="10">
        <f t="shared" si="48"/>
        <v>645331362</v>
      </c>
      <c r="H827" s="10">
        <v>318336978</v>
      </c>
      <c r="I827" s="10">
        <v>729662665</v>
      </c>
      <c r="J827" s="10">
        <v>0</v>
      </c>
      <c r="K827" s="10">
        <v>231091758</v>
      </c>
      <c r="L827" s="10">
        <v>9545576</v>
      </c>
      <c r="M827" s="10">
        <f t="shared" si="49"/>
        <v>240637334</v>
      </c>
      <c r="N827" s="10">
        <v>32826170</v>
      </c>
      <c r="O827" s="10">
        <v>24619628</v>
      </c>
      <c r="P827" s="10">
        <f t="shared" si="50"/>
        <v>1346082775</v>
      </c>
      <c r="Q827" s="10">
        <f t="shared" si="51"/>
        <v>1991414137</v>
      </c>
      <c r="R827" s="13"/>
    </row>
    <row r="828" spans="1:18" s="11" customFormat="1">
      <c r="A828" s="9" t="s">
        <v>1566</v>
      </c>
      <c r="B828" s="9" t="s">
        <v>1641</v>
      </c>
      <c r="C828" s="9" t="s">
        <v>1568</v>
      </c>
      <c r="D828" s="9" t="s">
        <v>1642</v>
      </c>
      <c r="E828" s="10">
        <v>104579398</v>
      </c>
      <c r="F828" s="10">
        <v>396275623</v>
      </c>
      <c r="G828" s="10">
        <f t="shared" si="48"/>
        <v>500855021</v>
      </c>
      <c r="H828" s="10">
        <v>94917073</v>
      </c>
      <c r="I828" s="10">
        <v>981530390</v>
      </c>
      <c r="J828" s="10">
        <v>0</v>
      </c>
      <c r="K828" s="10">
        <v>239696783</v>
      </c>
      <c r="L828" s="10">
        <v>9545576</v>
      </c>
      <c r="M828" s="10">
        <f t="shared" si="49"/>
        <v>249242359</v>
      </c>
      <c r="N828" s="10">
        <v>5099295</v>
      </c>
      <c r="O828" s="10">
        <v>3824471</v>
      </c>
      <c r="P828" s="10">
        <f t="shared" si="50"/>
        <v>1334613588</v>
      </c>
      <c r="Q828" s="10">
        <f t="shared" si="51"/>
        <v>1835468609</v>
      </c>
      <c r="R828" s="13"/>
    </row>
    <row r="829" spans="1:18" s="11" customFormat="1">
      <c r="A829" s="9" t="s">
        <v>1566</v>
      </c>
      <c r="B829" s="9" t="s">
        <v>1643</v>
      </c>
      <c r="C829" s="9" t="s">
        <v>1568</v>
      </c>
      <c r="D829" s="9" t="s">
        <v>1644</v>
      </c>
      <c r="E829" s="10">
        <v>0</v>
      </c>
      <c r="F829" s="10">
        <v>0</v>
      </c>
      <c r="G829" s="10">
        <f t="shared" si="48"/>
        <v>0</v>
      </c>
      <c r="H829" s="10">
        <v>1519004794</v>
      </c>
      <c r="I829" s="10">
        <v>400034722</v>
      </c>
      <c r="J829" s="10">
        <v>76167520</v>
      </c>
      <c r="K829" s="10">
        <v>194217948</v>
      </c>
      <c r="L829" s="10">
        <v>9545576</v>
      </c>
      <c r="M829" s="10">
        <f t="shared" si="49"/>
        <v>203763524</v>
      </c>
      <c r="N829" s="10">
        <v>0</v>
      </c>
      <c r="O829" s="10">
        <v>0</v>
      </c>
      <c r="P829" s="10">
        <f t="shared" si="50"/>
        <v>2198970560</v>
      </c>
      <c r="Q829" s="10">
        <f t="shared" si="51"/>
        <v>2198970560</v>
      </c>
      <c r="R829" s="13"/>
    </row>
    <row r="830" spans="1:18" s="11" customFormat="1">
      <c r="A830" s="9" t="s">
        <v>1645</v>
      </c>
      <c r="B830" s="9" t="s">
        <v>1646</v>
      </c>
      <c r="C830" s="9" t="s">
        <v>1647</v>
      </c>
      <c r="D830" s="9" t="s">
        <v>54</v>
      </c>
      <c r="E830" s="10">
        <v>0</v>
      </c>
      <c r="F830" s="10">
        <v>0</v>
      </c>
      <c r="G830" s="10">
        <f t="shared" si="48"/>
        <v>0</v>
      </c>
      <c r="H830" s="10">
        <v>5380445784</v>
      </c>
      <c r="I830" s="10">
        <v>231319707</v>
      </c>
      <c r="J830" s="10">
        <v>143026562</v>
      </c>
      <c r="K830" s="10">
        <v>170330573</v>
      </c>
      <c r="L830" s="10">
        <v>9545576</v>
      </c>
      <c r="M830" s="10">
        <f t="shared" si="49"/>
        <v>179876149</v>
      </c>
      <c r="N830" s="10">
        <v>0</v>
      </c>
      <c r="O830" s="10">
        <v>0</v>
      </c>
      <c r="P830" s="10">
        <f t="shared" si="50"/>
        <v>5934668202</v>
      </c>
      <c r="Q830" s="10">
        <f t="shared" si="51"/>
        <v>5934668202</v>
      </c>
      <c r="R830" s="13"/>
    </row>
    <row r="831" spans="1:18" s="11" customFormat="1">
      <c r="A831" s="9" t="s">
        <v>1645</v>
      </c>
      <c r="B831" s="9" t="s">
        <v>1648</v>
      </c>
      <c r="C831" s="9" t="s">
        <v>1647</v>
      </c>
      <c r="D831" s="9" t="s">
        <v>438</v>
      </c>
      <c r="E831" s="10">
        <v>59089796</v>
      </c>
      <c r="F831" s="10">
        <v>158650588</v>
      </c>
      <c r="G831" s="10">
        <f t="shared" si="48"/>
        <v>217740384</v>
      </c>
      <c r="H831" s="10">
        <v>73567258</v>
      </c>
      <c r="I831" s="10">
        <v>392959759</v>
      </c>
      <c r="J831" s="10">
        <v>233263509</v>
      </c>
      <c r="K831" s="10">
        <v>128306725</v>
      </c>
      <c r="L831" s="10">
        <v>9545576</v>
      </c>
      <c r="M831" s="10">
        <f t="shared" si="49"/>
        <v>137852301</v>
      </c>
      <c r="N831" s="10">
        <v>0</v>
      </c>
      <c r="O831" s="10">
        <v>0</v>
      </c>
      <c r="P831" s="10">
        <f t="shared" si="50"/>
        <v>837642827</v>
      </c>
      <c r="Q831" s="10">
        <f t="shared" si="51"/>
        <v>1055383211</v>
      </c>
      <c r="R831" s="13"/>
    </row>
    <row r="832" spans="1:18" s="11" customFormat="1">
      <c r="A832" s="9" t="s">
        <v>1645</v>
      </c>
      <c r="B832" s="9" t="s">
        <v>1649</v>
      </c>
      <c r="C832" s="9" t="s">
        <v>1647</v>
      </c>
      <c r="D832" s="9" t="s">
        <v>1650</v>
      </c>
      <c r="E832" s="10">
        <v>0</v>
      </c>
      <c r="F832" s="10">
        <v>0</v>
      </c>
      <c r="G832" s="10">
        <f t="shared" si="48"/>
        <v>0</v>
      </c>
      <c r="H832" s="10">
        <v>1407819907</v>
      </c>
      <c r="I832" s="10">
        <v>253133608</v>
      </c>
      <c r="J832" s="10">
        <v>160148146</v>
      </c>
      <c r="K832" s="10">
        <v>225576967</v>
      </c>
      <c r="L832" s="10">
        <v>9545576</v>
      </c>
      <c r="M832" s="10">
        <f t="shared" si="49"/>
        <v>235122543</v>
      </c>
      <c r="N832" s="10">
        <v>3101966</v>
      </c>
      <c r="O832" s="10">
        <v>2326473</v>
      </c>
      <c r="P832" s="10">
        <f t="shared" si="50"/>
        <v>2061652643</v>
      </c>
      <c r="Q832" s="10">
        <f t="shared" si="51"/>
        <v>2061652643</v>
      </c>
      <c r="R832" s="13"/>
    </row>
    <row r="833" spans="1:18" s="11" customFormat="1">
      <c r="A833" s="9" t="s">
        <v>1645</v>
      </c>
      <c r="B833" s="9" t="s">
        <v>1651</v>
      </c>
      <c r="C833" s="9" t="s">
        <v>1647</v>
      </c>
      <c r="D833" s="9" t="s">
        <v>1652</v>
      </c>
      <c r="E833" s="10">
        <v>0</v>
      </c>
      <c r="F833" s="10">
        <v>0</v>
      </c>
      <c r="G833" s="10">
        <f t="shared" si="48"/>
        <v>0</v>
      </c>
      <c r="H833" s="10">
        <v>537040506</v>
      </c>
      <c r="I833" s="10">
        <v>301645986</v>
      </c>
      <c r="J833" s="10">
        <v>419343246</v>
      </c>
      <c r="K833" s="10">
        <v>205989753</v>
      </c>
      <c r="L833" s="10">
        <v>9545576</v>
      </c>
      <c r="M833" s="10">
        <f t="shared" si="49"/>
        <v>215535329</v>
      </c>
      <c r="N833" s="10">
        <v>0</v>
      </c>
      <c r="O833" s="10">
        <v>0</v>
      </c>
      <c r="P833" s="10">
        <f t="shared" si="50"/>
        <v>1473565067</v>
      </c>
      <c r="Q833" s="10">
        <f t="shared" si="51"/>
        <v>1473565067</v>
      </c>
      <c r="R833" s="13"/>
    </row>
    <row r="834" spans="1:18" s="11" customFormat="1">
      <c r="A834" s="9" t="s">
        <v>1645</v>
      </c>
      <c r="B834" s="9" t="s">
        <v>1653</v>
      </c>
      <c r="C834" s="9" t="s">
        <v>1647</v>
      </c>
      <c r="D834" s="9" t="s">
        <v>346</v>
      </c>
      <c r="E834" s="10">
        <v>108497066</v>
      </c>
      <c r="F834" s="10">
        <v>175409922</v>
      </c>
      <c r="G834" s="10">
        <f t="shared" si="48"/>
        <v>283906988</v>
      </c>
      <c r="H834" s="10">
        <v>98932404</v>
      </c>
      <c r="I834" s="10">
        <v>434470757</v>
      </c>
      <c r="J834" s="10">
        <v>0</v>
      </c>
      <c r="K834" s="10">
        <v>121529310</v>
      </c>
      <c r="L834" s="10">
        <v>9545576</v>
      </c>
      <c r="M834" s="10">
        <f t="shared" si="49"/>
        <v>131074886</v>
      </c>
      <c r="N834" s="10">
        <v>11888474</v>
      </c>
      <c r="O834" s="10">
        <v>8916355</v>
      </c>
      <c r="P834" s="10">
        <f t="shared" si="50"/>
        <v>685282876</v>
      </c>
      <c r="Q834" s="10">
        <f t="shared" si="51"/>
        <v>969189864</v>
      </c>
      <c r="R834" s="13"/>
    </row>
    <row r="835" spans="1:18" s="11" customFormat="1">
      <c r="A835" s="9" t="s">
        <v>1645</v>
      </c>
      <c r="B835" s="9" t="s">
        <v>1654</v>
      </c>
      <c r="C835" s="9" t="s">
        <v>1647</v>
      </c>
      <c r="D835" s="9" t="s">
        <v>1655</v>
      </c>
      <c r="E835" s="10">
        <v>269060545</v>
      </c>
      <c r="F835" s="10">
        <v>132951229</v>
      </c>
      <c r="G835" s="10">
        <f t="shared" si="48"/>
        <v>402011774</v>
      </c>
      <c r="H835" s="10">
        <v>244201438</v>
      </c>
      <c r="I835" s="10">
        <v>329305321</v>
      </c>
      <c r="J835" s="10">
        <v>21469317</v>
      </c>
      <c r="K835" s="10">
        <v>133538416</v>
      </c>
      <c r="L835" s="10">
        <v>9545576</v>
      </c>
      <c r="M835" s="10">
        <f t="shared" si="49"/>
        <v>143083992</v>
      </c>
      <c r="N835" s="10">
        <v>36094616</v>
      </c>
      <c r="O835" s="10">
        <v>27070962</v>
      </c>
      <c r="P835" s="10">
        <f t="shared" si="50"/>
        <v>801225646</v>
      </c>
      <c r="Q835" s="10">
        <f t="shared" si="51"/>
        <v>1203237420</v>
      </c>
      <c r="R835" s="13"/>
    </row>
    <row r="836" spans="1:18" s="11" customFormat="1">
      <c r="A836" s="9" t="s">
        <v>1645</v>
      </c>
      <c r="B836" s="9" t="s">
        <v>1656</v>
      </c>
      <c r="C836" s="9" t="s">
        <v>1647</v>
      </c>
      <c r="D836" s="9" t="s">
        <v>1657</v>
      </c>
      <c r="E836" s="10">
        <v>170103913</v>
      </c>
      <c r="F836" s="10">
        <v>179709289</v>
      </c>
      <c r="G836" s="10">
        <f t="shared" si="48"/>
        <v>349813202</v>
      </c>
      <c r="H836" s="10">
        <v>160829053</v>
      </c>
      <c r="I836" s="10">
        <v>445119808</v>
      </c>
      <c r="J836" s="10">
        <v>212572782</v>
      </c>
      <c r="K836" s="10">
        <v>151413620</v>
      </c>
      <c r="L836" s="10">
        <v>9545576</v>
      </c>
      <c r="M836" s="10">
        <f t="shared" si="49"/>
        <v>160959196</v>
      </c>
      <c r="N836" s="10">
        <v>17754432</v>
      </c>
      <c r="O836" s="10">
        <v>13315824</v>
      </c>
      <c r="P836" s="10">
        <f t="shared" si="50"/>
        <v>1010551095</v>
      </c>
      <c r="Q836" s="10">
        <f t="shared" si="51"/>
        <v>1360364297</v>
      </c>
      <c r="R836" s="13"/>
    </row>
    <row r="837" spans="1:18" s="11" customFormat="1">
      <c r="A837" s="9" t="s">
        <v>1645</v>
      </c>
      <c r="B837" s="9" t="s">
        <v>1658</v>
      </c>
      <c r="C837" s="9" t="s">
        <v>1647</v>
      </c>
      <c r="D837" s="9" t="s">
        <v>1659</v>
      </c>
      <c r="E837" s="10">
        <v>0</v>
      </c>
      <c r="F837" s="10">
        <v>0</v>
      </c>
      <c r="G837" s="10">
        <f t="shared" si="48"/>
        <v>0</v>
      </c>
      <c r="H837" s="10">
        <v>724737545</v>
      </c>
      <c r="I837" s="10">
        <v>391839799</v>
      </c>
      <c r="J837" s="10">
        <v>54611380</v>
      </c>
      <c r="K837" s="10">
        <v>240323666</v>
      </c>
      <c r="L837" s="10">
        <v>9545576</v>
      </c>
      <c r="M837" s="10">
        <f t="shared" si="49"/>
        <v>249869242</v>
      </c>
      <c r="N837" s="10">
        <v>0</v>
      </c>
      <c r="O837" s="10">
        <v>0</v>
      </c>
      <c r="P837" s="10">
        <f t="shared" si="50"/>
        <v>1421057966</v>
      </c>
      <c r="Q837" s="10">
        <f t="shared" si="51"/>
        <v>1421057966</v>
      </c>
      <c r="R837" s="13"/>
    </row>
    <row r="838" spans="1:18" s="11" customFormat="1">
      <c r="A838" s="9" t="s">
        <v>1645</v>
      </c>
      <c r="B838" s="9" t="s">
        <v>1660</v>
      </c>
      <c r="C838" s="9" t="s">
        <v>1647</v>
      </c>
      <c r="D838" s="9" t="s">
        <v>1661</v>
      </c>
      <c r="E838" s="10">
        <v>0</v>
      </c>
      <c r="F838" s="10">
        <v>0</v>
      </c>
      <c r="G838" s="10">
        <f t="shared" si="48"/>
        <v>0</v>
      </c>
      <c r="H838" s="10">
        <v>752980533</v>
      </c>
      <c r="I838" s="10">
        <v>400131050</v>
      </c>
      <c r="J838" s="10">
        <v>168049805</v>
      </c>
      <c r="K838" s="10">
        <v>121376588</v>
      </c>
      <c r="L838" s="10">
        <v>9545576</v>
      </c>
      <c r="M838" s="10">
        <f t="shared" si="49"/>
        <v>130922164</v>
      </c>
      <c r="N838" s="10">
        <v>10284554</v>
      </c>
      <c r="O838" s="10">
        <v>7713414</v>
      </c>
      <c r="P838" s="10">
        <f t="shared" si="50"/>
        <v>1470081520</v>
      </c>
      <c r="Q838" s="10">
        <f t="shared" si="51"/>
        <v>1470081520</v>
      </c>
      <c r="R838" s="13"/>
    </row>
    <row r="839" spans="1:18" s="11" customFormat="1">
      <c r="A839" s="9" t="s">
        <v>1645</v>
      </c>
      <c r="B839" s="9" t="s">
        <v>1662</v>
      </c>
      <c r="C839" s="9" t="s">
        <v>1647</v>
      </c>
      <c r="D839" s="9" t="s">
        <v>1663</v>
      </c>
      <c r="E839" s="10">
        <v>127882417</v>
      </c>
      <c r="F839" s="10">
        <v>168619394</v>
      </c>
      <c r="G839" s="10">
        <f t="shared" si="48"/>
        <v>296501811</v>
      </c>
      <c r="H839" s="10">
        <v>129678588</v>
      </c>
      <c r="I839" s="10">
        <v>417651377</v>
      </c>
      <c r="J839" s="10">
        <v>0</v>
      </c>
      <c r="K839" s="10">
        <v>45611665</v>
      </c>
      <c r="L839" s="10">
        <v>9545576</v>
      </c>
      <c r="M839" s="10">
        <f t="shared" si="49"/>
        <v>55157241</v>
      </c>
      <c r="N839" s="10">
        <v>29294620</v>
      </c>
      <c r="O839" s="10">
        <v>21970965</v>
      </c>
      <c r="P839" s="10">
        <f t="shared" si="50"/>
        <v>653752791</v>
      </c>
      <c r="Q839" s="10">
        <f t="shared" si="51"/>
        <v>950254602</v>
      </c>
      <c r="R839" s="13"/>
    </row>
    <row r="840" spans="1:18" s="11" customFormat="1">
      <c r="A840" s="9" t="s">
        <v>1645</v>
      </c>
      <c r="B840" s="9" t="s">
        <v>1664</v>
      </c>
      <c r="C840" s="9" t="s">
        <v>1647</v>
      </c>
      <c r="D840" s="9" t="s">
        <v>1665</v>
      </c>
      <c r="E840" s="10">
        <v>0</v>
      </c>
      <c r="F840" s="10">
        <v>0</v>
      </c>
      <c r="G840" s="10">
        <f t="shared" si="48"/>
        <v>0</v>
      </c>
      <c r="H840" s="10">
        <v>639050567</v>
      </c>
      <c r="I840" s="10">
        <v>386825615</v>
      </c>
      <c r="J840" s="10">
        <v>0</v>
      </c>
      <c r="K840" s="10">
        <v>96951263</v>
      </c>
      <c r="L840" s="10">
        <v>9545576</v>
      </c>
      <c r="M840" s="10">
        <f t="shared" si="49"/>
        <v>106496839</v>
      </c>
      <c r="N840" s="10">
        <v>22949956</v>
      </c>
      <c r="O840" s="10">
        <v>17212466</v>
      </c>
      <c r="P840" s="10">
        <f t="shared" si="50"/>
        <v>1172535443</v>
      </c>
      <c r="Q840" s="10">
        <f t="shared" si="51"/>
        <v>1172535443</v>
      </c>
      <c r="R840" s="13"/>
    </row>
    <row r="841" spans="1:18" s="11" customFormat="1">
      <c r="A841" s="9" t="s">
        <v>1645</v>
      </c>
      <c r="B841" s="9" t="s">
        <v>1666</v>
      </c>
      <c r="C841" s="9" t="s">
        <v>1647</v>
      </c>
      <c r="D841" s="9" t="s">
        <v>1667</v>
      </c>
      <c r="E841" s="10">
        <v>144913107</v>
      </c>
      <c r="F841" s="10">
        <v>147447252</v>
      </c>
      <c r="G841" s="10">
        <f t="shared" si="48"/>
        <v>292360359</v>
      </c>
      <c r="H841" s="10">
        <v>131524260</v>
      </c>
      <c r="I841" s="10">
        <v>365210349</v>
      </c>
      <c r="J841" s="10">
        <v>76889243</v>
      </c>
      <c r="K841" s="10">
        <v>183678154</v>
      </c>
      <c r="L841" s="10">
        <v>9545576</v>
      </c>
      <c r="M841" s="10">
        <f t="shared" si="49"/>
        <v>193223730</v>
      </c>
      <c r="N841" s="10">
        <v>21100922</v>
      </c>
      <c r="O841" s="10">
        <v>15825692</v>
      </c>
      <c r="P841" s="10">
        <f t="shared" si="50"/>
        <v>803774196</v>
      </c>
      <c r="Q841" s="10">
        <f t="shared" si="51"/>
        <v>1096134555</v>
      </c>
      <c r="R841" s="13"/>
    </row>
    <row r="842" spans="1:18" s="11" customFormat="1">
      <c r="A842" s="9" t="s">
        <v>1668</v>
      </c>
      <c r="B842" s="9" t="s">
        <v>1669</v>
      </c>
      <c r="C842" s="9" t="s">
        <v>701</v>
      </c>
      <c r="D842" s="9" t="s">
        <v>1670</v>
      </c>
      <c r="E842" s="10">
        <v>0</v>
      </c>
      <c r="F842" s="10">
        <v>0</v>
      </c>
      <c r="G842" s="10">
        <f t="shared" si="48"/>
        <v>0</v>
      </c>
      <c r="H842" s="10">
        <v>8515435859</v>
      </c>
      <c r="I842" s="10">
        <v>233996694</v>
      </c>
      <c r="J842" s="10">
        <v>103041360</v>
      </c>
      <c r="K842" s="10">
        <v>126535932</v>
      </c>
      <c r="L842" s="10">
        <v>9545576</v>
      </c>
      <c r="M842" s="10">
        <f t="shared" si="49"/>
        <v>136081508</v>
      </c>
      <c r="N842" s="10">
        <v>0</v>
      </c>
      <c r="O842" s="10">
        <v>0</v>
      </c>
      <c r="P842" s="10">
        <f t="shared" si="50"/>
        <v>8988555421</v>
      </c>
      <c r="Q842" s="10">
        <f t="shared" si="51"/>
        <v>8988555421</v>
      </c>
      <c r="R842" s="13"/>
    </row>
    <row r="843" spans="1:18" s="11" customFormat="1">
      <c r="A843" s="9" t="s">
        <v>1668</v>
      </c>
      <c r="B843" s="9" t="s">
        <v>1671</v>
      </c>
      <c r="C843" s="9" t="s">
        <v>701</v>
      </c>
      <c r="D843" s="9" t="s">
        <v>1672</v>
      </c>
      <c r="E843" s="10">
        <v>376339683</v>
      </c>
      <c r="F843" s="10">
        <v>172012374</v>
      </c>
      <c r="G843" s="10">
        <f t="shared" si="48"/>
        <v>548352057</v>
      </c>
      <c r="H843" s="10">
        <v>341568816</v>
      </c>
      <c r="I843" s="10">
        <v>426055409</v>
      </c>
      <c r="J843" s="10">
        <v>19571652</v>
      </c>
      <c r="K843" s="10">
        <v>167794162</v>
      </c>
      <c r="L843" s="10">
        <v>9545576</v>
      </c>
      <c r="M843" s="10">
        <f t="shared" si="49"/>
        <v>177339738</v>
      </c>
      <c r="N843" s="10">
        <v>28812377</v>
      </c>
      <c r="O843" s="10">
        <v>21609283</v>
      </c>
      <c r="P843" s="10">
        <f t="shared" si="50"/>
        <v>1014957275</v>
      </c>
      <c r="Q843" s="10">
        <f t="shared" si="51"/>
        <v>1563309332</v>
      </c>
      <c r="R843" s="13"/>
    </row>
    <row r="844" spans="1:18" s="11" customFormat="1">
      <c r="A844" s="9" t="s">
        <v>1668</v>
      </c>
      <c r="B844" s="9" t="s">
        <v>1673</v>
      </c>
      <c r="C844" s="9" t="s">
        <v>701</v>
      </c>
      <c r="D844" s="9" t="s">
        <v>757</v>
      </c>
      <c r="E844" s="10">
        <v>128653771</v>
      </c>
      <c r="F844" s="10">
        <v>197986476</v>
      </c>
      <c r="G844" s="10">
        <f t="shared" ref="G844:G907" si="52">+E844+F844</f>
        <v>326640247</v>
      </c>
      <c r="H844" s="10">
        <v>116767160</v>
      </c>
      <c r="I844" s="10">
        <v>490390355</v>
      </c>
      <c r="J844" s="10">
        <v>0</v>
      </c>
      <c r="K844" s="10">
        <v>294033182</v>
      </c>
      <c r="L844" s="10">
        <v>9545576</v>
      </c>
      <c r="M844" s="10">
        <f t="shared" ref="M844:M907" si="53">+K844+L844</f>
        <v>303578758</v>
      </c>
      <c r="N844" s="10">
        <v>6776358</v>
      </c>
      <c r="O844" s="10">
        <v>5082269</v>
      </c>
      <c r="P844" s="10">
        <f t="shared" ref="P844:P907" si="54">+H844+I844+J844+M844+N844+O844</f>
        <v>922594900</v>
      </c>
      <c r="Q844" s="10">
        <f t="shared" ref="Q844:Q907" si="55">+G844+P844</f>
        <v>1249235147</v>
      </c>
      <c r="R844" s="13"/>
    </row>
    <row r="845" spans="1:18" s="11" customFormat="1">
      <c r="A845" s="9" t="s">
        <v>1668</v>
      </c>
      <c r="B845" s="9" t="s">
        <v>1674</v>
      </c>
      <c r="C845" s="9" t="s">
        <v>701</v>
      </c>
      <c r="D845" s="9" t="s">
        <v>1675</v>
      </c>
      <c r="E845" s="10">
        <v>0</v>
      </c>
      <c r="F845" s="10">
        <v>0</v>
      </c>
      <c r="G845" s="10">
        <f t="shared" si="52"/>
        <v>0</v>
      </c>
      <c r="H845" s="10">
        <v>510805663</v>
      </c>
      <c r="I845" s="10">
        <v>421447737</v>
      </c>
      <c r="J845" s="10">
        <v>186098599</v>
      </c>
      <c r="K845" s="10">
        <v>214480686</v>
      </c>
      <c r="L845" s="10">
        <v>9545576</v>
      </c>
      <c r="M845" s="10">
        <f t="shared" si="53"/>
        <v>224026262</v>
      </c>
      <c r="N845" s="10">
        <v>0</v>
      </c>
      <c r="O845" s="10">
        <v>0</v>
      </c>
      <c r="P845" s="10">
        <f t="shared" si="54"/>
        <v>1342378261</v>
      </c>
      <c r="Q845" s="10">
        <f t="shared" si="55"/>
        <v>1342378261</v>
      </c>
      <c r="R845" s="13"/>
    </row>
    <row r="846" spans="1:18" s="11" customFormat="1">
      <c r="A846" s="9" t="s">
        <v>1668</v>
      </c>
      <c r="B846" s="9" t="s">
        <v>1676</v>
      </c>
      <c r="C846" s="9" t="s">
        <v>701</v>
      </c>
      <c r="D846" s="9" t="s">
        <v>1677</v>
      </c>
      <c r="E846" s="10">
        <v>0</v>
      </c>
      <c r="F846" s="10">
        <v>0</v>
      </c>
      <c r="G846" s="10">
        <f t="shared" si="52"/>
        <v>0</v>
      </c>
      <c r="H846" s="10">
        <v>3556147741</v>
      </c>
      <c r="I846" s="10">
        <v>232579766</v>
      </c>
      <c r="J846" s="10">
        <v>346632856</v>
      </c>
      <c r="K846" s="10">
        <v>134561021</v>
      </c>
      <c r="L846" s="10">
        <v>9545576</v>
      </c>
      <c r="M846" s="10">
        <f t="shared" si="53"/>
        <v>144106597</v>
      </c>
      <c r="N846" s="10">
        <v>0</v>
      </c>
      <c r="O846" s="10">
        <v>0</v>
      </c>
      <c r="P846" s="10">
        <f t="shared" si="54"/>
        <v>4279466960</v>
      </c>
      <c r="Q846" s="10">
        <f t="shared" si="55"/>
        <v>4279466960</v>
      </c>
      <c r="R846" s="13"/>
    </row>
    <row r="847" spans="1:18" s="11" customFormat="1">
      <c r="A847" s="9" t="s">
        <v>1668</v>
      </c>
      <c r="B847" s="9" t="s">
        <v>1678</v>
      </c>
      <c r="C847" s="9" t="s">
        <v>701</v>
      </c>
      <c r="D847" s="9" t="s">
        <v>1679</v>
      </c>
      <c r="E847" s="10">
        <v>313535207</v>
      </c>
      <c r="F847" s="10">
        <v>181569647</v>
      </c>
      <c r="G847" s="10">
        <f t="shared" si="52"/>
        <v>495104854</v>
      </c>
      <c r="H847" s="10">
        <v>284566987</v>
      </c>
      <c r="I847" s="10">
        <v>449727705</v>
      </c>
      <c r="J847" s="10">
        <v>76162219</v>
      </c>
      <c r="K847" s="10">
        <v>124743157</v>
      </c>
      <c r="L847" s="10">
        <v>9545576</v>
      </c>
      <c r="M847" s="10">
        <f t="shared" si="53"/>
        <v>134288733</v>
      </c>
      <c r="N847" s="10">
        <v>15015556</v>
      </c>
      <c r="O847" s="10">
        <v>11261668</v>
      </c>
      <c r="P847" s="10">
        <f t="shared" si="54"/>
        <v>971022868</v>
      </c>
      <c r="Q847" s="10">
        <f t="shared" si="55"/>
        <v>1466127722</v>
      </c>
      <c r="R847" s="13"/>
    </row>
    <row r="848" spans="1:18" s="11" customFormat="1">
      <c r="A848" s="9" t="s">
        <v>1668</v>
      </c>
      <c r="B848" s="9" t="s">
        <v>1680</v>
      </c>
      <c r="C848" s="9" t="s">
        <v>701</v>
      </c>
      <c r="D848" s="9" t="s">
        <v>1681</v>
      </c>
      <c r="E848" s="10">
        <v>175503393</v>
      </c>
      <c r="F848" s="10">
        <v>171556885</v>
      </c>
      <c r="G848" s="10">
        <f t="shared" si="52"/>
        <v>347060278</v>
      </c>
      <c r="H848" s="10">
        <v>159288241</v>
      </c>
      <c r="I848" s="10">
        <v>424927215</v>
      </c>
      <c r="J848" s="10">
        <v>132952204</v>
      </c>
      <c r="K848" s="10">
        <v>127756686</v>
      </c>
      <c r="L848" s="10">
        <v>9545576</v>
      </c>
      <c r="M848" s="10">
        <f t="shared" si="53"/>
        <v>137302262</v>
      </c>
      <c r="N848" s="10">
        <v>26363907</v>
      </c>
      <c r="O848" s="10">
        <v>19772929</v>
      </c>
      <c r="P848" s="10">
        <f t="shared" si="54"/>
        <v>900606758</v>
      </c>
      <c r="Q848" s="10">
        <f t="shared" si="55"/>
        <v>1247667036</v>
      </c>
      <c r="R848" s="13"/>
    </row>
    <row r="849" spans="1:18" s="11" customFormat="1">
      <c r="A849" s="9" t="s">
        <v>1668</v>
      </c>
      <c r="B849" s="9" t="s">
        <v>1682</v>
      </c>
      <c r="C849" s="9" t="s">
        <v>701</v>
      </c>
      <c r="D849" s="9" t="s">
        <v>1683</v>
      </c>
      <c r="E849" s="10">
        <v>0</v>
      </c>
      <c r="F849" s="10">
        <v>0</v>
      </c>
      <c r="G849" s="10">
        <f t="shared" si="52"/>
        <v>0</v>
      </c>
      <c r="H849" s="10">
        <v>586009757</v>
      </c>
      <c r="I849" s="10">
        <v>414946696</v>
      </c>
      <c r="J849" s="10">
        <v>116471785</v>
      </c>
      <c r="K849" s="10">
        <v>91551528</v>
      </c>
      <c r="L849" s="10">
        <v>9545576</v>
      </c>
      <c r="M849" s="10">
        <f t="shared" si="53"/>
        <v>101097104</v>
      </c>
      <c r="N849" s="10">
        <v>0</v>
      </c>
      <c r="O849" s="10">
        <v>0</v>
      </c>
      <c r="P849" s="10">
        <f t="shared" si="54"/>
        <v>1218525342</v>
      </c>
      <c r="Q849" s="10">
        <f t="shared" si="55"/>
        <v>1218525342</v>
      </c>
      <c r="R849" s="13"/>
    </row>
    <row r="850" spans="1:18" s="11" customFormat="1">
      <c r="A850" s="9" t="s">
        <v>1668</v>
      </c>
      <c r="B850" s="9" t="s">
        <v>1684</v>
      </c>
      <c r="C850" s="9" t="s">
        <v>701</v>
      </c>
      <c r="D850" s="9" t="s">
        <v>1685</v>
      </c>
      <c r="E850" s="10">
        <v>461188652</v>
      </c>
      <c r="F850" s="10">
        <v>199309442</v>
      </c>
      <c r="G850" s="10">
        <f t="shared" si="52"/>
        <v>660498094</v>
      </c>
      <c r="H850" s="10">
        <v>418578398</v>
      </c>
      <c r="I850" s="10">
        <v>493667192</v>
      </c>
      <c r="J850" s="10">
        <v>20585086</v>
      </c>
      <c r="K850" s="10">
        <v>15221</v>
      </c>
      <c r="L850" s="10">
        <v>9545576</v>
      </c>
      <c r="M850" s="10">
        <f t="shared" si="53"/>
        <v>9560797</v>
      </c>
      <c r="N850" s="10">
        <v>39873749</v>
      </c>
      <c r="O850" s="10">
        <v>29905313</v>
      </c>
      <c r="P850" s="10">
        <f t="shared" si="54"/>
        <v>1012170535</v>
      </c>
      <c r="Q850" s="10">
        <f t="shared" si="55"/>
        <v>1672668629</v>
      </c>
      <c r="R850" s="13"/>
    </row>
    <row r="851" spans="1:18" s="11" customFormat="1">
      <c r="A851" s="9" t="s">
        <v>1668</v>
      </c>
      <c r="B851" s="9" t="s">
        <v>1686</v>
      </c>
      <c r="C851" s="9" t="s">
        <v>701</v>
      </c>
      <c r="D851" s="9" t="s">
        <v>1687</v>
      </c>
      <c r="E851" s="10">
        <v>321025463</v>
      </c>
      <c r="F851" s="10">
        <v>318177845</v>
      </c>
      <c r="G851" s="10">
        <f t="shared" si="52"/>
        <v>639203308</v>
      </c>
      <c r="H851" s="10">
        <v>291365201</v>
      </c>
      <c r="I851" s="10">
        <v>788090931</v>
      </c>
      <c r="J851" s="10">
        <v>65167895</v>
      </c>
      <c r="K851" s="10">
        <v>177420875</v>
      </c>
      <c r="L851" s="10">
        <v>9545576</v>
      </c>
      <c r="M851" s="10">
        <f t="shared" si="53"/>
        <v>186966451</v>
      </c>
      <c r="N851" s="10">
        <v>46910544</v>
      </c>
      <c r="O851" s="10">
        <v>35182908</v>
      </c>
      <c r="P851" s="10">
        <f t="shared" si="54"/>
        <v>1413683930</v>
      </c>
      <c r="Q851" s="10">
        <f t="shared" si="55"/>
        <v>2052887238</v>
      </c>
      <c r="R851" s="13"/>
    </row>
    <row r="852" spans="1:18" s="11" customFormat="1">
      <c r="A852" s="9" t="s">
        <v>1668</v>
      </c>
      <c r="B852" s="9" t="s">
        <v>1688</v>
      </c>
      <c r="C852" s="9" t="s">
        <v>701</v>
      </c>
      <c r="D852" s="9" t="s">
        <v>1689</v>
      </c>
      <c r="E852" s="10">
        <v>260332062</v>
      </c>
      <c r="F852" s="10">
        <v>373998839</v>
      </c>
      <c r="G852" s="10">
        <f t="shared" si="52"/>
        <v>634330901</v>
      </c>
      <c r="H852" s="10">
        <v>236279399</v>
      </c>
      <c r="I852" s="10">
        <v>926353288</v>
      </c>
      <c r="J852" s="10">
        <v>0</v>
      </c>
      <c r="K852" s="10">
        <v>164366001</v>
      </c>
      <c r="L852" s="10">
        <v>9545576</v>
      </c>
      <c r="M852" s="10">
        <f t="shared" si="53"/>
        <v>173911577</v>
      </c>
      <c r="N852" s="10">
        <v>26466534</v>
      </c>
      <c r="O852" s="10">
        <v>19849900</v>
      </c>
      <c r="P852" s="10">
        <f t="shared" si="54"/>
        <v>1382860698</v>
      </c>
      <c r="Q852" s="10">
        <f t="shared" si="55"/>
        <v>2017191599</v>
      </c>
      <c r="R852" s="13"/>
    </row>
    <row r="853" spans="1:18" s="11" customFormat="1">
      <c r="A853" s="9" t="s">
        <v>1668</v>
      </c>
      <c r="B853" s="9" t="s">
        <v>1690</v>
      </c>
      <c r="C853" s="9" t="s">
        <v>701</v>
      </c>
      <c r="D853" s="9" t="s">
        <v>1691</v>
      </c>
      <c r="E853" s="10">
        <v>0</v>
      </c>
      <c r="F853" s="10">
        <v>0</v>
      </c>
      <c r="G853" s="10">
        <f t="shared" si="52"/>
        <v>0</v>
      </c>
      <c r="H853" s="10">
        <v>619061238</v>
      </c>
      <c r="I853" s="10">
        <v>586021715</v>
      </c>
      <c r="J853" s="10">
        <v>0</v>
      </c>
      <c r="K853" s="10">
        <v>33236310</v>
      </c>
      <c r="L853" s="10">
        <v>9545576</v>
      </c>
      <c r="M853" s="10">
        <f t="shared" si="53"/>
        <v>42781886</v>
      </c>
      <c r="N853" s="10">
        <v>12027531</v>
      </c>
      <c r="O853" s="10">
        <v>9020649</v>
      </c>
      <c r="P853" s="10">
        <f t="shared" si="54"/>
        <v>1268913019</v>
      </c>
      <c r="Q853" s="10">
        <f t="shared" si="55"/>
        <v>1268913019</v>
      </c>
      <c r="R853" s="13"/>
    </row>
    <row r="854" spans="1:18" s="11" customFormat="1">
      <c r="A854" s="9" t="s">
        <v>1668</v>
      </c>
      <c r="B854" s="9" t="s">
        <v>1692</v>
      </c>
      <c r="C854" s="9" t="s">
        <v>701</v>
      </c>
      <c r="D854" s="9" t="s">
        <v>1693</v>
      </c>
      <c r="E854" s="10">
        <v>0</v>
      </c>
      <c r="F854" s="10">
        <v>0</v>
      </c>
      <c r="G854" s="10">
        <f t="shared" si="52"/>
        <v>0</v>
      </c>
      <c r="H854" s="10">
        <v>1319129924</v>
      </c>
      <c r="I854" s="10">
        <v>336958242</v>
      </c>
      <c r="J854" s="10">
        <v>99008678</v>
      </c>
      <c r="K854" s="10">
        <v>102611718</v>
      </c>
      <c r="L854" s="10">
        <v>9545576</v>
      </c>
      <c r="M854" s="10">
        <f t="shared" si="53"/>
        <v>112157294</v>
      </c>
      <c r="N854" s="10">
        <v>0</v>
      </c>
      <c r="O854" s="10">
        <v>0</v>
      </c>
      <c r="P854" s="10">
        <f t="shared" si="54"/>
        <v>1867254138</v>
      </c>
      <c r="Q854" s="10">
        <f t="shared" si="55"/>
        <v>1867254138</v>
      </c>
      <c r="R854" s="13"/>
    </row>
    <row r="855" spans="1:18" s="11" customFormat="1">
      <c r="A855" s="9" t="s">
        <v>1668</v>
      </c>
      <c r="B855" s="9" t="s">
        <v>1694</v>
      </c>
      <c r="C855" s="9" t="s">
        <v>701</v>
      </c>
      <c r="D855" s="9" t="s">
        <v>230</v>
      </c>
      <c r="E855" s="10">
        <v>316864210</v>
      </c>
      <c r="F855" s="10">
        <v>166771532</v>
      </c>
      <c r="G855" s="10">
        <f t="shared" si="52"/>
        <v>483635742</v>
      </c>
      <c r="H855" s="10">
        <v>287588415</v>
      </c>
      <c r="I855" s="10">
        <v>413074430</v>
      </c>
      <c r="J855" s="10">
        <v>0</v>
      </c>
      <c r="K855" s="10">
        <v>77217675</v>
      </c>
      <c r="L855" s="10">
        <v>9545576</v>
      </c>
      <c r="M855" s="10">
        <f t="shared" si="53"/>
        <v>86763251</v>
      </c>
      <c r="N855" s="10">
        <v>19461810</v>
      </c>
      <c r="O855" s="10">
        <v>14596358</v>
      </c>
      <c r="P855" s="10">
        <f t="shared" si="54"/>
        <v>821484264</v>
      </c>
      <c r="Q855" s="10">
        <f t="shared" si="55"/>
        <v>1305120006</v>
      </c>
      <c r="R855" s="13"/>
    </row>
    <row r="856" spans="1:18" s="11" customFormat="1">
      <c r="A856" s="9" t="s">
        <v>1695</v>
      </c>
      <c r="B856" s="9" t="s">
        <v>1696</v>
      </c>
      <c r="C856" s="9" t="s">
        <v>1697</v>
      </c>
      <c r="D856" s="9" t="s">
        <v>1698</v>
      </c>
      <c r="E856" s="10">
        <v>0</v>
      </c>
      <c r="F856" s="10">
        <v>0</v>
      </c>
      <c r="G856" s="10">
        <f t="shared" si="52"/>
        <v>0</v>
      </c>
      <c r="H856" s="10">
        <v>9691711166</v>
      </c>
      <c r="I856" s="10">
        <v>202228933</v>
      </c>
      <c r="J856" s="10">
        <v>133945479</v>
      </c>
      <c r="K856" s="10">
        <v>96980142</v>
      </c>
      <c r="L856" s="10">
        <v>9545576</v>
      </c>
      <c r="M856" s="10">
        <f t="shared" si="53"/>
        <v>106525718</v>
      </c>
      <c r="N856" s="10">
        <v>0</v>
      </c>
      <c r="O856" s="10">
        <v>0</v>
      </c>
      <c r="P856" s="10">
        <f t="shared" si="54"/>
        <v>10134411296</v>
      </c>
      <c r="Q856" s="10">
        <f t="shared" si="55"/>
        <v>10134411296</v>
      </c>
      <c r="R856" s="13"/>
    </row>
    <row r="857" spans="1:18" s="11" customFormat="1">
      <c r="A857" s="9" t="s">
        <v>1695</v>
      </c>
      <c r="B857" s="9" t="s">
        <v>1699</v>
      </c>
      <c r="C857" s="9" t="s">
        <v>1697</v>
      </c>
      <c r="D857" s="9" t="s">
        <v>1700</v>
      </c>
      <c r="E857" s="10">
        <v>39115780</v>
      </c>
      <c r="F857" s="10">
        <v>289970756</v>
      </c>
      <c r="G857" s="10">
        <f t="shared" si="52"/>
        <v>329086536</v>
      </c>
      <c r="H857" s="10">
        <v>42650490</v>
      </c>
      <c r="I857" s="10">
        <v>718225127</v>
      </c>
      <c r="J857" s="10">
        <v>380437809</v>
      </c>
      <c r="K857" s="10">
        <v>232616744</v>
      </c>
      <c r="L857" s="10">
        <v>9545576</v>
      </c>
      <c r="M857" s="10">
        <f t="shared" si="53"/>
        <v>242162320</v>
      </c>
      <c r="N857" s="10">
        <v>0</v>
      </c>
      <c r="O857" s="10">
        <v>0</v>
      </c>
      <c r="P857" s="10">
        <f t="shared" si="54"/>
        <v>1383475746</v>
      </c>
      <c r="Q857" s="10">
        <f t="shared" si="55"/>
        <v>1712562282</v>
      </c>
      <c r="R857" s="13"/>
    </row>
    <row r="858" spans="1:18" s="11" customFormat="1">
      <c r="A858" s="9" t="s">
        <v>1695</v>
      </c>
      <c r="B858" s="9" t="s">
        <v>1701</v>
      </c>
      <c r="C858" s="9" t="s">
        <v>1697</v>
      </c>
      <c r="D858" s="9" t="s">
        <v>721</v>
      </c>
      <c r="E858" s="10">
        <v>99443803</v>
      </c>
      <c r="F858" s="10">
        <v>292022854</v>
      </c>
      <c r="G858" s="10">
        <f t="shared" si="52"/>
        <v>391466657</v>
      </c>
      <c r="H858" s="10">
        <v>90884188</v>
      </c>
      <c r="I858" s="10">
        <v>723307944</v>
      </c>
      <c r="J858" s="10">
        <v>295839721</v>
      </c>
      <c r="K858" s="10">
        <v>266428477</v>
      </c>
      <c r="L858" s="10">
        <v>0</v>
      </c>
      <c r="M858" s="10">
        <f t="shared" si="53"/>
        <v>266428477</v>
      </c>
      <c r="N858" s="10">
        <v>0</v>
      </c>
      <c r="O858" s="10">
        <v>0</v>
      </c>
      <c r="P858" s="10">
        <f t="shared" si="54"/>
        <v>1376460330</v>
      </c>
      <c r="Q858" s="10">
        <f t="shared" si="55"/>
        <v>1767926987</v>
      </c>
      <c r="R858" s="13"/>
    </row>
    <row r="859" spans="1:18" s="11" customFormat="1">
      <c r="A859" s="9" t="s">
        <v>1695</v>
      </c>
      <c r="B859" s="9" t="s">
        <v>1702</v>
      </c>
      <c r="C859" s="9" t="s">
        <v>1697</v>
      </c>
      <c r="D859" s="9" t="s">
        <v>1703</v>
      </c>
      <c r="E859" s="10">
        <v>169291961</v>
      </c>
      <c r="F859" s="10">
        <v>347754203</v>
      </c>
      <c r="G859" s="10">
        <f t="shared" si="52"/>
        <v>517046164</v>
      </c>
      <c r="H859" s="10">
        <v>153650697</v>
      </c>
      <c r="I859" s="10">
        <v>861348262</v>
      </c>
      <c r="J859" s="10">
        <v>249171624</v>
      </c>
      <c r="K859" s="10">
        <v>179567742</v>
      </c>
      <c r="L859" s="10">
        <v>0</v>
      </c>
      <c r="M859" s="10">
        <f t="shared" si="53"/>
        <v>179567742</v>
      </c>
      <c r="N859" s="10">
        <v>17542899</v>
      </c>
      <c r="O859" s="10">
        <v>13157175</v>
      </c>
      <c r="P859" s="10">
        <f t="shared" si="54"/>
        <v>1474438399</v>
      </c>
      <c r="Q859" s="10">
        <f t="shared" si="55"/>
        <v>1991484563</v>
      </c>
      <c r="R859" s="13"/>
    </row>
    <row r="860" spans="1:18" s="11" customFormat="1">
      <c r="A860" s="9" t="s">
        <v>1695</v>
      </c>
      <c r="B860" s="9" t="s">
        <v>1704</v>
      </c>
      <c r="C860" s="9" t="s">
        <v>1697</v>
      </c>
      <c r="D860" s="9" t="s">
        <v>56</v>
      </c>
      <c r="E860" s="10">
        <v>0</v>
      </c>
      <c r="F860" s="10">
        <v>0</v>
      </c>
      <c r="G860" s="10">
        <f t="shared" si="52"/>
        <v>0</v>
      </c>
      <c r="H860" s="10">
        <v>513587588</v>
      </c>
      <c r="I860" s="10">
        <v>329122832</v>
      </c>
      <c r="J860" s="10">
        <v>201905846</v>
      </c>
      <c r="K860" s="10">
        <v>226642252</v>
      </c>
      <c r="L860" s="10">
        <v>9545576</v>
      </c>
      <c r="M860" s="10">
        <f t="shared" si="53"/>
        <v>236187828</v>
      </c>
      <c r="N860" s="10">
        <v>3164348</v>
      </c>
      <c r="O860" s="10">
        <v>2373261</v>
      </c>
      <c r="P860" s="10">
        <f t="shared" si="54"/>
        <v>1286341703</v>
      </c>
      <c r="Q860" s="10">
        <f t="shared" si="55"/>
        <v>1286341703</v>
      </c>
      <c r="R860" s="13"/>
    </row>
    <row r="861" spans="1:18" s="11" customFormat="1">
      <c r="A861" s="9" t="s">
        <v>1695</v>
      </c>
      <c r="B861" s="9" t="s">
        <v>1705</v>
      </c>
      <c r="C861" s="9" t="s">
        <v>1697</v>
      </c>
      <c r="D861" s="9" t="s">
        <v>1706</v>
      </c>
      <c r="E861" s="10">
        <v>149236750</v>
      </c>
      <c r="F861" s="10">
        <v>219045707</v>
      </c>
      <c r="G861" s="10">
        <f t="shared" si="52"/>
        <v>368282457</v>
      </c>
      <c r="H861" s="10">
        <v>173609817</v>
      </c>
      <c r="I861" s="10">
        <v>542551713</v>
      </c>
      <c r="J861" s="10">
        <v>358080765</v>
      </c>
      <c r="K861" s="10">
        <v>317860992</v>
      </c>
      <c r="L861" s="10">
        <v>9545576</v>
      </c>
      <c r="M861" s="10">
        <f t="shared" si="53"/>
        <v>327406568</v>
      </c>
      <c r="N861" s="10">
        <v>0</v>
      </c>
      <c r="O861" s="10">
        <v>0</v>
      </c>
      <c r="P861" s="10">
        <f t="shared" si="54"/>
        <v>1401648863</v>
      </c>
      <c r="Q861" s="10">
        <f t="shared" si="55"/>
        <v>1769931320</v>
      </c>
      <c r="R861" s="13"/>
    </row>
    <row r="862" spans="1:18" s="11" customFormat="1">
      <c r="A862" s="9" t="s">
        <v>1695</v>
      </c>
      <c r="B862" s="9" t="s">
        <v>1707</v>
      </c>
      <c r="C862" s="9" t="s">
        <v>1697</v>
      </c>
      <c r="D862" s="9" t="s">
        <v>1708</v>
      </c>
      <c r="E862" s="10">
        <v>0</v>
      </c>
      <c r="F862" s="10">
        <v>0</v>
      </c>
      <c r="G862" s="10">
        <f t="shared" si="52"/>
        <v>0</v>
      </c>
      <c r="H862" s="10">
        <v>3532086853</v>
      </c>
      <c r="I862" s="10">
        <v>390872798</v>
      </c>
      <c r="J862" s="10">
        <v>120956101</v>
      </c>
      <c r="K862" s="10">
        <v>203917362</v>
      </c>
      <c r="L862" s="10">
        <v>9545576</v>
      </c>
      <c r="M862" s="10">
        <f t="shared" si="53"/>
        <v>213462938</v>
      </c>
      <c r="N862" s="10">
        <v>0</v>
      </c>
      <c r="O862" s="10">
        <v>0</v>
      </c>
      <c r="P862" s="10">
        <f t="shared" si="54"/>
        <v>4257378690</v>
      </c>
      <c r="Q862" s="10">
        <f t="shared" si="55"/>
        <v>4257378690</v>
      </c>
      <c r="R862" s="13"/>
    </row>
    <row r="863" spans="1:18" s="11" customFormat="1">
      <c r="A863" s="9" t="s">
        <v>1695</v>
      </c>
      <c r="B863" s="9" t="s">
        <v>1709</v>
      </c>
      <c r="C863" s="9" t="s">
        <v>1697</v>
      </c>
      <c r="D863" s="9" t="s">
        <v>64</v>
      </c>
      <c r="E863" s="10">
        <v>105310155</v>
      </c>
      <c r="F863" s="10">
        <v>305436347</v>
      </c>
      <c r="G863" s="10">
        <f t="shared" si="52"/>
        <v>410746502</v>
      </c>
      <c r="H863" s="10">
        <v>95580314</v>
      </c>
      <c r="I863" s="10">
        <v>756531667</v>
      </c>
      <c r="J863" s="10">
        <v>261901202</v>
      </c>
      <c r="K863" s="10">
        <v>216878887</v>
      </c>
      <c r="L863" s="10">
        <v>9545576</v>
      </c>
      <c r="M863" s="10">
        <f t="shared" si="53"/>
        <v>226424463</v>
      </c>
      <c r="N863" s="10">
        <v>0</v>
      </c>
      <c r="O863" s="10">
        <v>0</v>
      </c>
      <c r="P863" s="10">
        <f t="shared" si="54"/>
        <v>1340437646</v>
      </c>
      <c r="Q863" s="10">
        <f t="shared" si="55"/>
        <v>1751184148</v>
      </c>
      <c r="R863" s="13"/>
    </row>
    <row r="864" spans="1:18" s="11" customFormat="1">
      <c r="A864" s="9" t="s">
        <v>1695</v>
      </c>
      <c r="B864" s="9" t="s">
        <v>1710</v>
      </c>
      <c r="C864" s="9" t="s">
        <v>1697</v>
      </c>
      <c r="D864" s="9" t="s">
        <v>66</v>
      </c>
      <c r="E864" s="10">
        <v>260108776</v>
      </c>
      <c r="F864" s="10">
        <v>397339477</v>
      </c>
      <c r="G864" s="10">
        <f t="shared" si="52"/>
        <v>657448253</v>
      </c>
      <c r="H864" s="10">
        <v>258564504</v>
      </c>
      <c r="I864" s="10">
        <v>984165439</v>
      </c>
      <c r="J864" s="10">
        <v>253079560</v>
      </c>
      <c r="K864" s="10">
        <v>151419690</v>
      </c>
      <c r="L864" s="10">
        <v>0</v>
      </c>
      <c r="M864" s="10">
        <f t="shared" si="53"/>
        <v>151419690</v>
      </c>
      <c r="N864" s="10">
        <v>0</v>
      </c>
      <c r="O864" s="10">
        <v>0</v>
      </c>
      <c r="P864" s="10">
        <f t="shared" si="54"/>
        <v>1647229193</v>
      </c>
      <c r="Q864" s="10">
        <f t="shared" si="55"/>
        <v>2304677446</v>
      </c>
      <c r="R864" s="13"/>
    </row>
    <row r="865" spans="1:18" s="11" customFormat="1">
      <c r="A865" s="9" t="s">
        <v>1695</v>
      </c>
      <c r="B865" s="9" t="s">
        <v>1711</v>
      </c>
      <c r="C865" s="9" t="s">
        <v>1697</v>
      </c>
      <c r="D865" s="9" t="s">
        <v>959</v>
      </c>
      <c r="E865" s="10">
        <v>43723607</v>
      </c>
      <c r="F865" s="10">
        <v>283636440</v>
      </c>
      <c r="G865" s="10">
        <f t="shared" si="52"/>
        <v>327360047</v>
      </c>
      <c r="H865" s="10">
        <v>39683885</v>
      </c>
      <c r="I865" s="10">
        <v>735941286</v>
      </c>
      <c r="J865" s="10">
        <v>363287666</v>
      </c>
      <c r="K865" s="10">
        <v>192072953</v>
      </c>
      <c r="L865" s="10">
        <v>9545576</v>
      </c>
      <c r="M865" s="10">
        <f t="shared" si="53"/>
        <v>201618529</v>
      </c>
      <c r="N865" s="10">
        <v>50136264</v>
      </c>
      <c r="O865" s="10">
        <v>37602197</v>
      </c>
      <c r="P865" s="10">
        <f t="shared" si="54"/>
        <v>1428269827</v>
      </c>
      <c r="Q865" s="10">
        <f t="shared" si="55"/>
        <v>1755629874</v>
      </c>
      <c r="R865" s="13"/>
    </row>
    <row r="866" spans="1:18" s="11" customFormat="1">
      <c r="A866" s="9" t="s">
        <v>1695</v>
      </c>
      <c r="B866" s="9" t="s">
        <v>1712</v>
      </c>
      <c r="C866" s="9" t="s">
        <v>1697</v>
      </c>
      <c r="D866" s="9" t="s">
        <v>1713</v>
      </c>
      <c r="E866" s="10">
        <v>38973689</v>
      </c>
      <c r="F866" s="10">
        <v>188302479</v>
      </c>
      <c r="G866" s="10">
        <f t="shared" si="52"/>
        <v>227276168</v>
      </c>
      <c r="H866" s="10">
        <v>35372822</v>
      </c>
      <c r="I866" s="10">
        <v>466404178</v>
      </c>
      <c r="J866" s="10">
        <v>0</v>
      </c>
      <c r="K866" s="10">
        <v>205834701</v>
      </c>
      <c r="L866" s="10">
        <v>0</v>
      </c>
      <c r="M866" s="10">
        <f t="shared" si="53"/>
        <v>205834701</v>
      </c>
      <c r="N866" s="10">
        <v>10543356</v>
      </c>
      <c r="O866" s="10">
        <v>7907518</v>
      </c>
      <c r="P866" s="10">
        <f t="shared" si="54"/>
        <v>726062575</v>
      </c>
      <c r="Q866" s="10">
        <f t="shared" si="55"/>
        <v>953338743</v>
      </c>
      <c r="R866" s="13"/>
    </row>
    <row r="867" spans="1:18" s="11" customFormat="1">
      <c r="A867" s="9" t="s">
        <v>1695</v>
      </c>
      <c r="B867" s="9" t="s">
        <v>1714</v>
      </c>
      <c r="C867" s="9" t="s">
        <v>1697</v>
      </c>
      <c r="D867" s="9" t="s">
        <v>1715</v>
      </c>
      <c r="E867" s="10">
        <v>116738377</v>
      </c>
      <c r="F867" s="10">
        <v>327025616</v>
      </c>
      <c r="G867" s="10">
        <f t="shared" si="52"/>
        <v>443763993</v>
      </c>
      <c r="H867" s="10">
        <v>105952657</v>
      </c>
      <c r="I867" s="10">
        <v>810005871</v>
      </c>
      <c r="J867" s="10">
        <v>194872940</v>
      </c>
      <c r="K867" s="10">
        <v>46346056</v>
      </c>
      <c r="L867" s="10">
        <v>0</v>
      </c>
      <c r="M867" s="10">
        <f t="shared" si="53"/>
        <v>46346056</v>
      </c>
      <c r="N867" s="10">
        <v>9663693</v>
      </c>
      <c r="O867" s="10">
        <v>7247769</v>
      </c>
      <c r="P867" s="10">
        <f t="shared" si="54"/>
        <v>1174088986</v>
      </c>
      <c r="Q867" s="10">
        <f t="shared" si="55"/>
        <v>1617852979</v>
      </c>
      <c r="R867" s="13"/>
    </row>
    <row r="868" spans="1:18" s="11" customFormat="1">
      <c r="A868" s="9" t="s">
        <v>1695</v>
      </c>
      <c r="B868" s="9" t="s">
        <v>1716</v>
      </c>
      <c r="C868" s="9" t="s">
        <v>1697</v>
      </c>
      <c r="D868" s="9" t="s">
        <v>1717</v>
      </c>
      <c r="E868" s="10">
        <v>103625355</v>
      </c>
      <c r="F868" s="10">
        <v>471497359</v>
      </c>
      <c r="G868" s="10">
        <f t="shared" si="52"/>
        <v>575122714</v>
      </c>
      <c r="H868" s="10">
        <v>94051176</v>
      </c>
      <c r="I868" s="10">
        <v>1167846216</v>
      </c>
      <c r="J868" s="10">
        <v>598605610</v>
      </c>
      <c r="K868" s="10">
        <v>265033253</v>
      </c>
      <c r="L868" s="10">
        <v>9545576</v>
      </c>
      <c r="M868" s="10">
        <f t="shared" si="53"/>
        <v>274578829</v>
      </c>
      <c r="N868" s="10">
        <v>0</v>
      </c>
      <c r="O868" s="10">
        <v>0</v>
      </c>
      <c r="P868" s="10">
        <f t="shared" si="54"/>
        <v>2135081831</v>
      </c>
      <c r="Q868" s="10">
        <f t="shared" si="55"/>
        <v>2710204545</v>
      </c>
      <c r="R868" s="13"/>
    </row>
    <row r="869" spans="1:18" s="11" customFormat="1">
      <c r="A869" s="9" t="s">
        <v>1695</v>
      </c>
      <c r="B869" s="9" t="s">
        <v>1718</v>
      </c>
      <c r="C869" s="9" t="s">
        <v>1697</v>
      </c>
      <c r="D869" s="9" t="s">
        <v>1719</v>
      </c>
      <c r="E869" s="10">
        <v>38872195</v>
      </c>
      <c r="F869" s="10">
        <v>338567736</v>
      </c>
      <c r="G869" s="10">
        <f t="shared" si="52"/>
        <v>377439931</v>
      </c>
      <c r="H869" s="10">
        <v>35280706</v>
      </c>
      <c r="I869" s="10">
        <v>838594411</v>
      </c>
      <c r="J869" s="10">
        <v>436937559</v>
      </c>
      <c r="K869" s="10">
        <v>241934072</v>
      </c>
      <c r="L869" s="10">
        <v>9545576</v>
      </c>
      <c r="M869" s="10">
        <f t="shared" si="53"/>
        <v>251479648</v>
      </c>
      <c r="N869" s="10">
        <v>21318299</v>
      </c>
      <c r="O869" s="10">
        <v>15988723</v>
      </c>
      <c r="P869" s="10">
        <f t="shared" si="54"/>
        <v>1599599346</v>
      </c>
      <c r="Q869" s="10">
        <f t="shared" si="55"/>
        <v>1977039277</v>
      </c>
      <c r="R869" s="13"/>
    </row>
    <row r="870" spans="1:18" s="11" customFormat="1">
      <c r="A870" s="9" t="s">
        <v>1695</v>
      </c>
      <c r="B870" s="9" t="s">
        <v>1720</v>
      </c>
      <c r="C870" s="9" t="s">
        <v>1697</v>
      </c>
      <c r="D870" s="9" t="s">
        <v>1721</v>
      </c>
      <c r="E870" s="10">
        <v>119559910</v>
      </c>
      <c r="F870" s="10">
        <v>326175395</v>
      </c>
      <c r="G870" s="10">
        <f t="shared" si="52"/>
        <v>445735305</v>
      </c>
      <c r="H870" s="10">
        <v>108513502</v>
      </c>
      <c r="I870" s="10">
        <v>807899967</v>
      </c>
      <c r="J870" s="10">
        <v>391419753</v>
      </c>
      <c r="K870" s="10">
        <v>212076978</v>
      </c>
      <c r="L870" s="10">
        <v>9545576</v>
      </c>
      <c r="M870" s="10">
        <f t="shared" si="53"/>
        <v>221622554</v>
      </c>
      <c r="N870" s="10">
        <v>0</v>
      </c>
      <c r="O870" s="10">
        <v>0</v>
      </c>
      <c r="P870" s="10">
        <f t="shared" si="54"/>
        <v>1529455776</v>
      </c>
      <c r="Q870" s="10">
        <f t="shared" si="55"/>
        <v>1975191081</v>
      </c>
      <c r="R870" s="13"/>
    </row>
    <row r="871" spans="1:18" s="11" customFormat="1">
      <c r="A871" s="9" t="s">
        <v>1695</v>
      </c>
      <c r="B871" s="9" t="s">
        <v>1722</v>
      </c>
      <c r="C871" s="9" t="s">
        <v>1697</v>
      </c>
      <c r="D871" s="9" t="s">
        <v>1723</v>
      </c>
      <c r="E871" s="10">
        <v>219105207</v>
      </c>
      <c r="F871" s="10">
        <v>170225140</v>
      </c>
      <c r="G871" s="10">
        <f t="shared" si="52"/>
        <v>389330347</v>
      </c>
      <c r="H871" s="10">
        <v>198861586</v>
      </c>
      <c r="I871" s="10">
        <v>421628630</v>
      </c>
      <c r="J871" s="10">
        <v>150854953</v>
      </c>
      <c r="K871" s="10">
        <v>178270173</v>
      </c>
      <c r="L871" s="10">
        <v>9545576</v>
      </c>
      <c r="M871" s="10">
        <f t="shared" si="53"/>
        <v>187815749</v>
      </c>
      <c r="N871" s="10">
        <v>24573262</v>
      </c>
      <c r="O871" s="10">
        <v>18429945</v>
      </c>
      <c r="P871" s="10">
        <f t="shared" si="54"/>
        <v>1002164125</v>
      </c>
      <c r="Q871" s="10">
        <f t="shared" si="55"/>
        <v>1391494472</v>
      </c>
      <c r="R871" s="13"/>
    </row>
    <row r="872" spans="1:18" s="11" customFormat="1">
      <c r="A872" s="9" t="s">
        <v>1695</v>
      </c>
      <c r="B872" s="9" t="s">
        <v>1724</v>
      </c>
      <c r="C872" s="9" t="s">
        <v>1697</v>
      </c>
      <c r="D872" s="9" t="s">
        <v>1725</v>
      </c>
      <c r="E872" s="10">
        <v>56877227</v>
      </c>
      <c r="F872" s="10">
        <v>228666047</v>
      </c>
      <c r="G872" s="10">
        <f t="shared" si="52"/>
        <v>285543274</v>
      </c>
      <c r="H872" s="10">
        <v>51622213</v>
      </c>
      <c r="I872" s="10">
        <v>566380220</v>
      </c>
      <c r="J872" s="10">
        <v>171836311</v>
      </c>
      <c r="K872" s="10">
        <v>112064680</v>
      </c>
      <c r="L872" s="10">
        <v>9545576</v>
      </c>
      <c r="M872" s="10">
        <f t="shared" si="53"/>
        <v>121610256</v>
      </c>
      <c r="N872" s="10">
        <v>12072003</v>
      </c>
      <c r="O872" s="10">
        <v>9054004</v>
      </c>
      <c r="P872" s="10">
        <f t="shared" si="54"/>
        <v>932575007</v>
      </c>
      <c r="Q872" s="10">
        <f t="shared" si="55"/>
        <v>1218118281</v>
      </c>
      <c r="R872" s="13"/>
    </row>
    <row r="873" spans="1:18" s="11" customFormat="1">
      <c r="A873" s="9" t="s">
        <v>1695</v>
      </c>
      <c r="B873" s="9" t="s">
        <v>1726</v>
      </c>
      <c r="C873" s="9" t="s">
        <v>1697</v>
      </c>
      <c r="D873" s="9" t="s">
        <v>892</v>
      </c>
      <c r="E873" s="10">
        <v>63961507</v>
      </c>
      <c r="F873" s="10">
        <v>310589067</v>
      </c>
      <c r="G873" s="10">
        <f t="shared" si="52"/>
        <v>374550574</v>
      </c>
      <c r="H873" s="10">
        <v>58051960</v>
      </c>
      <c r="I873" s="10">
        <v>769294377</v>
      </c>
      <c r="J873" s="10">
        <v>305234027</v>
      </c>
      <c r="K873" s="10">
        <v>291302890</v>
      </c>
      <c r="L873" s="10">
        <v>9545576</v>
      </c>
      <c r="M873" s="10">
        <f t="shared" si="53"/>
        <v>300848466</v>
      </c>
      <c r="N873" s="10">
        <v>16223350</v>
      </c>
      <c r="O873" s="10">
        <v>12167509</v>
      </c>
      <c r="P873" s="10">
        <f t="shared" si="54"/>
        <v>1461819689</v>
      </c>
      <c r="Q873" s="10">
        <f t="shared" si="55"/>
        <v>1836370263</v>
      </c>
      <c r="R873" s="13"/>
    </row>
    <row r="874" spans="1:18" s="11" customFormat="1">
      <c r="A874" s="9" t="s">
        <v>1695</v>
      </c>
      <c r="B874" s="9" t="s">
        <v>1727</v>
      </c>
      <c r="C874" s="9" t="s">
        <v>1697</v>
      </c>
      <c r="D874" s="9" t="s">
        <v>1728</v>
      </c>
      <c r="E874" s="10">
        <v>103747148</v>
      </c>
      <c r="F874" s="10">
        <v>293005626</v>
      </c>
      <c r="G874" s="10">
        <f t="shared" si="52"/>
        <v>396752774</v>
      </c>
      <c r="H874" s="10">
        <v>94161716</v>
      </c>
      <c r="I874" s="10">
        <v>725742159</v>
      </c>
      <c r="J874" s="10">
        <v>43098229</v>
      </c>
      <c r="K874" s="10">
        <v>290688254</v>
      </c>
      <c r="L874" s="10">
        <v>9545576</v>
      </c>
      <c r="M874" s="10">
        <f t="shared" si="53"/>
        <v>300233830</v>
      </c>
      <c r="N874" s="10">
        <v>38498007</v>
      </c>
      <c r="O874" s="10">
        <v>28873507</v>
      </c>
      <c r="P874" s="10">
        <f t="shared" si="54"/>
        <v>1230607448</v>
      </c>
      <c r="Q874" s="10">
        <f t="shared" si="55"/>
        <v>1627360222</v>
      </c>
      <c r="R874" s="13"/>
    </row>
    <row r="875" spans="1:18" s="11" customFormat="1">
      <c r="A875" s="9" t="s">
        <v>1695</v>
      </c>
      <c r="B875" s="9" t="s">
        <v>1729</v>
      </c>
      <c r="C875" s="9" t="s">
        <v>1697</v>
      </c>
      <c r="D875" s="9" t="s">
        <v>1730</v>
      </c>
      <c r="E875" s="10">
        <v>0</v>
      </c>
      <c r="F875" s="10">
        <v>0</v>
      </c>
      <c r="G875" s="10">
        <f t="shared" si="52"/>
        <v>0</v>
      </c>
      <c r="H875" s="10">
        <v>762265899</v>
      </c>
      <c r="I875" s="10">
        <v>800766428</v>
      </c>
      <c r="J875" s="10">
        <v>0</v>
      </c>
      <c r="K875" s="10">
        <v>300482767</v>
      </c>
      <c r="L875" s="10">
        <v>0</v>
      </c>
      <c r="M875" s="10">
        <f t="shared" si="53"/>
        <v>300482767</v>
      </c>
      <c r="N875" s="10">
        <v>17346113</v>
      </c>
      <c r="O875" s="10">
        <v>13009583</v>
      </c>
      <c r="P875" s="10">
        <f t="shared" si="54"/>
        <v>1893870790</v>
      </c>
      <c r="Q875" s="10">
        <f t="shared" si="55"/>
        <v>1893870790</v>
      </c>
      <c r="R875" s="13"/>
    </row>
    <row r="876" spans="1:18" s="11" customFormat="1">
      <c r="A876" s="9" t="s">
        <v>1695</v>
      </c>
      <c r="B876" s="9" t="s">
        <v>1731</v>
      </c>
      <c r="C876" s="9" t="s">
        <v>1697</v>
      </c>
      <c r="D876" s="9" t="s">
        <v>100</v>
      </c>
      <c r="E876" s="10">
        <v>111156208</v>
      </c>
      <c r="F876" s="10">
        <v>277131847</v>
      </c>
      <c r="G876" s="10">
        <f t="shared" si="52"/>
        <v>388288055</v>
      </c>
      <c r="H876" s="10">
        <v>100886237</v>
      </c>
      <c r="I876" s="10">
        <v>686424585</v>
      </c>
      <c r="J876" s="10">
        <v>258000303</v>
      </c>
      <c r="K876" s="10">
        <v>60654813</v>
      </c>
      <c r="L876" s="10">
        <v>9545576</v>
      </c>
      <c r="M876" s="10">
        <f t="shared" si="53"/>
        <v>70200389</v>
      </c>
      <c r="N876" s="10">
        <v>11688049</v>
      </c>
      <c r="O876" s="10">
        <v>8766036</v>
      </c>
      <c r="P876" s="10">
        <f t="shared" si="54"/>
        <v>1135965599</v>
      </c>
      <c r="Q876" s="10">
        <f t="shared" si="55"/>
        <v>1524253654</v>
      </c>
      <c r="R876" s="13"/>
    </row>
    <row r="877" spans="1:18" s="11" customFormat="1">
      <c r="A877" s="9" t="s">
        <v>1695</v>
      </c>
      <c r="B877" s="9" t="s">
        <v>1732</v>
      </c>
      <c r="C877" s="9" t="s">
        <v>1697</v>
      </c>
      <c r="D877" s="9" t="s">
        <v>1733</v>
      </c>
      <c r="E877" s="10">
        <v>55172128</v>
      </c>
      <c r="F877" s="10">
        <v>212937834</v>
      </c>
      <c r="G877" s="10">
        <f t="shared" si="52"/>
        <v>268109962</v>
      </c>
      <c r="H877" s="10">
        <v>50074652</v>
      </c>
      <c r="I877" s="10">
        <v>527423196</v>
      </c>
      <c r="J877" s="10">
        <v>288748924</v>
      </c>
      <c r="K877" s="10">
        <v>271660665</v>
      </c>
      <c r="L877" s="10">
        <v>9545576</v>
      </c>
      <c r="M877" s="10">
        <f t="shared" si="53"/>
        <v>281206241</v>
      </c>
      <c r="N877" s="10">
        <v>11973473</v>
      </c>
      <c r="O877" s="10">
        <v>8980104</v>
      </c>
      <c r="P877" s="10">
        <f t="shared" si="54"/>
        <v>1168406590</v>
      </c>
      <c r="Q877" s="10">
        <f t="shared" si="55"/>
        <v>1436516552</v>
      </c>
      <c r="R877" s="13"/>
    </row>
    <row r="878" spans="1:18" s="11" customFormat="1">
      <c r="A878" s="9" t="s">
        <v>1695</v>
      </c>
      <c r="B878" s="9" t="s">
        <v>1734</v>
      </c>
      <c r="C878" s="9" t="s">
        <v>1697</v>
      </c>
      <c r="D878" s="9" t="s">
        <v>1735</v>
      </c>
      <c r="E878" s="10">
        <v>73948515</v>
      </c>
      <c r="F878" s="10">
        <v>211147517</v>
      </c>
      <c r="G878" s="10">
        <f t="shared" si="52"/>
        <v>285096032</v>
      </c>
      <c r="H878" s="10">
        <v>67669432</v>
      </c>
      <c r="I878" s="10">
        <v>522988781</v>
      </c>
      <c r="J878" s="10">
        <v>295329107</v>
      </c>
      <c r="K878" s="10">
        <v>115498758</v>
      </c>
      <c r="L878" s="10">
        <v>9545576</v>
      </c>
      <c r="M878" s="10">
        <f t="shared" si="53"/>
        <v>125044334</v>
      </c>
      <c r="N878" s="10">
        <v>0</v>
      </c>
      <c r="O878" s="10">
        <v>0</v>
      </c>
      <c r="P878" s="10">
        <f t="shared" si="54"/>
        <v>1011031654</v>
      </c>
      <c r="Q878" s="10">
        <f t="shared" si="55"/>
        <v>1296127686</v>
      </c>
      <c r="R878" s="13"/>
    </row>
    <row r="879" spans="1:18" s="11" customFormat="1">
      <c r="A879" s="9" t="s">
        <v>1695</v>
      </c>
      <c r="B879" s="9" t="s">
        <v>1736</v>
      </c>
      <c r="C879" s="9" t="s">
        <v>1697</v>
      </c>
      <c r="D879" s="9" t="s">
        <v>1737</v>
      </c>
      <c r="E879" s="10">
        <v>152240972</v>
      </c>
      <c r="F879" s="10">
        <v>303951100</v>
      </c>
      <c r="G879" s="10">
        <f t="shared" si="52"/>
        <v>456192072</v>
      </c>
      <c r="H879" s="10">
        <v>138175087</v>
      </c>
      <c r="I879" s="10">
        <v>752852876</v>
      </c>
      <c r="J879" s="10">
        <v>221976904</v>
      </c>
      <c r="K879" s="10">
        <v>348631643</v>
      </c>
      <c r="L879" s="10">
        <v>9545576</v>
      </c>
      <c r="M879" s="10">
        <f t="shared" si="53"/>
        <v>358177219</v>
      </c>
      <c r="N879" s="10">
        <v>12063727</v>
      </c>
      <c r="O879" s="10">
        <v>9047796</v>
      </c>
      <c r="P879" s="10">
        <f t="shared" si="54"/>
        <v>1492293609</v>
      </c>
      <c r="Q879" s="10">
        <f t="shared" si="55"/>
        <v>1948485681</v>
      </c>
      <c r="R879" s="13"/>
    </row>
    <row r="880" spans="1:18" s="11" customFormat="1">
      <c r="A880" s="9" t="s">
        <v>1695</v>
      </c>
      <c r="B880" s="9" t="s">
        <v>1738</v>
      </c>
      <c r="C880" s="9" t="s">
        <v>1697</v>
      </c>
      <c r="D880" s="9" t="s">
        <v>1739</v>
      </c>
      <c r="E880" s="10">
        <v>238937131</v>
      </c>
      <c r="F880" s="10">
        <v>284206641</v>
      </c>
      <c r="G880" s="10">
        <f t="shared" si="52"/>
        <v>523143772</v>
      </c>
      <c r="H880" s="10">
        <v>216861194</v>
      </c>
      <c r="I880" s="10">
        <v>703948060</v>
      </c>
      <c r="J880" s="10">
        <v>268085725</v>
      </c>
      <c r="K880" s="10">
        <v>269985404</v>
      </c>
      <c r="L880" s="10">
        <v>9545576</v>
      </c>
      <c r="M880" s="10">
        <f t="shared" si="53"/>
        <v>279530980</v>
      </c>
      <c r="N880" s="10">
        <v>11071844</v>
      </c>
      <c r="O880" s="10">
        <v>8303883</v>
      </c>
      <c r="P880" s="10">
        <f t="shared" si="54"/>
        <v>1487801686</v>
      </c>
      <c r="Q880" s="10">
        <f t="shared" si="55"/>
        <v>2010945458</v>
      </c>
      <c r="R880" s="13"/>
    </row>
    <row r="881" spans="1:18" s="11" customFormat="1">
      <c r="A881" s="9" t="s">
        <v>1695</v>
      </c>
      <c r="B881" s="9" t="s">
        <v>1740</v>
      </c>
      <c r="C881" s="9" t="s">
        <v>1697</v>
      </c>
      <c r="D881" s="9" t="s">
        <v>1196</v>
      </c>
      <c r="E881" s="10">
        <v>395846826</v>
      </c>
      <c r="F881" s="10">
        <v>361047281</v>
      </c>
      <c r="G881" s="10">
        <f t="shared" si="52"/>
        <v>756894107</v>
      </c>
      <c r="H881" s="10">
        <v>359273650</v>
      </c>
      <c r="I881" s="10">
        <v>894273728</v>
      </c>
      <c r="J881" s="10">
        <v>303180398</v>
      </c>
      <c r="K881" s="10">
        <v>261987832</v>
      </c>
      <c r="L881" s="10">
        <v>0</v>
      </c>
      <c r="M881" s="10">
        <f t="shared" si="53"/>
        <v>261987832</v>
      </c>
      <c r="N881" s="10">
        <v>2644449</v>
      </c>
      <c r="O881" s="10">
        <v>1983336</v>
      </c>
      <c r="P881" s="10">
        <f t="shared" si="54"/>
        <v>1823343393</v>
      </c>
      <c r="Q881" s="10">
        <f t="shared" si="55"/>
        <v>2580237500</v>
      </c>
      <c r="R881" s="13"/>
    </row>
    <row r="882" spans="1:18" s="11" customFormat="1">
      <c r="A882" s="9" t="s">
        <v>1695</v>
      </c>
      <c r="B882" s="9" t="s">
        <v>1741</v>
      </c>
      <c r="C882" s="9" t="s">
        <v>1697</v>
      </c>
      <c r="D882" s="9" t="s">
        <v>1742</v>
      </c>
      <c r="E882" s="10">
        <v>42404185</v>
      </c>
      <c r="F882" s="10">
        <v>255601079</v>
      </c>
      <c r="G882" s="10">
        <f t="shared" si="52"/>
        <v>298005264</v>
      </c>
      <c r="H882" s="10">
        <v>38486368</v>
      </c>
      <c r="I882" s="10">
        <v>633095280</v>
      </c>
      <c r="J882" s="10">
        <v>335790824</v>
      </c>
      <c r="K882" s="10">
        <v>194857416</v>
      </c>
      <c r="L882" s="10">
        <v>9545576</v>
      </c>
      <c r="M882" s="10">
        <f t="shared" si="53"/>
        <v>204402992</v>
      </c>
      <c r="N882" s="10">
        <v>5289056</v>
      </c>
      <c r="O882" s="10">
        <v>3966793</v>
      </c>
      <c r="P882" s="10">
        <f t="shared" si="54"/>
        <v>1221031313</v>
      </c>
      <c r="Q882" s="10">
        <f t="shared" si="55"/>
        <v>1519036577</v>
      </c>
      <c r="R882" s="13"/>
    </row>
    <row r="883" spans="1:18" s="11" customFormat="1">
      <c r="A883" s="9" t="s">
        <v>1695</v>
      </c>
      <c r="B883" s="9" t="s">
        <v>1743</v>
      </c>
      <c r="C883" s="9" t="s">
        <v>1697</v>
      </c>
      <c r="D883" s="9" t="s">
        <v>354</v>
      </c>
      <c r="E883" s="10">
        <v>106629577</v>
      </c>
      <c r="F883" s="10">
        <v>475981980</v>
      </c>
      <c r="G883" s="10">
        <f t="shared" si="52"/>
        <v>582611557</v>
      </c>
      <c r="H883" s="10">
        <v>96777831</v>
      </c>
      <c r="I883" s="10">
        <v>1178954122</v>
      </c>
      <c r="J883" s="10">
        <v>637865977</v>
      </c>
      <c r="K883" s="10">
        <v>284014358</v>
      </c>
      <c r="L883" s="10">
        <v>0</v>
      </c>
      <c r="M883" s="10">
        <f t="shared" si="53"/>
        <v>284014358</v>
      </c>
      <c r="N883" s="10">
        <v>0</v>
      </c>
      <c r="O883" s="10">
        <v>0</v>
      </c>
      <c r="P883" s="10">
        <f t="shared" si="54"/>
        <v>2197612288</v>
      </c>
      <c r="Q883" s="10">
        <f t="shared" si="55"/>
        <v>2780223845</v>
      </c>
      <c r="R883" s="13"/>
    </row>
    <row r="884" spans="1:18" s="11" customFormat="1">
      <c r="A884" s="9" t="s">
        <v>1695</v>
      </c>
      <c r="B884" s="9" t="s">
        <v>1744</v>
      </c>
      <c r="C884" s="9" t="s">
        <v>1697</v>
      </c>
      <c r="D884" s="9" t="s">
        <v>1745</v>
      </c>
      <c r="E884" s="10">
        <v>247178442</v>
      </c>
      <c r="F884" s="10">
        <v>317540336</v>
      </c>
      <c r="G884" s="10">
        <f t="shared" si="52"/>
        <v>564718778</v>
      </c>
      <c r="H884" s="10">
        <v>224341072</v>
      </c>
      <c r="I884" s="10">
        <v>786511893</v>
      </c>
      <c r="J884" s="10">
        <v>312352385</v>
      </c>
      <c r="K884" s="10">
        <v>249231830</v>
      </c>
      <c r="L884" s="10">
        <v>9545576</v>
      </c>
      <c r="M884" s="10">
        <f t="shared" si="53"/>
        <v>258777406</v>
      </c>
      <c r="N884" s="10">
        <v>0</v>
      </c>
      <c r="O884" s="10">
        <v>0</v>
      </c>
      <c r="P884" s="10">
        <f t="shared" si="54"/>
        <v>1581982756</v>
      </c>
      <c r="Q884" s="10">
        <f t="shared" si="55"/>
        <v>2146701534</v>
      </c>
      <c r="R884" s="13"/>
    </row>
    <row r="885" spans="1:18" s="11" customFormat="1">
      <c r="A885" s="9" t="s">
        <v>1695</v>
      </c>
      <c r="B885" s="9" t="s">
        <v>1746</v>
      </c>
      <c r="C885" s="9" t="s">
        <v>1697</v>
      </c>
      <c r="D885" s="9" t="s">
        <v>1747</v>
      </c>
      <c r="E885" s="10">
        <v>51761931</v>
      </c>
      <c r="F885" s="10">
        <v>249843158</v>
      </c>
      <c r="G885" s="10">
        <f t="shared" si="52"/>
        <v>301605089</v>
      </c>
      <c r="H885" s="10">
        <v>46979530</v>
      </c>
      <c r="I885" s="10">
        <v>618833556</v>
      </c>
      <c r="J885" s="10">
        <v>332906543</v>
      </c>
      <c r="K885" s="10">
        <v>307423683</v>
      </c>
      <c r="L885" s="10">
        <v>9545576</v>
      </c>
      <c r="M885" s="10">
        <f t="shared" si="53"/>
        <v>316969259</v>
      </c>
      <c r="N885" s="10">
        <v>23694573</v>
      </c>
      <c r="O885" s="10">
        <v>17770929</v>
      </c>
      <c r="P885" s="10">
        <f t="shared" si="54"/>
        <v>1357154390</v>
      </c>
      <c r="Q885" s="10">
        <f t="shared" si="55"/>
        <v>1658759479</v>
      </c>
      <c r="R885" s="13"/>
    </row>
    <row r="886" spans="1:18" s="11" customFormat="1">
      <c r="A886" s="9" t="s">
        <v>1695</v>
      </c>
      <c r="B886" s="9" t="s">
        <v>1748</v>
      </c>
      <c r="C886" s="9" t="s">
        <v>1697</v>
      </c>
      <c r="D886" s="9" t="s">
        <v>1749</v>
      </c>
      <c r="E886" s="10">
        <v>71086385</v>
      </c>
      <c r="F886" s="10">
        <v>288915734</v>
      </c>
      <c r="G886" s="10">
        <f t="shared" si="52"/>
        <v>360002119</v>
      </c>
      <c r="H886" s="10">
        <v>64518554</v>
      </c>
      <c r="I886" s="10">
        <v>715611956</v>
      </c>
      <c r="J886" s="10">
        <v>390065255</v>
      </c>
      <c r="K886" s="10">
        <v>254633702</v>
      </c>
      <c r="L886" s="10">
        <v>9545576</v>
      </c>
      <c r="M886" s="10">
        <f t="shared" si="53"/>
        <v>264179278</v>
      </c>
      <c r="N886" s="10">
        <v>19759906</v>
      </c>
      <c r="O886" s="10">
        <v>14819931</v>
      </c>
      <c r="P886" s="10">
        <f t="shared" si="54"/>
        <v>1468954880</v>
      </c>
      <c r="Q886" s="10">
        <f t="shared" si="55"/>
        <v>1828956999</v>
      </c>
      <c r="R886" s="13"/>
    </row>
    <row r="887" spans="1:18" s="11" customFormat="1">
      <c r="A887" s="9" t="s">
        <v>1695</v>
      </c>
      <c r="B887" s="9" t="s">
        <v>1750</v>
      </c>
      <c r="C887" s="9" t="s">
        <v>1697</v>
      </c>
      <c r="D887" s="9" t="s">
        <v>1751</v>
      </c>
      <c r="E887" s="10">
        <v>128389887</v>
      </c>
      <c r="F887" s="10">
        <v>380652649</v>
      </c>
      <c r="G887" s="10">
        <f t="shared" si="52"/>
        <v>509042536</v>
      </c>
      <c r="H887" s="10">
        <v>116527657</v>
      </c>
      <c r="I887" s="10">
        <v>942834033</v>
      </c>
      <c r="J887" s="10">
        <v>126036192</v>
      </c>
      <c r="K887" s="10">
        <v>252207664</v>
      </c>
      <c r="L887" s="10">
        <v>9545576</v>
      </c>
      <c r="M887" s="10">
        <f t="shared" si="53"/>
        <v>261753240</v>
      </c>
      <c r="N887" s="10">
        <v>0</v>
      </c>
      <c r="O887" s="10">
        <v>0</v>
      </c>
      <c r="P887" s="10">
        <f t="shared" si="54"/>
        <v>1447151122</v>
      </c>
      <c r="Q887" s="10">
        <f t="shared" si="55"/>
        <v>1956193658</v>
      </c>
      <c r="R887" s="13"/>
    </row>
    <row r="888" spans="1:18" s="11" customFormat="1">
      <c r="A888" s="9" t="s">
        <v>1695</v>
      </c>
      <c r="B888" s="9" t="s">
        <v>1752</v>
      </c>
      <c r="C888" s="9" t="s">
        <v>1697</v>
      </c>
      <c r="D888" s="9" t="s">
        <v>1753</v>
      </c>
      <c r="E888" s="10">
        <v>0</v>
      </c>
      <c r="F888" s="10">
        <v>0</v>
      </c>
      <c r="G888" s="10">
        <f t="shared" si="52"/>
        <v>0</v>
      </c>
      <c r="H888" s="10">
        <v>4846095087</v>
      </c>
      <c r="I888" s="10">
        <v>165063983</v>
      </c>
      <c r="J888" s="10">
        <v>174244372</v>
      </c>
      <c r="K888" s="10">
        <v>101942323</v>
      </c>
      <c r="L888" s="10">
        <v>9545576</v>
      </c>
      <c r="M888" s="10">
        <f t="shared" si="53"/>
        <v>111487899</v>
      </c>
      <c r="N888" s="10">
        <v>0</v>
      </c>
      <c r="O888" s="10">
        <v>0</v>
      </c>
      <c r="P888" s="10">
        <f t="shared" si="54"/>
        <v>5296891341</v>
      </c>
      <c r="Q888" s="10">
        <f t="shared" si="55"/>
        <v>5296891341</v>
      </c>
      <c r="R888" s="13"/>
    </row>
    <row r="889" spans="1:18" s="11" customFormat="1">
      <c r="A889" s="9" t="s">
        <v>1695</v>
      </c>
      <c r="B889" s="9" t="s">
        <v>1754</v>
      </c>
      <c r="C889" s="9" t="s">
        <v>1697</v>
      </c>
      <c r="D889" s="9" t="s">
        <v>1755</v>
      </c>
      <c r="E889" s="10">
        <v>50604899</v>
      </c>
      <c r="F889" s="10">
        <v>302856353</v>
      </c>
      <c r="G889" s="10">
        <f t="shared" si="52"/>
        <v>353461252</v>
      </c>
      <c r="H889" s="10">
        <v>45929399</v>
      </c>
      <c r="I889" s="10">
        <v>750141309</v>
      </c>
      <c r="J889" s="10">
        <v>194349657</v>
      </c>
      <c r="K889" s="10">
        <v>313488770</v>
      </c>
      <c r="L889" s="10">
        <v>9545576</v>
      </c>
      <c r="M889" s="10">
        <f t="shared" si="53"/>
        <v>323034346</v>
      </c>
      <c r="N889" s="10">
        <v>0</v>
      </c>
      <c r="O889" s="10">
        <v>0</v>
      </c>
      <c r="P889" s="10">
        <f t="shared" si="54"/>
        <v>1313454711</v>
      </c>
      <c r="Q889" s="10">
        <f t="shared" si="55"/>
        <v>1666915963</v>
      </c>
      <c r="R889" s="13"/>
    </row>
    <row r="890" spans="1:18" s="11" customFormat="1">
      <c r="A890" s="9" t="s">
        <v>1695</v>
      </c>
      <c r="B890" s="9" t="s">
        <v>1756</v>
      </c>
      <c r="C890" s="9" t="s">
        <v>1697</v>
      </c>
      <c r="D890" s="9" t="s">
        <v>1757</v>
      </c>
      <c r="E890" s="10">
        <v>102671312</v>
      </c>
      <c r="F890" s="10">
        <v>379269096</v>
      </c>
      <c r="G890" s="10">
        <f t="shared" si="52"/>
        <v>481940408</v>
      </c>
      <c r="H890" s="10">
        <v>93185279</v>
      </c>
      <c r="I890" s="10">
        <v>939407127</v>
      </c>
      <c r="J890" s="10">
        <v>133494350</v>
      </c>
      <c r="K890" s="10">
        <v>214988742</v>
      </c>
      <c r="L890" s="10">
        <v>9545576</v>
      </c>
      <c r="M890" s="10">
        <f t="shared" si="53"/>
        <v>224534318</v>
      </c>
      <c r="N890" s="10">
        <v>14462810</v>
      </c>
      <c r="O890" s="10">
        <v>10847110</v>
      </c>
      <c r="P890" s="10">
        <f t="shared" si="54"/>
        <v>1415930994</v>
      </c>
      <c r="Q890" s="10">
        <f t="shared" si="55"/>
        <v>1897871402</v>
      </c>
      <c r="R890" s="13"/>
    </row>
    <row r="891" spans="1:18" s="11" customFormat="1">
      <c r="A891" s="9" t="s">
        <v>1695</v>
      </c>
      <c r="B891" s="9" t="s">
        <v>1758</v>
      </c>
      <c r="C891" s="9" t="s">
        <v>1697</v>
      </c>
      <c r="D891" s="9" t="s">
        <v>1759</v>
      </c>
      <c r="E891" s="10">
        <v>0</v>
      </c>
      <c r="F891" s="10">
        <v>0</v>
      </c>
      <c r="G891" s="10">
        <f t="shared" si="52"/>
        <v>0</v>
      </c>
      <c r="H891" s="10">
        <v>3060393951</v>
      </c>
      <c r="I891" s="10">
        <v>269098508</v>
      </c>
      <c r="J891" s="10">
        <v>156161278</v>
      </c>
      <c r="K891" s="10">
        <v>257559714</v>
      </c>
      <c r="L891" s="10">
        <v>0</v>
      </c>
      <c r="M891" s="10">
        <f t="shared" si="53"/>
        <v>257559714</v>
      </c>
      <c r="N891" s="10">
        <v>0</v>
      </c>
      <c r="O891" s="10">
        <v>0</v>
      </c>
      <c r="P891" s="10">
        <f t="shared" si="54"/>
        <v>3743213451</v>
      </c>
      <c r="Q891" s="10">
        <f t="shared" si="55"/>
        <v>3743213451</v>
      </c>
      <c r="R891" s="13"/>
    </row>
    <row r="892" spans="1:18" s="11" customFormat="1">
      <c r="A892" s="9" t="s">
        <v>1695</v>
      </c>
      <c r="B892" s="9" t="s">
        <v>1760</v>
      </c>
      <c r="C892" s="9" t="s">
        <v>1697</v>
      </c>
      <c r="D892" s="9" t="s">
        <v>1761</v>
      </c>
      <c r="E892" s="10">
        <v>132875920</v>
      </c>
      <c r="F892" s="10">
        <v>315990772</v>
      </c>
      <c r="G892" s="10">
        <f t="shared" si="52"/>
        <v>448866692</v>
      </c>
      <c r="H892" s="10">
        <v>120599216</v>
      </c>
      <c r="I892" s="10">
        <v>782673795</v>
      </c>
      <c r="J892" s="10">
        <v>451636506</v>
      </c>
      <c r="K892" s="10">
        <v>72374788</v>
      </c>
      <c r="L892" s="10">
        <v>9545576</v>
      </c>
      <c r="M892" s="10">
        <f t="shared" si="53"/>
        <v>81920364</v>
      </c>
      <c r="N892" s="10">
        <v>103279</v>
      </c>
      <c r="O892" s="10">
        <v>77459</v>
      </c>
      <c r="P892" s="10">
        <f t="shared" si="54"/>
        <v>1437010619</v>
      </c>
      <c r="Q892" s="10">
        <f t="shared" si="55"/>
        <v>1885877311</v>
      </c>
      <c r="R892" s="13"/>
    </row>
    <row r="893" spans="1:18" s="11" customFormat="1">
      <c r="A893" s="9" t="s">
        <v>1695</v>
      </c>
      <c r="B893" s="9" t="s">
        <v>1762</v>
      </c>
      <c r="C893" s="9" t="s">
        <v>1697</v>
      </c>
      <c r="D893" s="9" t="s">
        <v>130</v>
      </c>
      <c r="E893" s="10">
        <v>101433085</v>
      </c>
      <c r="F893" s="10">
        <v>226735921</v>
      </c>
      <c r="G893" s="10">
        <f t="shared" si="52"/>
        <v>328169006</v>
      </c>
      <c r="H893" s="10">
        <v>92061455</v>
      </c>
      <c r="I893" s="10">
        <v>561599514</v>
      </c>
      <c r="J893" s="10">
        <v>235722833</v>
      </c>
      <c r="K893" s="10">
        <v>317284909</v>
      </c>
      <c r="L893" s="10">
        <v>9545576</v>
      </c>
      <c r="M893" s="10">
        <f t="shared" si="53"/>
        <v>326830485</v>
      </c>
      <c r="N893" s="10">
        <v>0</v>
      </c>
      <c r="O893" s="10">
        <v>0</v>
      </c>
      <c r="P893" s="10">
        <f t="shared" si="54"/>
        <v>1216214287</v>
      </c>
      <c r="Q893" s="10">
        <f t="shared" si="55"/>
        <v>1544383293</v>
      </c>
      <c r="R893" s="13"/>
    </row>
    <row r="894" spans="1:18" s="11" customFormat="1">
      <c r="A894" s="9" t="s">
        <v>1695</v>
      </c>
      <c r="B894" s="9" t="s">
        <v>1763</v>
      </c>
      <c r="C894" s="9" t="s">
        <v>1697</v>
      </c>
      <c r="D894" s="9" t="s">
        <v>1764</v>
      </c>
      <c r="E894" s="10">
        <v>43926595</v>
      </c>
      <c r="F894" s="10">
        <v>153172669</v>
      </c>
      <c r="G894" s="10">
        <f t="shared" si="52"/>
        <v>197099264</v>
      </c>
      <c r="H894" s="10">
        <v>39868119</v>
      </c>
      <c r="I894" s="10">
        <v>379391567</v>
      </c>
      <c r="J894" s="10">
        <v>141169223</v>
      </c>
      <c r="K894" s="10">
        <v>19754004</v>
      </c>
      <c r="L894" s="10">
        <v>9545576</v>
      </c>
      <c r="M894" s="10">
        <f t="shared" si="53"/>
        <v>29299580</v>
      </c>
      <c r="N894" s="10">
        <v>33489811</v>
      </c>
      <c r="O894" s="10">
        <v>25117358</v>
      </c>
      <c r="P894" s="10">
        <f t="shared" si="54"/>
        <v>648335658</v>
      </c>
      <c r="Q894" s="10">
        <f t="shared" si="55"/>
        <v>845434922</v>
      </c>
      <c r="R894" s="13"/>
    </row>
    <row r="895" spans="1:18" s="11" customFormat="1">
      <c r="A895" s="9" t="s">
        <v>1695</v>
      </c>
      <c r="B895" s="9" t="s">
        <v>1765</v>
      </c>
      <c r="C895" s="9" t="s">
        <v>1697</v>
      </c>
      <c r="D895" s="9" t="s">
        <v>1766</v>
      </c>
      <c r="E895" s="10">
        <v>78475146</v>
      </c>
      <c r="F895" s="10">
        <v>256367638</v>
      </c>
      <c r="G895" s="10">
        <f t="shared" si="52"/>
        <v>334842784</v>
      </c>
      <c r="H895" s="10">
        <v>71224652</v>
      </c>
      <c r="I895" s="10">
        <v>634993963</v>
      </c>
      <c r="J895" s="10">
        <v>353109308</v>
      </c>
      <c r="K895" s="10">
        <v>59483596</v>
      </c>
      <c r="L895" s="10">
        <v>9545576</v>
      </c>
      <c r="M895" s="10">
        <f t="shared" si="53"/>
        <v>69029172</v>
      </c>
      <c r="N895" s="10">
        <v>0</v>
      </c>
      <c r="O895" s="10">
        <v>0</v>
      </c>
      <c r="P895" s="10">
        <f t="shared" si="54"/>
        <v>1128357095</v>
      </c>
      <c r="Q895" s="10">
        <f t="shared" si="55"/>
        <v>1463199879</v>
      </c>
      <c r="R895" s="13"/>
    </row>
    <row r="896" spans="1:18" s="11" customFormat="1">
      <c r="A896" s="9" t="s">
        <v>1695</v>
      </c>
      <c r="B896" s="9" t="s">
        <v>1767</v>
      </c>
      <c r="C896" s="9" t="s">
        <v>1697</v>
      </c>
      <c r="D896" s="9" t="s">
        <v>1768</v>
      </c>
      <c r="E896" s="10">
        <v>80484727</v>
      </c>
      <c r="F896" s="10">
        <v>261365670</v>
      </c>
      <c r="G896" s="10">
        <f t="shared" si="52"/>
        <v>341850397</v>
      </c>
      <c r="H896" s="10">
        <v>80390713</v>
      </c>
      <c r="I896" s="10">
        <v>647373529</v>
      </c>
      <c r="J896" s="10">
        <v>178574321</v>
      </c>
      <c r="K896" s="10">
        <v>288042635</v>
      </c>
      <c r="L896" s="10">
        <v>0</v>
      </c>
      <c r="M896" s="10">
        <f t="shared" si="53"/>
        <v>288042635</v>
      </c>
      <c r="N896" s="10">
        <v>528778</v>
      </c>
      <c r="O896" s="10">
        <v>396585</v>
      </c>
      <c r="P896" s="10">
        <f t="shared" si="54"/>
        <v>1195306561</v>
      </c>
      <c r="Q896" s="10">
        <f t="shared" si="55"/>
        <v>1537156958</v>
      </c>
      <c r="R896" s="13"/>
    </row>
    <row r="897" spans="1:18" s="11" customFormat="1">
      <c r="A897" s="9" t="s">
        <v>1695</v>
      </c>
      <c r="B897" s="9" t="s">
        <v>1769</v>
      </c>
      <c r="C897" s="9" t="s">
        <v>1697</v>
      </c>
      <c r="D897" s="9" t="s">
        <v>1770</v>
      </c>
      <c r="E897" s="10">
        <v>48006653</v>
      </c>
      <c r="F897" s="10">
        <v>318676746</v>
      </c>
      <c r="G897" s="10">
        <f t="shared" si="52"/>
        <v>366683399</v>
      </c>
      <c r="H897" s="10">
        <v>43571211</v>
      </c>
      <c r="I897" s="10">
        <v>789326654</v>
      </c>
      <c r="J897" s="10">
        <v>399281154</v>
      </c>
      <c r="K897" s="10">
        <v>337341253</v>
      </c>
      <c r="L897" s="10">
        <v>0</v>
      </c>
      <c r="M897" s="10">
        <f t="shared" si="53"/>
        <v>337341253</v>
      </c>
      <c r="N897" s="10">
        <v>0</v>
      </c>
      <c r="O897" s="10">
        <v>0</v>
      </c>
      <c r="P897" s="10">
        <f t="shared" si="54"/>
        <v>1569520272</v>
      </c>
      <c r="Q897" s="10">
        <f t="shared" si="55"/>
        <v>1936203671</v>
      </c>
      <c r="R897" s="13"/>
    </row>
    <row r="898" spans="1:18" s="11" customFormat="1">
      <c r="A898" s="9" t="s">
        <v>1695</v>
      </c>
      <c r="B898" s="9" t="s">
        <v>1771</v>
      </c>
      <c r="C898" s="9" t="s">
        <v>1697</v>
      </c>
      <c r="D898" s="9" t="s">
        <v>1772</v>
      </c>
      <c r="E898" s="10">
        <v>65646307</v>
      </c>
      <c r="F898" s="10">
        <v>309002702</v>
      </c>
      <c r="G898" s="10">
        <f t="shared" si="52"/>
        <v>374649009</v>
      </c>
      <c r="H898" s="10">
        <v>59581098</v>
      </c>
      <c r="I898" s="10">
        <v>765365129</v>
      </c>
      <c r="J898" s="10">
        <v>183294293</v>
      </c>
      <c r="K898" s="10">
        <v>310387074</v>
      </c>
      <c r="L898" s="10">
        <v>9545576</v>
      </c>
      <c r="M898" s="10">
        <f t="shared" si="53"/>
        <v>319932650</v>
      </c>
      <c r="N898" s="10">
        <v>0</v>
      </c>
      <c r="O898" s="10">
        <v>0</v>
      </c>
      <c r="P898" s="10">
        <f t="shared" si="54"/>
        <v>1328173170</v>
      </c>
      <c r="Q898" s="10">
        <f t="shared" si="55"/>
        <v>1702822179</v>
      </c>
      <c r="R898" s="13"/>
    </row>
    <row r="899" spans="1:18" s="11" customFormat="1">
      <c r="A899" s="9" t="s">
        <v>1695</v>
      </c>
      <c r="B899" s="9" t="s">
        <v>1773</v>
      </c>
      <c r="C899" s="9" t="s">
        <v>1697</v>
      </c>
      <c r="D899" s="9" t="s">
        <v>1774</v>
      </c>
      <c r="E899" s="10">
        <v>22754951</v>
      </c>
      <c r="F899" s="10">
        <v>429836295</v>
      </c>
      <c r="G899" s="10">
        <f t="shared" si="52"/>
        <v>452591246</v>
      </c>
      <c r="H899" s="10">
        <v>20652570</v>
      </c>
      <c r="I899" s="10">
        <v>1064656422</v>
      </c>
      <c r="J899" s="10">
        <v>542654496</v>
      </c>
      <c r="K899" s="10">
        <v>263074872</v>
      </c>
      <c r="L899" s="10">
        <v>9545576</v>
      </c>
      <c r="M899" s="10">
        <f t="shared" si="53"/>
        <v>272620448</v>
      </c>
      <c r="N899" s="10">
        <v>0</v>
      </c>
      <c r="O899" s="10">
        <v>0</v>
      </c>
      <c r="P899" s="10">
        <f t="shared" si="54"/>
        <v>1900583936</v>
      </c>
      <c r="Q899" s="10">
        <f t="shared" si="55"/>
        <v>2353175182</v>
      </c>
      <c r="R899" s="13"/>
    </row>
    <row r="900" spans="1:18" s="11" customFormat="1">
      <c r="A900" s="9" t="s">
        <v>1695</v>
      </c>
      <c r="B900" s="9" t="s">
        <v>1775</v>
      </c>
      <c r="C900" s="9" t="s">
        <v>1697</v>
      </c>
      <c r="D900" s="9" t="s">
        <v>1776</v>
      </c>
      <c r="E900" s="10">
        <v>173859190</v>
      </c>
      <c r="F900" s="10">
        <v>240443777</v>
      </c>
      <c r="G900" s="10">
        <f t="shared" si="52"/>
        <v>414302967</v>
      </c>
      <c r="H900" s="10">
        <v>157795950</v>
      </c>
      <c r="I900" s="10">
        <v>595552340</v>
      </c>
      <c r="J900" s="10">
        <v>376674145</v>
      </c>
      <c r="K900" s="10">
        <v>172146547</v>
      </c>
      <c r="L900" s="10">
        <v>0</v>
      </c>
      <c r="M900" s="10">
        <f t="shared" si="53"/>
        <v>172146547</v>
      </c>
      <c r="N900" s="10">
        <v>1200227</v>
      </c>
      <c r="O900" s="10">
        <v>900171</v>
      </c>
      <c r="P900" s="10">
        <f t="shared" si="54"/>
        <v>1304269380</v>
      </c>
      <c r="Q900" s="10">
        <f t="shared" si="55"/>
        <v>1718572347</v>
      </c>
      <c r="R900" s="13"/>
    </row>
    <row r="901" spans="1:18" s="11" customFormat="1">
      <c r="A901" s="9" t="s">
        <v>1695</v>
      </c>
      <c r="B901" s="9" t="s">
        <v>1777</v>
      </c>
      <c r="C901" s="9" t="s">
        <v>1697</v>
      </c>
      <c r="D901" s="9" t="s">
        <v>1778</v>
      </c>
      <c r="E901" s="10">
        <v>311018157</v>
      </c>
      <c r="F901" s="10">
        <v>345441464</v>
      </c>
      <c r="G901" s="10">
        <f t="shared" si="52"/>
        <v>656459621</v>
      </c>
      <c r="H901" s="10">
        <v>282282492</v>
      </c>
      <c r="I901" s="10">
        <v>855619866</v>
      </c>
      <c r="J901" s="10">
        <v>173425694</v>
      </c>
      <c r="K901" s="10">
        <v>242879154</v>
      </c>
      <c r="L901" s="10">
        <v>0</v>
      </c>
      <c r="M901" s="10">
        <f t="shared" si="53"/>
        <v>242879154</v>
      </c>
      <c r="N901" s="10">
        <v>25232853</v>
      </c>
      <c r="O901" s="10">
        <v>18924641</v>
      </c>
      <c r="P901" s="10">
        <f t="shared" si="54"/>
        <v>1598364700</v>
      </c>
      <c r="Q901" s="10">
        <f t="shared" si="55"/>
        <v>2254824321</v>
      </c>
      <c r="R901" s="13"/>
    </row>
    <row r="902" spans="1:18" s="11" customFormat="1">
      <c r="A902" s="9" t="s">
        <v>1695</v>
      </c>
      <c r="B902" s="9" t="s">
        <v>1779</v>
      </c>
      <c r="C902" s="9" t="s">
        <v>1697</v>
      </c>
      <c r="D902" s="9" t="s">
        <v>1780</v>
      </c>
      <c r="E902" s="10">
        <v>107319736</v>
      </c>
      <c r="F902" s="10">
        <v>276206251</v>
      </c>
      <c r="G902" s="10">
        <f t="shared" si="52"/>
        <v>383525987</v>
      </c>
      <c r="H902" s="10">
        <v>97404225</v>
      </c>
      <c r="I902" s="10">
        <v>684131988</v>
      </c>
      <c r="J902" s="10">
        <v>343396021</v>
      </c>
      <c r="K902" s="10">
        <v>232911415</v>
      </c>
      <c r="L902" s="10">
        <v>9545576</v>
      </c>
      <c r="M902" s="10">
        <f t="shared" si="53"/>
        <v>242456991</v>
      </c>
      <c r="N902" s="10">
        <v>0</v>
      </c>
      <c r="O902" s="10">
        <v>0</v>
      </c>
      <c r="P902" s="10">
        <f t="shared" si="54"/>
        <v>1367389225</v>
      </c>
      <c r="Q902" s="10">
        <f t="shared" si="55"/>
        <v>1750915212</v>
      </c>
      <c r="R902" s="13"/>
    </row>
    <row r="903" spans="1:18" s="11" customFormat="1">
      <c r="A903" s="9" t="s">
        <v>1695</v>
      </c>
      <c r="B903" s="9" t="s">
        <v>1781</v>
      </c>
      <c r="C903" s="9" t="s">
        <v>1697</v>
      </c>
      <c r="D903" s="9" t="s">
        <v>1782</v>
      </c>
      <c r="E903" s="10">
        <v>0</v>
      </c>
      <c r="F903" s="10">
        <v>0</v>
      </c>
      <c r="G903" s="10">
        <f t="shared" si="52"/>
        <v>0</v>
      </c>
      <c r="H903" s="10">
        <v>665782841</v>
      </c>
      <c r="I903" s="10">
        <v>455046667</v>
      </c>
      <c r="J903" s="10">
        <v>106425234</v>
      </c>
      <c r="K903" s="10">
        <v>331733311</v>
      </c>
      <c r="L903" s="10">
        <v>0</v>
      </c>
      <c r="M903" s="10">
        <f t="shared" si="53"/>
        <v>331733311</v>
      </c>
      <c r="N903" s="10">
        <v>0</v>
      </c>
      <c r="O903" s="10">
        <v>0</v>
      </c>
      <c r="P903" s="10">
        <f t="shared" si="54"/>
        <v>1558988053</v>
      </c>
      <c r="Q903" s="10">
        <f t="shared" si="55"/>
        <v>1558988053</v>
      </c>
      <c r="R903" s="13"/>
    </row>
    <row r="904" spans="1:18" s="11" customFormat="1">
      <c r="A904" s="9" t="s">
        <v>1695</v>
      </c>
      <c r="B904" s="9" t="s">
        <v>1783</v>
      </c>
      <c r="C904" s="9" t="s">
        <v>1697</v>
      </c>
      <c r="D904" s="9" t="s">
        <v>1784</v>
      </c>
      <c r="E904" s="10">
        <v>240094162</v>
      </c>
      <c r="F904" s="10">
        <v>285812324</v>
      </c>
      <c r="G904" s="10">
        <f t="shared" si="52"/>
        <v>525906486</v>
      </c>
      <c r="H904" s="10">
        <v>217911324</v>
      </c>
      <c r="I904" s="10">
        <v>707925157</v>
      </c>
      <c r="J904" s="10">
        <v>0</v>
      </c>
      <c r="K904" s="10">
        <v>212303192</v>
      </c>
      <c r="L904" s="10">
        <v>9545576</v>
      </c>
      <c r="M904" s="10">
        <f t="shared" si="53"/>
        <v>221848768</v>
      </c>
      <c r="N904" s="10">
        <v>12970083</v>
      </c>
      <c r="O904" s="10">
        <v>9727562</v>
      </c>
      <c r="P904" s="10">
        <f t="shared" si="54"/>
        <v>1170382894</v>
      </c>
      <c r="Q904" s="10">
        <f t="shared" si="55"/>
        <v>1696289380</v>
      </c>
      <c r="R904" s="13"/>
    </row>
    <row r="905" spans="1:18" s="11" customFormat="1">
      <c r="A905" s="9" t="s">
        <v>1695</v>
      </c>
      <c r="B905" s="9" t="s">
        <v>1785</v>
      </c>
      <c r="C905" s="9" t="s">
        <v>1697</v>
      </c>
      <c r="D905" s="9" t="s">
        <v>1786</v>
      </c>
      <c r="E905" s="10">
        <v>50320716</v>
      </c>
      <c r="F905" s="10">
        <v>489634139</v>
      </c>
      <c r="G905" s="10">
        <f t="shared" si="52"/>
        <v>539954855</v>
      </c>
      <c r="H905" s="10">
        <v>51543937</v>
      </c>
      <c r="I905" s="10">
        <v>1212768993</v>
      </c>
      <c r="J905" s="10">
        <v>63317093</v>
      </c>
      <c r="K905" s="10">
        <v>99066313</v>
      </c>
      <c r="L905" s="10">
        <v>0</v>
      </c>
      <c r="M905" s="10">
        <f t="shared" si="53"/>
        <v>99066313</v>
      </c>
      <c r="N905" s="10">
        <v>6442445</v>
      </c>
      <c r="O905" s="10">
        <v>4831832</v>
      </c>
      <c r="P905" s="10">
        <f t="shared" si="54"/>
        <v>1437970613</v>
      </c>
      <c r="Q905" s="10">
        <f t="shared" si="55"/>
        <v>1977925468</v>
      </c>
      <c r="R905" s="13"/>
    </row>
    <row r="906" spans="1:18" s="11" customFormat="1">
      <c r="A906" s="9" t="s">
        <v>1695</v>
      </c>
      <c r="B906" s="9" t="s">
        <v>1787</v>
      </c>
      <c r="C906" s="9" t="s">
        <v>1697</v>
      </c>
      <c r="D906" s="9" t="s">
        <v>1788</v>
      </c>
      <c r="E906" s="10">
        <v>375243548</v>
      </c>
      <c r="F906" s="10">
        <v>150130875</v>
      </c>
      <c r="G906" s="10">
        <f t="shared" si="52"/>
        <v>525374423</v>
      </c>
      <c r="H906" s="10">
        <v>340573955</v>
      </c>
      <c r="I906" s="10">
        <v>371857384</v>
      </c>
      <c r="J906" s="10">
        <v>189264857</v>
      </c>
      <c r="K906" s="10">
        <v>194904575</v>
      </c>
      <c r="L906" s="10">
        <v>0</v>
      </c>
      <c r="M906" s="10">
        <f t="shared" si="53"/>
        <v>194904575</v>
      </c>
      <c r="N906" s="10">
        <v>10784157</v>
      </c>
      <c r="O906" s="10">
        <v>8088119</v>
      </c>
      <c r="P906" s="10">
        <f t="shared" si="54"/>
        <v>1115473047</v>
      </c>
      <c r="Q906" s="10">
        <f t="shared" si="55"/>
        <v>1640847470</v>
      </c>
      <c r="R906" s="13"/>
    </row>
    <row r="907" spans="1:18" s="11" customFormat="1">
      <c r="A907" s="9" t="s">
        <v>1695</v>
      </c>
      <c r="B907" s="9" t="s">
        <v>1789</v>
      </c>
      <c r="C907" s="9" t="s">
        <v>1697</v>
      </c>
      <c r="D907" s="9" t="s">
        <v>1790</v>
      </c>
      <c r="E907" s="10">
        <v>110669037</v>
      </c>
      <c r="F907" s="10">
        <v>214811707</v>
      </c>
      <c r="G907" s="10">
        <f t="shared" si="52"/>
        <v>325480744</v>
      </c>
      <c r="H907" s="10">
        <v>100444077</v>
      </c>
      <c r="I907" s="10">
        <v>532064570</v>
      </c>
      <c r="J907" s="10">
        <v>316254324</v>
      </c>
      <c r="K907" s="10">
        <v>188630546</v>
      </c>
      <c r="L907" s="10">
        <v>9545576</v>
      </c>
      <c r="M907" s="10">
        <f t="shared" si="53"/>
        <v>198176122</v>
      </c>
      <c r="N907" s="10">
        <v>0</v>
      </c>
      <c r="O907" s="10">
        <v>0</v>
      </c>
      <c r="P907" s="10">
        <f t="shared" si="54"/>
        <v>1146939093</v>
      </c>
      <c r="Q907" s="10">
        <f t="shared" si="55"/>
        <v>1472419837</v>
      </c>
      <c r="R907" s="13"/>
    </row>
    <row r="908" spans="1:18" s="11" customFormat="1">
      <c r="A908" s="9" t="s">
        <v>1695</v>
      </c>
      <c r="B908" s="9" t="s">
        <v>1791</v>
      </c>
      <c r="C908" s="9" t="s">
        <v>1697</v>
      </c>
      <c r="D908" s="9" t="s">
        <v>1792</v>
      </c>
      <c r="E908" s="10">
        <v>221256880</v>
      </c>
      <c r="F908" s="10">
        <v>349303391</v>
      </c>
      <c r="G908" s="10">
        <f t="shared" ref="G908:G971" si="56">+E908+F908</f>
        <v>570560271</v>
      </c>
      <c r="H908" s="10">
        <v>200814460</v>
      </c>
      <c r="I908" s="10">
        <v>865185426</v>
      </c>
      <c r="J908" s="10">
        <v>171982019</v>
      </c>
      <c r="K908" s="10">
        <v>241116331</v>
      </c>
      <c r="L908" s="10">
        <v>9545576</v>
      </c>
      <c r="M908" s="10">
        <f t="shared" ref="M908:M971" si="57">+K908+L908</f>
        <v>250661907</v>
      </c>
      <c r="N908" s="10">
        <v>11915560</v>
      </c>
      <c r="O908" s="10">
        <v>8936670</v>
      </c>
      <c r="P908" s="10">
        <f t="shared" ref="P908:P971" si="58">+H908+I908+J908+M908+N908+O908</f>
        <v>1509496042</v>
      </c>
      <c r="Q908" s="10">
        <f t="shared" ref="Q908:Q971" si="59">+G908+P908</f>
        <v>2080056313</v>
      </c>
      <c r="R908" s="13"/>
    </row>
    <row r="909" spans="1:18" s="11" customFormat="1">
      <c r="A909" s="9" t="s">
        <v>1695</v>
      </c>
      <c r="B909" s="9" t="s">
        <v>1793</v>
      </c>
      <c r="C909" s="9" t="s">
        <v>1697</v>
      </c>
      <c r="D909" s="9" t="s">
        <v>1794</v>
      </c>
      <c r="E909" s="10">
        <v>108436170</v>
      </c>
      <c r="F909" s="10">
        <v>346371230</v>
      </c>
      <c r="G909" s="10">
        <f t="shared" si="56"/>
        <v>454807400</v>
      </c>
      <c r="H909" s="10">
        <v>125819535</v>
      </c>
      <c r="I909" s="10">
        <v>857922791</v>
      </c>
      <c r="J909" s="10">
        <v>472228518</v>
      </c>
      <c r="K909" s="10">
        <v>199234867</v>
      </c>
      <c r="L909" s="10">
        <v>9545576</v>
      </c>
      <c r="M909" s="10">
        <f t="shared" si="57"/>
        <v>208780443</v>
      </c>
      <c r="N909" s="10">
        <v>0</v>
      </c>
      <c r="O909" s="10">
        <v>0</v>
      </c>
      <c r="P909" s="10">
        <f t="shared" si="58"/>
        <v>1664751287</v>
      </c>
      <c r="Q909" s="10">
        <f t="shared" si="59"/>
        <v>2119558687</v>
      </c>
      <c r="R909" s="13"/>
    </row>
    <row r="910" spans="1:18" s="11" customFormat="1">
      <c r="A910" s="9" t="s">
        <v>1695</v>
      </c>
      <c r="B910" s="9" t="s">
        <v>1795</v>
      </c>
      <c r="C910" s="9" t="s">
        <v>1697</v>
      </c>
      <c r="D910" s="9" t="s">
        <v>1796</v>
      </c>
      <c r="E910" s="10">
        <v>98164979</v>
      </c>
      <c r="F910" s="10">
        <v>175221469</v>
      </c>
      <c r="G910" s="10">
        <f t="shared" si="56"/>
        <v>273386448</v>
      </c>
      <c r="H910" s="10">
        <v>89095296</v>
      </c>
      <c r="I910" s="10">
        <v>460905220</v>
      </c>
      <c r="J910" s="10">
        <v>130383659</v>
      </c>
      <c r="K910" s="10">
        <v>142220910</v>
      </c>
      <c r="L910" s="10">
        <v>9545576</v>
      </c>
      <c r="M910" s="10">
        <f t="shared" si="57"/>
        <v>151766486</v>
      </c>
      <c r="N910" s="10">
        <v>29812888</v>
      </c>
      <c r="O910" s="10">
        <v>22359664</v>
      </c>
      <c r="P910" s="10">
        <f t="shared" si="58"/>
        <v>884323213</v>
      </c>
      <c r="Q910" s="10">
        <f t="shared" si="59"/>
        <v>1157709661</v>
      </c>
      <c r="R910" s="13"/>
    </row>
    <row r="911" spans="1:18" s="11" customFormat="1">
      <c r="A911" s="9" t="s">
        <v>1695</v>
      </c>
      <c r="B911" s="9" t="s">
        <v>1797</v>
      </c>
      <c r="C911" s="9" t="s">
        <v>1697</v>
      </c>
      <c r="D911" s="9" t="s">
        <v>1798</v>
      </c>
      <c r="E911" s="10">
        <v>233192572</v>
      </c>
      <c r="F911" s="10">
        <v>279927712</v>
      </c>
      <c r="G911" s="10">
        <f t="shared" si="56"/>
        <v>513120284</v>
      </c>
      <c r="H911" s="10">
        <v>211647387</v>
      </c>
      <c r="I911" s="10">
        <v>693349630</v>
      </c>
      <c r="J911" s="10">
        <v>286335008</v>
      </c>
      <c r="K911" s="10">
        <v>289750329</v>
      </c>
      <c r="L911" s="10">
        <v>9545576</v>
      </c>
      <c r="M911" s="10">
        <f t="shared" si="57"/>
        <v>299295905</v>
      </c>
      <c r="N911" s="10">
        <v>0</v>
      </c>
      <c r="O911" s="10">
        <v>0</v>
      </c>
      <c r="P911" s="10">
        <f t="shared" si="58"/>
        <v>1490627930</v>
      </c>
      <c r="Q911" s="10">
        <f t="shared" si="59"/>
        <v>2003748214</v>
      </c>
      <c r="R911" s="13"/>
    </row>
    <row r="912" spans="1:18" s="11" customFormat="1">
      <c r="A912" s="9" t="s">
        <v>1695</v>
      </c>
      <c r="B912" s="9" t="s">
        <v>1799</v>
      </c>
      <c r="C912" s="9" t="s">
        <v>1697</v>
      </c>
      <c r="D912" s="9" t="s">
        <v>1800</v>
      </c>
      <c r="E912" s="10">
        <v>106243900</v>
      </c>
      <c r="F912" s="10">
        <v>380163396</v>
      </c>
      <c r="G912" s="10">
        <f t="shared" si="56"/>
        <v>486407296</v>
      </c>
      <c r="H912" s="10">
        <v>96427788</v>
      </c>
      <c r="I912" s="10">
        <v>941622208</v>
      </c>
      <c r="J912" s="10">
        <v>455231608</v>
      </c>
      <c r="K912" s="10">
        <v>164207489</v>
      </c>
      <c r="L912" s="10">
        <v>9545576</v>
      </c>
      <c r="M912" s="10">
        <f t="shared" si="57"/>
        <v>173753065</v>
      </c>
      <c r="N912" s="10">
        <v>0</v>
      </c>
      <c r="O912" s="10">
        <v>0</v>
      </c>
      <c r="P912" s="10">
        <f t="shared" si="58"/>
        <v>1667034669</v>
      </c>
      <c r="Q912" s="10">
        <f t="shared" si="59"/>
        <v>2153441965</v>
      </c>
      <c r="R912" s="13"/>
    </row>
    <row r="913" spans="1:18" s="11" customFormat="1">
      <c r="A913" s="9" t="s">
        <v>1695</v>
      </c>
      <c r="B913" s="9" t="s">
        <v>1801</v>
      </c>
      <c r="C913" s="9" t="s">
        <v>1697</v>
      </c>
      <c r="D913" s="9" t="s">
        <v>1802</v>
      </c>
      <c r="E913" s="10">
        <v>64529873</v>
      </c>
      <c r="F913" s="10">
        <v>327917219</v>
      </c>
      <c r="G913" s="10">
        <f t="shared" si="56"/>
        <v>392447092</v>
      </c>
      <c r="H913" s="10">
        <v>58567814</v>
      </c>
      <c r="I913" s="10">
        <v>812214271</v>
      </c>
      <c r="J913" s="10">
        <v>278823145</v>
      </c>
      <c r="K913" s="10">
        <v>365474169</v>
      </c>
      <c r="L913" s="10">
        <v>9545576</v>
      </c>
      <c r="M913" s="10">
        <f t="shared" si="57"/>
        <v>375019745</v>
      </c>
      <c r="N913" s="10">
        <v>0</v>
      </c>
      <c r="O913" s="10">
        <v>0</v>
      </c>
      <c r="P913" s="10">
        <f t="shared" si="58"/>
        <v>1524624975</v>
      </c>
      <c r="Q913" s="10">
        <f t="shared" si="59"/>
        <v>1917072067</v>
      </c>
      <c r="R913" s="13"/>
    </row>
    <row r="914" spans="1:18" s="11" customFormat="1">
      <c r="A914" s="9" t="s">
        <v>1695</v>
      </c>
      <c r="B914" s="9" t="s">
        <v>1803</v>
      </c>
      <c r="C914" s="9" t="s">
        <v>1697</v>
      </c>
      <c r="D914" s="9" t="s">
        <v>1804</v>
      </c>
      <c r="E914" s="10">
        <v>46585737</v>
      </c>
      <c r="F914" s="10">
        <v>206022118</v>
      </c>
      <c r="G914" s="10">
        <f t="shared" si="56"/>
        <v>252607855</v>
      </c>
      <c r="H914" s="10">
        <v>42281577</v>
      </c>
      <c r="I914" s="10">
        <v>510293740</v>
      </c>
      <c r="J914" s="10">
        <v>276287659</v>
      </c>
      <c r="K914" s="10">
        <v>234999452</v>
      </c>
      <c r="L914" s="10">
        <v>0</v>
      </c>
      <c r="M914" s="10">
        <f t="shared" si="57"/>
        <v>234999452</v>
      </c>
      <c r="N914" s="10">
        <v>0</v>
      </c>
      <c r="O914" s="10">
        <v>0</v>
      </c>
      <c r="P914" s="10">
        <f t="shared" si="58"/>
        <v>1063862428</v>
      </c>
      <c r="Q914" s="10">
        <f t="shared" si="59"/>
        <v>1316470283</v>
      </c>
      <c r="R914" s="13"/>
    </row>
    <row r="915" spans="1:18" s="11" customFormat="1">
      <c r="A915" s="9" t="s">
        <v>1695</v>
      </c>
      <c r="B915" s="9" t="s">
        <v>1805</v>
      </c>
      <c r="C915" s="9" t="s">
        <v>1697</v>
      </c>
      <c r="D915" s="9" t="s">
        <v>1806</v>
      </c>
      <c r="E915" s="10">
        <v>80687715</v>
      </c>
      <c r="F915" s="10">
        <v>181218060</v>
      </c>
      <c r="G915" s="10">
        <f t="shared" si="56"/>
        <v>261905775</v>
      </c>
      <c r="H915" s="10">
        <v>73232796</v>
      </c>
      <c r="I915" s="10">
        <v>448856864</v>
      </c>
      <c r="J915" s="10">
        <v>96978489</v>
      </c>
      <c r="K915" s="10">
        <v>261044830</v>
      </c>
      <c r="L915" s="10">
        <v>0</v>
      </c>
      <c r="M915" s="10">
        <f t="shared" si="57"/>
        <v>261044830</v>
      </c>
      <c r="N915" s="10">
        <v>62595684</v>
      </c>
      <c r="O915" s="10">
        <v>46946763</v>
      </c>
      <c r="P915" s="10">
        <f t="shared" si="58"/>
        <v>989655426</v>
      </c>
      <c r="Q915" s="10">
        <f t="shared" si="59"/>
        <v>1251561201</v>
      </c>
      <c r="R915" s="13"/>
    </row>
    <row r="916" spans="1:18" s="11" customFormat="1">
      <c r="A916" s="9" t="s">
        <v>1695</v>
      </c>
      <c r="B916" s="9" t="s">
        <v>1807</v>
      </c>
      <c r="C916" s="9" t="s">
        <v>1697</v>
      </c>
      <c r="D916" s="9" t="s">
        <v>1808</v>
      </c>
      <c r="E916" s="10">
        <v>0</v>
      </c>
      <c r="F916" s="10">
        <v>0</v>
      </c>
      <c r="G916" s="10">
        <f t="shared" si="56"/>
        <v>0</v>
      </c>
      <c r="H916" s="10">
        <v>2564124307</v>
      </c>
      <c r="I916" s="10">
        <v>251329348</v>
      </c>
      <c r="J916" s="10">
        <v>156630530</v>
      </c>
      <c r="K916" s="10">
        <v>239397247</v>
      </c>
      <c r="L916" s="10">
        <v>9545576</v>
      </c>
      <c r="M916" s="10">
        <f t="shared" si="57"/>
        <v>248942823</v>
      </c>
      <c r="N916" s="10">
        <v>0</v>
      </c>
      <c r="O916" s="10">
        <v>0</v>
      </c>
      <c r="P916" s="10">
        <f t="shared" si="58"/>
        <v>3221027008</v>
      </c>
      <c r="Q916" s="10">
        <f t="shared" si="59"/>
        <v>3221027008</v>
      </c>
      <c r="R916" s="13"/>
    </row>
    <row r="917" spans="1:18" s="11" customFormat="1">
      <c r="A917" s="9" t="s">
        <v>1695</v>
      </c>
      <c r="B917" s="9" t="s">
        <v>1809</v>
      </c>
      <c r="C917" s="9" t="s">
        <v>1697</v>
      </c>
      <c r="D917" s="9" t="s">
        <v>1810</v>
      </c>
      <c r="E917" s="10">
        <v>100600834</v>
      </c>
      <c r="F917" s="10">
        <v>159856768</v>
      </c>
      <c r="G917" s="10">
        <f t="shared" si="56"/>
        <v>260457602</v>
      </c>
      <c r="H917" s="10">
        <v>91306098</v>
      </c>
      <c r="I917" s="10">
        <v>395947334</v>
      </c>
      <c r="J917" s="10">
        <v>243626716</v>
      </c>
      <c r="K917" s="10">
        <v>234081140</v>
      </c>
      <c r="L917" s="10">
        <v>9545576</v>
      </c>
      <c r="M917" s="10">
        <f t="shared" si="57"/>
        <v>243626716</v>
      </c>
      <c r="N917" s="10">
        <v>11743881</v>
      </c>
      <c r="O917" s="10">
        <v>8807911</v>
      </c>
      <c r="P917" s="10">
        <f t="shared" si="58"/>
        <v>995058656</v>
      </c>
      <c r="Q917" s="10">
        <f t="shared" si="59"/>
        <v>1255516258</v>
      </c>
      <c r="R917" s="13"/>
    </row>
    <row r="918" spans="1:18" s="11" customFormat="1">
      <c r="A918" s="9" t="s">
        <v>1695</v>
      </c>
      <c r="B918" s="9" t="s">
        <v>1811</v>
      </c>
      <c r="C918" s="9" t="s">
        <v>1697</v>
      </c>
      <c r="D918" s="9" t="s">
        <v>1812</v>
      </c>
      <c r="E918" s="10">
        <v>264980487</v>
      </c>
      <c r="F918" s="10">
        <v>247870905</v>
      </c>
      <c r="G918" s="10">
        <f t="shared" si="56"/>
        <v>512851392</v>
      </c>
      <c r="H918" s="10">
        <v>242755075</v>
      </c>
      <c r="I918" s="10">
        <v>613948506</v>
      </c>
      <c r="J918" s="10">
        <v>99090217</v>
      </c>
      <c r="K918" s="10">
        <v>195167062</v>
      </c>
      <c r="L918" s="10">
        <v>9545576</v>
      </c>
      <c r="M918" s="10">
        <f t="shared" si="57"/>
        <v>204712638</v>
      </c>
      <c r="N918" s="10">
        <v>8119781</v>
      </c>
      <c r="O918" s="10">
        <v>6089836</v>
      </c>
      <c r="P918" s="10">
        <f t="shared" si="58"/>
        <v>1174716053</v>
      </c>
      <c r="Q918" s="10">
        <f t="shared" si="59"/>
        <v>1687567445</v>
      </c>
      <c r="R918" s="13"/>
    </row>
    <row r="919" spans="1:18" s="11" customFormat="1">
      <c r="A919" s="9" t="s">
        <v>1695</v>
      </c>
      <c r="B919" s="9" t="s">
        <v>1813</v>
      </c>
      <c r="C919" s="9" t="s">
        <v>1697</v>
      </c>
      <c r="D919" s="9" t="s">
        <v>1814</v>
      </c>
      <c r="E919" s="10">
        <v>146252827</v>
      </c>
      <c r="F919" s="10">
        <v>359816894</v>
      </c>
      <c r="G919" s="10">
        <f t="shared" si="56"/>
        <v>506069721</v>
      </c>
      <c r="H919" s="10">
        <v>132740201</v>
      </c>
      <c r="I919" s="10">
        <v>891226199</v>
      </c>
      <c r="J919" s="10">
        <v>511983200</v>
      </c>
      <c r="K919" s="10">
        <v>197341528</v>
      </c>
      <c r="L919" s="10">
        <v>9545576</v>
      </c>
      <c r="M919" s="10">
        <f t="shared" si="57"/>
        <v>206887104</v>
      </c>
      <c r="N919" s="10">
        <v>0</v>
      </c>
      <c r="O919" s="10">
        <v>0</v>
      </c>
      <c r="P919" s="10">
        <f t="shared" si="58"/>
        <v>1742836704</v>
      </c>
      <c r="Q919" s="10">
        <f t="shared" si="59"/>
        <v>2248906425</v>
      </c>
      <c r="R919" s="13"/>
    </row>
    <row r="920" spans="1:18" s="11" customFormat="1">
      <c r="A920" s="9" t="s">
        <v>1695</v>
      </c>
      <c r="B920" s="9" t="s">
        <v>1815</v>
      </c>
      <c r="C920" s="9" t="s">
        <v>1697</v>
      </c>
      <c r="D920" s="9" t="s">
        <v>1816</v>
      </c>
      <c r="E920" s="10">
        <v>0</v>
      </c>
      <c r="F920" s="10">
        <v>0</v>
      </c>
      <c r="G920" s="10">
        <f t="shared" si="56"/>
        <v>0</v>
      </c>
      <c r="H920" s="10">
        <v>580390637</v>
      </c>
      <c r="I920" s="10">
        <v>857454631</v>
      </c>
      <c r="J920" s="10">
        <v>335663598</v>
      </c>
      <c r="K920" s="10">
        <v>139382039</v>
      </c>
      <c r="L920" s="10">
        <v>9545576</v>
      </c>
      <c r="M920" s="10">
        <f t="shared" si="57"/>
        <v>148927615</v>
      </c>
      <c r="N920" s="10">
        <v>670654</v>
      </c>
      <c r="O920" s="10">
        <v>502989</v>
      </c>
      <c r="P920" s="10">
        <f t="shared" si="58"/>
        <v>1923610124</v>
      </c>
      <c r="Q920" s="10">
        <f t="shared" si="59"/>
        <v>1923610124</v>
      </c>
      <c r="R920" s="13"/>
    </row>
    <row r="921" spans="1:18" s="11" customFormat="1">
      <c r="A921" s="9" t="s">
        <v>1695</v>
      </c>
      <c r="B921" s="9" t="s">
        <v>1817</v>
      </c>
      <c r="C921" s="9" t="s">
        <v>1697</v>
      </c>
      <c r="D921" s="9" t="s">
        <v>192</v>
      </c>
      <c r="E921" s="10">
        <v>0</v>
      </c>
      <c r="F921" s="10">
        <v>0</v>
      </c>
      <c r="G921" s="10">
        <f t="shared" si="56"/>
        <v>0</v>
      </c>
      <c r="H921" s="10">
        <v>660108740</v>
      </c>
      <c r="I921" s="10">
        <v>688144331</v>
      </c>
      <c r="J921" s="10">
        <v>241280264</v>
      </c>
      <c r="K921" s="10">
        <v>22243393</v>
      </c>
      <c r="L921" s="10">
        <v>0</v>
      </c>
      <c r="M921" s="10">
        <f t="shared" si="57"/>
        <v>22243393</v>
      </c>
      <c r="N921" s="10">
        <v>17918825</v>
      </c>
      <c r="O921" s="10">
        <v>13439115</v>
      </c>
      <c r="P921" s="10">
        <f t="shared" si="58"/>
        <v>1643134668</v>
      </c>
      <c r="Q921" s="10">
        <f t="shared" si="59"/>
        <v>1643134668</v>
      </c>
      <c r="R921" s="13"/>
    </row>
    <row r="922" spans="1:18" s="11" customFormat="1">
      <c r="A922" s="9" t="s">
        <v>1695</v>
      </c>
      <c r="B922" s="9" t="s">
        <v>1818</v>
      </c>
      <c r="C922" s="9" t="s">
        <v>1697</v>
      </c>
      <c r="D922" s="9" t="s">
        <v>1819</v>
      </c>
      <c r="E922" s="10">
        <v>387240137</v>
      </c>
      <c r="F922" s="10">
        <v>234828833</v>
      </c>
      <c r="G922" s="10">
        <f t="shared" si="56"/>
        <v>622068970</v>
      </c>
      <c r="H922" s="10">
        <v>351462152</v>
      </c>
      <c r="I922" s="10">
        <v>581644753</v>
      </c>
      <c r="J922" s="10">
        <v>231639163</v>
      </c>
      <c r="K922" s="10">
        <v>261442622</v>
      </c>
      <c r="L922" s="10">
        <v>9545576</v>
      </c>
      <c r="M922" s="10">
        <f t="shared" si="57"/>
        <v>270988198</v>
      </c>
      <c r="N922" s="10">
        <v>10526798</v>
      </c>
      <c r="O922" s="10">
        <v>7895099</v>
      </c>
      <c r="P922" s="10">
        <f t="shared" si="58"/>
        <v>1454156163</v>
      </c>
      <c r="Q922" s="10">
        <f t="shared" si="59"/>
        <v>2076225133</v>
      </c>
      <c r="R922" s="13"/>
    </row>
    <row r="923" spans="1:18" s="11" customFormat="1">
      <c r="A923" s="9" t="s">
        <v>1695</v>
      </c>
      <c r="B923" s="9" t="s">
        <v>1820</v>
      </c>
      <c r="C923" s="9" t="s">
        <v>1697</v>
      </c>
      <c r="D923" s="9" t="s">
        <v>200</v>
      </c>
      <c r="E923" s="10">
        <v>180334506</v>
      </c>
      <c r="F923" s="10">
        <v>250904430</v>
      </c>
      <c r="G923" s="10">
        <f t="shared" si="56"/>
        <v>431238936</v>
      </c>
      <c r="H923" s="10">
        <v>163672997</v>
      </c>
      <c r="I923" s="10">
        <v>621462207</v>
      </c>
      <c r="J923" s="10">
        <v>369263788</v>
      </c>
      <c r="K923" s="10">
        <v>85834426</v>
      </c>
      <c r="L923" s="10">
        <v>9545576</v>
      </c>
      <c r="M923" s="10">
        <f t="shared" si="57"/>
        <v>95380002</v>
      </c>
      <c r="N923" s="10">
        <v>21441077</v>
      </c>
      <c r="O923" s="10">
        <v>16080807</v>
      </c>
      <c r="P923" s="10">
        <f t="shared" si="58"/>
        <v>1287300878</v>
      </c>
      <c r="Q923" s="10">
        <f t="shared" si="59"/>
        <v>1718539814</v>
      </c>
      <c r="R923" s="13"/>
    </row>
    <row r="924" spans="1:18" s="11" customFormat="1">
      <c r="A924" s="9" t="s">
        <v>1695</v>
      </c>
      <c r="B924" s="9" t="s">
        <v>1821</v>
      </c>
      <c r="C924" s="9" t="s">
        <v>1697</v>
      </c>
      <c r="D924" s="9" t="s">
        <v>1822</v>
      </c>
      <c r="E924" s="10">
        <v>80302038</v>
      </c>
      <c r="F924" s="10">
        <v>249522803</v>
      </c>
      <c r="G924" s="10">
        <f t="shared" si="56"/>
        <v>329824841</v>
      </c>
      <c r="H924" s="10">
        <v>72882753</v>
      </c>
      <c r="I924" s="10">
        <v>618040072</v>
      </c>
      <c r="J924" s="10">
        <v>345461413</v>
      </c>
      <c r="K924" s="10">
        <v>238494481</v>
      </c>
      <c r="L924" s="10">
        <v>0</v>
      </c>
      <c r="M924" s="10">
        <f t="shared" si="57"/>
        <v>238494481</v>
      </c>
      <c r="N924" s="10">
        <v>0</v>
      </c>
      <c r="O924" s="10">
        <v>0</v>
      </c>
      <c r="P924" s="10">
        <f t="shared" si="58"/>
        <v>1274878719</v>
      </c>
      <c r="Q924" s="10">
        <f t="shared" si="59"/>
        <v>1604703560</v>
      </c>
      <c r="R924" s="13"/>
    </row>
    <row r="925" spans="1:18" s="11" customFormat="1">
      <c r="A925" s="9" t="s">
        <v>1695</v>
      </c>
      <c r="B925" s="9" t="s">
        <v>1823</v>
      </c>
      <c r="C925" s="9" t="s">
        <v>1697</v>
      </c>
      <c r="D925" s="9" t="s">
        <v>1824</v>
      </c>
      <c r="E925" s="10">
        <v>0</v>
      </c>
      <c r="F925" s="10">
        <v>0</v>
      </c>
      <c r="G925" s="10">
        <f t="shared" si="56"/>
        <v>0</v>
      </c>
      <c r="H925" s="10">
        <v>827889853</v>
      </c>
      <c r="I925" s="10">
        <v>211241407</v>
      </c>
      <c r="J925" s="10">
        <v>202348632</v>
      </c>
      <c r="K925" s="10">
        <v>306515713</v>
      </c>
      <c r="L925" s="10">
        <v>9545576</v>
      </c>
      <c r="M925" s="10">
        <f t="shared" si="57"/>
        <v>316061289</v>
      </c>
      <c r="N925" s="10">
        <v>1477385</v>
      </c>
      <c r="O925" s="10">
        <v>1108039</v>
      </c>
      <c r="P925" s="10">
        <f t="shared" si="58"/>
        <v>1560126605</v>
      </c>
      <c r="Q925" s="10">
        <f t="shared" si="59"/>
        <v>1560126605</v>
      </c>
      <c r="R925" s="13"/>
    </row>
    <row r="926" spans="1:18" s="11" customFormat="1">
      <c r="A926" s="9" t="s">
        <v>1695</v>
      </c>
      <c r="B926" s="9" t="s">
        <v>1825</v>
      </c>
      <c r="C926" s="9" t="s">
        <v>1697</v>
      </c>
      <c r="D926" s="9" t="s">
        <v>1826</v>
      </c>
      <c r="E926" s="10">
        <v>53203145</v>
      </c>
      <c r="F926" s="10">
        <v>293184308</v>
      </c>
      <c r="G926" s="10">
        <f t="shared" si="56"/>
        <v>346387453</v>
      </c>
      <c r="H926" s="10">
        <v>48287587</v>
      </c>
      <c r="I926" s="10">
        <v>726184737</v>
      </c>
      <c r="J926" s="10">
        <v>387236162</v>
      </c>
      <c r="K926" s="10">
        <v>245596517</v>
      </c>
      <c r="L926" s="10">
        <v>9545576</v>
      </c>
      <c r="M926" s="10">
        <f t="shared" si="57"/>
        <v>255142093</v>
      </c>
      <c r="N926" s="10">
        <v>0</v>
      </c>
      <c r="O926" s="10">
        <v>0</v>
      </c>
      <c r="P926" s="10">
        <f t="shared" si="58"/>
        <v>1416850579</v>
      </c>
      <c r="Q926" s="10">
        <f t="shared" si="59"/>
        <v>1763238032</v>
      </c>
      <c r="R926" s="13"/>
    </row>
    <row r="927" spans="1:18" s="11" customFormat="1">
      <c r="A927" s="9" t="s">
        <v>1695</v>
      </c>
      <c r="B927" s="9" t="s">
        <v>1827</v>
      </c>
      <c r="C927" s="9" t="s">
        <v>1697</v>
      </c>
      <c r="D927" s="9" t="s">
        <v>1828</v>
      </c>
      <c r="E927" s="10">
        <v>91080699</v>
      </c>
      <c r="F927" s="10">
        <v>401447253</v>
      </c>
      <c r="G927" s="10">
        <f t="shared" si="56"/>
        <v>492527952</v>
      </c>
      <c r="H927" s="10">
        <v>82665549</v>
      </c>
      <c r="I927" s="10">
        <v>994339940</v>
      </c>
      <c r="J927" s="10">
        <v>167668715</v>
      </c>
      <c r="K927" s="10">
        <v>240363335</v>
      </c>
      <c r="L927" s="10">
        <v>9545576</v>
      </c>
      <c r="M927" s="10">
        <f t="shared" si="57"/>
        <v>249908911</v>
      </c>
      <c r="N927" s="10">
        <v>18987027</v>
      </c>
      <c r="O927" s="10">
        <v>14240270</v>
      </c>
      <c r="P927" s="10">
        <f t="shared" si="58"/>
        <v>1527810412</v>
      </c>
      <c r="Q927" s="10">
        <f t="shared" si="59"/>
        <v>2020338364</v>
      </c>
      <c r="R927" s="13"/>
    </row>
    <row r="928" spans="1:18" s="11" customFormat="1">
      <c r="A928" s="9" t="s">
        <v>1695</v>
      </c>
      <c r="B928" s="9" t="s">
        <v>1829</v>
      </c>
      <c r="C928" s="9" t="s">
        <v>1697</v>
      </c>
      <c r="D928" s="9" t="s">
        <v>1830</v>
      </c>
      <c r="E928" s="10">
        <v>49955338</v>
      </c>
      <c r="F928" s="10">
        <v>437949783</v>
      </c>
      <c r="G928" s="10">
        <f t="shared" si="56"/>
        <v>487905121</v>
      </c>
      <c r="H928" s="10">
        <v>45339852</v>
      </c>
      <c r="I928" s="10">
        <v>1084752625</v>
      </c>
      <c r="J928" s="10">
        <v>565046239</v>
      </c>
      <c r="K928" s="10">
        <v>236410377</v>
      </c>
      <c r="L928" s="10">
        <v>9545576</v>
      </c>
      <c r="M928" s="10">
        <f t="shared" si="57"/>
        <v>245955953</v>
      </c>
      <c r="N928" s="10">
        <v>0</v>
      </c>
      <c r="O928" s="10">
        <v>0</v>
      </c>
      <c r="P928" s="10">
        <f t="shared" si="58"/>
        <v>1941094669</v>
      </c>
      <c r="Q928" s="10">
        <f t="shared" si="59"/>
        <v>2428999790</v>
      </c>
      <c r="R928" s="13"/>
    </row>
    <row r="929" spans="1:18" s="11" customFormat="1">
      <c r="A929" s="9" t="s">
        <v>1695</v>
      </c>
      <c r="B929" s="9" t="s">
        <v>1831</v>
      </c>
      <c r="C929" s="9" t="s">
        <v>1697</v>
      </c>
      <c r="D929" s="9" t="s">
        <v>1832</v>
      </c>
      <c r="E929" s="10">
        <v>0</v>
      </c>
      <c r="F929" s="10">
        <v>0</v>
      </c>
      <c r="G929" s="10">
        <f t="shared" si="56"/>
        <v>0</v>
      </c>
      <c r="H929" s="10">
        <v>630999566</v>
      </c>
      <c r="I929" s="10">
        <v>510297909</v>
      </c>
      <c r="J929" s="10">
        <v>118877242</v>
      </c>
      <c r="K929" s="10">
        <v>0</v>
      </c>
      <c r="L929" s="10">
        <v>0</v>
      </c>
      <c r="M929" s="10">
        <f t="shared" si="57"/>
        <v>0</v>
      </c>
      <c r="N929" s="10">
        <v>17295658</v>
      </c>
      <c r="O929" s="10">
        <v>12971746</v>
      </c>
      <c r="P929" s="10">
        <f t="shared" si="58"/>
        <v>1290442121</v>
      </c>
      <c r="Q929" s="10">
        <f t="shared" si="59"/>
        <v>1290442121</v>
      </c>
      <c r="R929" s="13"/>
    </row>
    <row r="930" spans="1:18" s="11" customFormat="1">
      <c r="A930" s="9" t="s">
        <v>1695</v>
      </c>
      <c r="B930" s="9" t="s">
        <v>1833</v>
      </c>
      <c r="C930" s="9" t="s">
        <v>1697</v>
      </c>
      <c r="D930" s="9" t="s">
        <v>224</v>
      </c>
      <c r="E930" s="10">
        <v>44373169</v>
      </c>
      <c r="F930" s="10">
        <v>276024090</v>
      </c>
      <c r="G930" s="10">
        <f t="shared" si="56"/>
        <v>320397259</v>
      </c>
      <c r="H930" s="10">
        <v>40273432</v>
      </c>
      <c r="I930" s="10">
        <v>683680796</v>
      </c>
      <c r="J930" s="10">
        <v>361977114</v>
      </c>
      <c r="K930" s="10">
        <v>243435033</v>
      </c>
      <c r="L930" s="10">
        <v>9545576</v>
      </c>
      <c r="M930" s="10">
        <f t="shared" si="57"/>
        <v>252980609</v>
      </c>
      <c r="N930" s="10">
        <v>0</v>
      </c>
      <c r="O930" s="10">
        <v>0</v>
      </c>
      <c r="P930" s="10">
        <f t="shared" si="58"/>
        <v>1338911951</v>
      </c>
      <c r="Q930" s="10">
        <f t="shared" si="59"/>
        <v>1659309210</v>
      </c>
      <c r="R930" s="13"/>
    </row>
    <row r="931" spans="1:18" s="11" customFormat="1">
      <c r="A931" s="9" t="s">
        <v>1695</v>
      </c>
      <c r="B931" s="9" t="s">
        <v>1834</v>
      </c>
      <c r="C931" s="9" t="s">
        <v>1697</v>
      </c>
      <c r="D931" s="9" t="s">
        <v>1835</v>
      </c>
      <c r="E931" s="10">
        <v>88279465</v>
      </c>
      <c r="F931" s="10">
        <v>402239881</v>
      </c>
      <c r="G931" s="10">
        <f t="shared" si="56"/>
        <v>490519346</v>
      </c>
      <c r="H931" s="10">
        <v>91643250</v>
      </c>
      <c r="I931" s="10">
        <v>996303192</v>
      </c>
      <c r="J931" s="10">
        <v>0</v>
      </c>
      <c r="K931" s="10">
        <v>177249766</v>
      </c>
      <c r="L931" s="10">
        <v>0</v>
      </c>
      <c r="M931" s="10">
        <f t="shared" si="57"/>
        <v>177249766</v>
      </c>
      <c r="N931" s="10">
        <v>22431043</v>
      </c>
      <c r="O931" s="10">
        <v>16823281</v>
      </c>
      <c r="P931" s="10">
        <f t="shared" si="58"/>
        <v>1304450532</v>
      </c>
      <c r="Q931" s="10">
        <f t="shared" si="59"/>
        <v>1794969878</v>
      </c>
      <c r="R931" s="13"/>
    </row>
    <row r="932" spans="1:18" s="11" customFormat="1">
      <c r="A932" s="9" t="s">
        <v>1695</v>
      </c>
      <c r="B932" s="9" t="s">
        <v>1836</v>
      </c>
      <c r="C932" s="9" t="s">
        <v>1697</v>
      </c>
      <c r="D932" s="9" t="s">
        <v>1837</v>
      </c>
      <c r="E932" s="10">
        <v>164562341</v>
      </c>
      <c r="F932" s="10">
        <v>340523438</v>
      </c>
      <c r="G932" s="10">
        <f t="shared" si="56"/>
        <v>505085779</v>
      </c>
      <c r="H932" s="10">
        <v>149358058</v>
      </c>
      <c r="I932" s="10">
        <v>843438465</v>
      </c>
      <c r="J932" s="10">
        <v>348239184</v>
      </c>
      <c r="K932" s="10">
        <v>254293863</v>
      </c>
      <c r="L932" s="10">
        <v>9545576</v>
      </c>
      <c r="M932" s="10">
        <f t="shared" si="57"/>
        <v>263839439</v>
      </c>
      <c r="N932" s="10">
        <v>0</v>
      </c>
      <c r="O932" s="10">
        <v>0</v>
      </c>
      <c r="P932" s="10">
        <f t="shared" si="58"/>
        <v>1604875146</v>
      </c>
      <c r="Q932" s="10">
        <f t="shared" si="59"/>
        <v>2109960925</v>
      </c>
      <c r="R932" s="13"/>
    </row>
    <row r="933" spans="1:18" s="11" customFormat="1">
      <c r="A933" s="9" t="s">
        <v>1695</v>
      </c>
      <c r="B933" s="9" t="s">
        <v>1838</v>
      </c>
      <c r="C933" s="9" t="s">
        <v>1697</v>
      </c>
      <c r="D933" s="9" t="s">
        <v>1839</v>
      </c>
      <c r="E933" s="10">
        <v>0</v>
      </c>
      <c r="F933" s="10">
        <v>0</v>
      </c>
      <c r="G933" s="10">
        <f t="shared" si="56"/>
        <v>0</v>
      </c>
      <c r="H933" s="10">
        <v>555316464</v>
      </c>
      <c r="I933" s="10">
        <v>263756796</v>
      </c>
      <c r="J933" s="10">
        <v>177368495</v>
      </c>
      <c r="K933" s="10">
        <v>333336395</v>
      </c>
      <c r="L933" s="10">
        <v>9545576</v>
      </c>
      <c r="M933" s="10">
        <f t="shared" si="57"/>
        <v>342881971</v>
      </c>
      <c r="N933" s="10">
        <v>0</v>
      </c>
      <c r="O933" s="10">
        <v>0</v>
      </c>
      <c r="P933" s="10">
        <f t="shared" si="58"/>
        <v>1339323726</v>
      </c>
      <c r="Q933" s="10">
        <f t="shared" si="59"/>
        <v>1339323726</v>
      </c>
      <c r="R933" s="13"/>
    </row>
    <row r="934" spans="1:18" s="11" customFormat="1">
      <c r="A934" s="9" t="s">
        <v>1695</v>
      </c>
      <c r="B934" s="9" t="s">
        <v>1840</v>
      </c>
      <c r="C934" s="9" t="s">
        <v>1697</v>
      </c>
      <c r="D934" s="9" t="s">
        <v>1841</v>
      </c>
      <c r="E934" s="10">
        <v>212670489</v>
      </c>
      <c r="F934" s="10">
        <v>248023662</v>
      </c>
      <c r="G934" s="10">
        <f t="shared" si="56"/>
        <v>460694151</v>
      </c>
      <c r="H934" s="10">
        <v>193021385</v>
      </c>
      <c r="I934" s="10">
        <v>614326866</v>
      </c>
      <c r="J934" s="10">
        <v>403674126</v>
      </c>
      <c r="K934" s="10">
        <v>325756265</v>
      </c>
      <c r="L934" s="10">
        <v>9545576</v>
      </c>
      <c r="M934" s="10">
        <f t="shared" si="57"/>
        <v>335301841</v>
      </c>
      <c r="N934" s="10">
        <v>2023632</v>
      </c>
      <c r="O934" s="10">
        <v>1517724</v>
      </c>
      <c r="P934" s="10">
        <f t="shared" si="58"/>
        <v>1549865574</v>
      </c>
      <c r="Q934" s="10">
        <f t="shared" si="59"/>
        <v>2010559725</v>
      </c>
      <c r="R934" s="13"/>
    </row>
    <row r="935" spans="1:18" s="11" customFormat="1">
      <c r="A935" s="9" t="s">
        <v>1695</v>
      </c>
      <c r="B935" s="9" t="s">
        <v>1842</v>
      </c>
      <c r="C935" s="9" t="s">
        <v>1697</v>
      </c>
      <c r="D935" s="9" t="s">
        <v>818</v>
      </c>
      <c r="E935" s="10">
        <v>175341002</v>
      </c>
      <c r="F935" s="10">
        <v>303774552</v>
      </c>
      <c r="G935" s="10">
        <f t="shared" si="56"/>
        <v>479115554</v>
      </c>
      <c r="H935" s="10">
        <v>159140854</v>
      </c>
      <c r="I935" s="10">
        <v>752415587</v>
      </c>
      <c r="J935" s="10">
        <v>455778221</v>
      </c>
      <c r="K935" s="10">
        <v>173136737</v>
      </c>
      <c r="L935" s="10">
        <v>0</v>
      </c>
      <c r="M935" s="10">
        <f t="shared" si="57"/>
        <v>173136737</v>
      </c>
      <c r="N935" s="10">
        <v>0</v>
      </c>
      <c r="O935" s="10">
        <v>0</v>
      </c>
      <c r="P935" s="10">
        <f t="shared" si="58"/>
        <v>1540471399</v>
      </c>
      <c r="Q935" s="10">
        <f t="shared" si="59"/>
        <v>2019586953</v>
      </c>
      <c r="R935" s="13"/>
    </row>
    <row r="936" spans="1:18" s="11" customFormat="1">
      <c r="A936" s="9" t="s">
        <v>1695</v>
      </c>
      <c r="B936" s="9" t="s">
        <v>1843</v>
      </c>
      <c r="C936" s="9" t="s">
        <v>1697</v>
      </c>
      <c r="D936" s="9" t="s">
        <v>1844</v>
      </c>
      <c r="E936" s="10">
        <v>68975310</v>
      </c>
      <c r="F936" s="10">
        <v>311537494</v>
      </c>
      <c r="G936" s="10">
        <f t="shared" si="56"/>
        <v>380512804</v>
      </c>
      <c r="H936" s="10">
        <v>62602526</v>
      </c>
      <c r="I936" s="10">
        <v>771643525</v>
      </c>
      <c r="J936" s="10">
        <v>176557963</v>
      </c>
      <c r="K936" s="10">
        <v>248110611</v>
      </c>
      <c r="L936" s="10">
        <v>9545576</v>
      </c>
      <c r="M936" s="10">
        <f t="shared" si="57"/>
        <v>257656187</v>
      </c>
      <c r="N936" s="10">
        <v>0</v>
      </c>
      <c r="O936" s="10">
        <v>0</v>
      </c>
      <c r="P936" s="10">
        <f t="shared" si="58"/>
        <v>1268460201</v>
      </c>
      <c r="Q936" s="10">
        <f t="shared" si="59"/>
        <v>1648973005</v>
      </c>
      <c r="R936" s="13"/>
    </row>
    <row r="937" spans="1:18" s="11" customFormat="1">
      <c r="A937" s="9" t="s">
        <v>1695</v>
      </c>
      <c r="B937" s="9" t="s">
        <v>1845</v>
      </c>
      <c r="C937" s="9" t="s">
        <v>1697</v>
      </c>
      <c r="D937" s="9" t="s">
        <v>1846</v>
      </c>
      <c r="E937" s="10">
        <v>141320220</v>
      </c>
      <c r="F937" s="10">
        <v>170378954</v>
      </c>
      <c r="G937" s="10">
        <f t="shared" si="56"/>
        <v>311699174</v>
      </c>
      <c r="H937" s="10">
        <v>128263328</v>
      </c>
      <c r="I937" s="10">
        <v>422009610</v>
      </c>
      <c r="J937" s="10">
        <v>275136469</v>
      </c>
      <c r="K937" s="10">
        <v>159760252</v>
      </c>
      <c r="L937" s="10">
        <v>9545576</v>
      </c>
      <c r="M937" s="10">
        <f t="shared" si="57"/>
        <v>169305828</v>
      </c>
      <c r="N937" s="10">
        <v>0</v>
      </c>
      <c r="O937" s="10">
        <v>0</v>
      </c>
      <c r="P937" s="10">
        <f t="shared" si="58"/>
        <v>994715235</v>
      </c>
      <c r="Q937" s="10">
        <f t="shared" si="59"/>
        <v>1306414409</v>
      </c>
      <c r="R937" s="13"/>
    </row>
    <row r="938" spans="1:18" s="11" customFormat="1">
      <c r="A938" s="9" t="s">
        <v>1695</v>
      </c>
      <c r="B938" s="9" t="s">
        <v>1847</v>
      </c>
      <c r="C938" s="9" t="s">
        <v>1697</v>
      </c>
      <c r="D938" s="9" t="s">
        <v>1848</v>
      </c>
      <c r="E938" s="10">
        <v>98266473</v>
      </c>
      <c r="F938" s="10">
        <v>207487330</v>
      </c>
      <c r="G938" s="10">
        <f t="shared" si="56"/>
        <v>305753803</v>
      </c>
      <c r="H938" s="10">
        <v>144363658</v>
      </c>
      <c r="I938" s="10">
        <v>513922906</v>
      </c>
      <c r="J938" s="10">
        <v>146418670</v>
      </c>
      <c r="K938" s="10">
        <v>204357143</v>
      </c>
      <c r="L938" s="10">
        <v>0</v>
      </c>
      <c r="M938" s="10">
        <f t="shared" si="57"/>
        <v>204357143</v>
      </c>
      <c r="N938" s="10">
        <v>4555857</v>
      </c>
      <c r="O938" s="10">
        <v>3416892</v>
      </c>
      <c r="P938" s="10">
        <f t="shared" si="58"/>
        <v>1017035126</v>
      </c>
      <c r="Q938" s="10">
        <f t="shared" si="59"/>
        <v>1322788929</v>
      </c>
      <c r="R938" s="13"/>
    </row>
    <row r="939" spans="1:18" s="11" customFormat="1">
      <c r="A939" s="9" t="s">
        <v>1695</v>
      </c>
      <c r="B939" s="9" t="s">
        <v>1849</v>
      </c>
      <c r="C939" s="9" t="s">
        <v>1697</v>
      </c>
      <c r="D939" s="9" t="s">
        <v>1850</v>
      </c>
      <c r="E939" s="10">
        <v>390853322</v>
      </c>
      <c r="F939" s="10">
        <v>240651496</v>
      </c>
      <c r="G939" s="10">
        <f t="shared" si="56"/>
        <v>631504818</v>
      </c>
      <c r="H939" s="10">
        <v>354741508</v>
      </c>
      <c r="I939" s="10">
        <v>596066836</v>
      </c>
      <c r="J939" s="10">
        <v>386675</v>
      </c>
      <c r="K939" s="10">
        <v>107652441</v>
      </c>
      <c r="L939" s="10">
        <v>9545576</v>
      </c>
      <c r="M939" s="10">
        <f t="shared" si="57"/>
        <v>117198017</v>
      </c>
      <c r="N939" s="10">
        <v>32304648</v>
      </c>
      <c r="O939" s="10">
        <v>24228486</v>
      </c>
      <c r="P939" s="10">
        <f t="shared" si="58"/>
        <v>1124926170</v>
      </c>
      <c r="Q939" s="10">
        <f t="shared" si="59"/>
        <v>1756430988</v>
      </c>
      <c r="R939" s="13"/>
    </row>
    <row r="940" spans="1:18" s="11" customFormat="1">
      <c r="A940" s="9" t="s">
        <v>1695</v>
      </c>
      <c r="B940" s="9" t="s">
        <v>1851</v>
      </c>
      <c r="C940" s="9" t="s">
        <v>1697</v>
      </c>
      <c r="D940" s="9" t="s">
        <v>1852</v>
      </c>
      <c r="E940" s="10">
        <v>48859203</v>
      </c>
      <c r="F940" s="10">
        <v>147043964</v>
      </c>
      <c r="G940" s="10">
        <f t="shared" si="56"/>
        <v>195903167</v>
      </c>
      <c r="H940" s="10">
        <v>44344991</v>
      </c>
      <c r="I940" s="10">
        <v>364211450</v>
      </c>
      <c r="J940" s="10">
        <v>204278221</v>
      </c>
      <c r="K940" s="10">
        <v>194732645</v>
      </c>
      <c r="L940" s="10">
        <v>9545576</v>
      </c>
      <c r="M940" s="10">
        <f t="shared" si="57"/>
        <v>204278221</v>
      </c>
      <c r="N940" s="10">
        <v>0</v>
      </c>
      <c r="O940" s="10">
        <v>0</v>
      </c>
      <c r="P940" s="10">
        <f t="shared" si="58"/>
        <v>817112883</v>
      </c>
      <c r="Q940" s="10">
        <f t="shared" si="59"/>
        <v>1013016050</v>
      </c>
      <c r="R940" s="13"/>
    </row>
    <row r="941" spans="1:18" s="11" customFormat="1">
      <c r="A941" s="9" t="s">
        <v>1695</v>
      </c>
      <c r="B941" s="9" t="s">
        <v>1853</v>
      </c>
      <c r="C941" s="9" t="s">
        <v>1697</v>
      </c>
      <c r="D941" s="9" t="s">
        <v>414</v>
      </c>
      <c r="E941" s="10">
        <v>125710445</v>
      </c>
      <c r="F941" s="10">
        <v>243167152</v>
      </c>
      <c r="G941" s="10">
        <f t="shared" si="56"/>
        <v>368877597</v>
      </c>
      <c r="H941" s="10">
        <v>116931435</v>
      </c>
      <c r="I941" s="10">
        <v>602297836</v>
      </c>
      <c r="J941" s="10">
        <v>358009919</v>
      </c>
      <c r="K941" s="10">
        <v>235345002</v>
      </c>
      <c r="L941" s="10">
        <v>0</v>
      </c>
      <c r="M941" s="10">
        <f t="shared" si="57"/>
        <v>235345002</v>
      </c>
      <c r="N941" s="10">
        <v>4630039</v>
      </c>
      <c r="O941" s="10">
        <v>3472529</v>
      </c>
      <c r="P941" s="10">
        <f t="shared" si="58"/>
        <v>1320686760</v>
      </c>
      <c r="Q941" s="10">
        <f t="shared" si="59"/>
        <v>1689564357</v>
      </c>
      <c r="R941" s="13"/>
    </row>
    <row r="942" spans="1:18" s="11" customFormat="1">
      <c r="A942" s="9" t="s">
        <v>1695</v>
      </c>
      <c r="B942" s="9" t="s">
        <v>1854</v>
      </c>
      <c r="C942" s="9" t="s">
        <v>1697</v>
      </c>
      <c r="D942" s="9" t="s">
        <v>1855</v>
      </c>
      <c r="E942" s="10">
        <v>183927393</v>
      </c>
      <c r="F942" s="10">
        <v>128001398</v>
      </c>
      <c r="G942" s="10">
        <f t="shared" si="56"/>
        <v>311928791</v>
      </c>
      <c r="H942" s="10">
        <v>166933929</v>
      </c>
      <c r="I942" s="10">
        <v>317045146</v>
      </c>
      <c r="J942" s="10">
        <v>241989538</v>
      </c>
      <c r="K942" s="10">
        <v>183278335</v>
      </c>
      <c r="L942" s="10">
        <v>9545576</v>
      </c>
      <c r="M942" s="10">
        <f t="shared" si="57"/>
        <v>192823911</v>
      </c>
      <c r="N942" s="10">
        <v>253344</v>
      </c>
      <c r="O942" s="10">
        <v>190008</v>
      </c>
      <c r="P942" s="10">
        <f t="shared" si="58"/>
        <v>919235876</v>
      </c>
      <c r="Q942" s="10">
        <f t="shared" si="59"/>
        <v>1231164667</v>
      </c>
      <c r="R942" s="13"/>
    </row>
    <row r="943" spans="1:18" s="11" customFormat="1">
      <c r="A943" s="9" t="s">
        <v>1856</v>
      </c>
      <c r="B943" s="9" t="s">
        <v>1857</v>
      </c>
      <c r="C943" s="9" t="s">
        <v>818</v>
      </c>
      <c r="D943" s="9" t="s">
        <v>1858</v>
      </c>
      <c r="E943" s="10">
        <v>0</v>
      </c>
      <c r="F943" s="10">
        <v>0</v>
      </c>
      <c r="G943" s="10">
        <f t="shared" si="56"/>
        <v>0</v>
      </c>
      <c r="H943" s="10">
        <v>4859636245</v>
      </c>
      <c r="I943" s="10">
        <v>735655041</v>
      </c>
      <c r="J943" s="10">
        <v>166156341</v>
      </c>
      <c r="K943" s="10">
        <v>40627526</v>
      </c>
      <c r="L943" s="10">
        <v>9545576</v>
      </c>
      <c r="M943" s="10">
        <f t="shared" si="57"/>
        <v>50173102</v>
      </c>
      <c r="N943" s="10">
        <v>0</v>
      </c>
      <c r="O943" s="10">
        <v>0</v>
      </c>
      <c r="P943" s="10">
        <f t="shared" si="58"/>
        <v>5811620729</v>
      </c>
      <c r="Q943" s="10">
        <f t="shared" si="59"/>
        <v>5811620729</v>
      </c>
      <c r="R943" s="13"/>
    </row>
    <row r="944" spans="1:18" s="11" customFormat="1">
      <c r="A944" s="9" t="s">
        <v>1856</v>
      </c>
      <c r="B944" s="9" t="s">
        <v>1859</v>
      </c>
      <c r="C944" s="9" t="s">
        <v>818</v>
      </c>
      <c r="D944" s="9" t="s">
        <v>438</v>
      </c>
      <c r="E944" s="10">
        <v>190301215</v>
      </c>
      <c r="F944" s="10">
        <v>403924538</v>
      </c>
      <c r="G944" s="10">
        <f t="shared" si="56"/>
        <v>594225753</v>
      </c>
      <c r="H944" s="10">
        <v>172718859</v>
      </c>
      <c r="I944" s="10">
        <v>1000475898</v>
      </c>
      <c r="J944" s="10">
        <v>0</v>
      </c>
      <c r="K944" s="10">
        <v>177117686</v>
      </c>
      <c r="L944" s="10">
        <v>9545576</v>
      </c>
      <c r="M944" s="10">
        <f t="shared" si="57"/>
        <v>186663262</v>
      </c>
      <c r="N944" s="10">
        <v>16790991</v>
      </c>
      <c r="O944" s="10">
        <v>12593244</v>
      </c>
      <c r="P944" s="10">
        <f t="shared" si="58"/>
        <v>1389242254</v>
      </c>
      <c r="Q944" s="10">
        <f t="shared" si="59"/>
        <v>1983468007</v>
      </c>
      <c r="R944" s="13"/>
    </row>
    <row r="945" spans="1:18" s="11" customFormat="1">
      <c r="A945" s="9" t="s">
        <v>1856</v>
      </c>
      <c r="B945" s="9" t="s">
        <v>1860</v>
      </c>
      <c r="C945" s="9" t="s">
        <v>818</v>
      </c>
      <c r="D945" s="9" t="s">
        <v>1861</v>
      </c>
      <c r="E945" s="10">
        <v>238409362</v>
      </c>
      <c r="F945" s="10">
        <v>481049226</v>
      </c>
      <c r="G945" s="10">
        <f t="shared" si="56"/>
        <v>719458588</v>
      </c>
      <c r="H945" s="10">
        <v>216382187</v>
      </c>
      <c r="I945" s="10">
        <v>1191505123</v>
      </c>
      <c r="J945" s="10">
        <v>0</v>
      </c>
      <c r="K945" s="10">
        <v>325782816</v>
      </c>
      <c r="L945" s="10">
        <v>9545576</v>
      </c>
      <c r="M945" s="10">
        <f t="shared" si="57"/>
        <v>335328392</v>
      </c>
      <c r="N945" s="10">
        <v>2702529</v>
      </c>
      <c r="O945" s="10">
        <v>2026897</v>
      </c>
      <c r="P945" s="10">
        <f t="shared" si="58"/>
        <v>1747945128</v>
      </c>
      <c r="Q945" s="10">
        <f t="shared" si="59"/>
        <v>2467403716</v>
      </c>
      <c r="R945" s="13"/>
    </row>
    <row r="946" spans="1:18" s="11" customFormat="1">
      <c r="A946" s="9" t="s">
        <v>1856</v>
      </c>
      <c r="B946" s="9" t="s">
        <v>1862</v>
      </c>
      <c r="C946" s="9" t="s">
        <v>818</v>
      </c>
      <c r="D946" s="9" t="s">
        <v>1863</v>
      </c>
      <c r="E946" s="10">
        <v>120696643</v>
      </c>
      <c r="F946" s="10">
        <v>576110816</v>
      </c>
      <c r="G946" s="10">
        <f t="shared" si="56"/>
        <v>696807459</v>
      </c>
      <c r="H946" s="10">
        <v>109545209</v>
      </c>
      <c r="I946" s="10">
        <v>1426962048</v>
      </c>
      <c r="J946" s="10">
        <v>768253629</v>
      </c>
      <c r="K946" s="10">
        <v>191405896</v>
      </c>
      <c r="L946" s="10">
        <v>9545576</v>
      </c>
      <c r="M946" s="10">
        <f t="shared" si="57"/>
        <v>200951472</v>
      </c>
      <c r="N946" s="10">
        <v>0</v>
      </c>
      <c r="O946" s="10">
        <v>0</v>
      </c>
      <c r="P946" s="10">
        <f t="shared" si="58"/>
        <v>2505712358</v>
      </c>
      <c r="Q946" s="10">
        <f t="shared" si="59"/>
        <v>3202519817</v>
      </c>
      <c r="R946" s="13"/>
    </row>
    <row r="947" spans="1:18" s="11" customFormat="1">
      <c r="A947" s="9" t="s">
        <v>1856</v>
      </c>
      <c r="B947" s="9" t="s">
        <v>1864</v>
      </c>
      <c r="C947" s="9" t="s">
        <v>818</v>
      </c>
      <c r="D947" s="9" t="s">
        <v>1865</v>
      </c>
      <c r="E947" s="10">
        <v>0</v>
      </c>
      <c r="F947" s="10">
        <v>0</v>
      </c>
      <c r="G947" s="10">
        <f t="shared" si="56"/>
        <v>0</v>
      </c>
      <c r="H947" s="10">
        <v>1126145385</v>
      </c>
      <c r="I947" s="10">
        <v>785111285</v>
      </c>
      <c r="J947" s="10">
        <v>0</v>
      </c>
      <c r="K947" s="10">
        <v>3978742</v>
      </c>
      <c r="L947" s="10">
        <v>9545576</v>
      </c>
      <c r="M947" s="10">
        <f t="shared" si="57"/>
        <v>13524318</v>
      </c>
      <c r="N947" s="10">
        <v>0</v>
      </c>
      <c r="O947" s="10">
        <v>0</v>
      </c>
      <c r="P947" s="10">
        <f t="shared" si="58"/>
        <v>1924780988</v>
      </c>
      <c r="Q947" s="10">
        <f t="shared" si="59"/>
        <v>1924780988</v>
      </c>
      <c r="R947" s="13"/>
    </row>
    <row r="948" spans="1:18" s="11" customFormat="1">
      <c r="A948" s="9" t="s">
        <v>1856</v>
      </c>
      <c r="B948" s="9" t="s">
        <v>1866</v>
      </c>
      <c r="C948" s="9" t="s">
        <v>818</v>
      </c>
      <c r="D948" s="9" t="s">
        <v>1867</v>
      </c>
      <c r="E948" s="10">
        <v>260474154</v>
      </c>
      <c r="F948" s="10">
        <v>397253188</v>
      </c>
      <c r="G948" s="10">
        <f t="shared" si="56"/>
        <v>657727342</v>
      </c>
      <c r="H948" s="10">
        <v>236408363</v>
      </c>
      <c r="I948" s="10">
        <v>983951711</v>
      </c>
      <c r="J948" s="10">
        <v>34879893</v>
      </c>
      <c r="K948" s="10">
        <v>56372616</v>
      </c>
      <c r="L948" s="10">
        <v>9545576</v>
      </c>
      <c r="M948" s="10">
        <f t="shared" si="57"/>
        <v>65918192</v>
      </c>
      <c r="N948" s="10">
        <v>68353912</v>
      </c>
      <c r="O948" s="10">
        <v>51265433</v>
      </c>
      <c r="P948" s="10">
        <f t="shared" si="58"/>
        <v>1440777504</v>
      </c>
      <c r="Q948" s="10">
        <f t="shared" si="59"/>
        <v>2098504846</v>
      </c>
      <c r="R948" s="13"/>
    </row>
    <row r="949" spans="1:18" s="11" customFormat="1">
      <c r="A949" s="9" t="s">
        <v>1856</v>
      </c>
      <c r="B949" s="9" t="s">
        <v>1868</v>
      </c>
      <c r="C949" s="9" t="s">
        <v>818</v>
      </c>
      <c r="D949" s="9" t="s">
        <v>1869</v>
      </c>
      <c r="E949" s="10">
        <v>87386318</v>
      </c>
      <c r="F949" s="10">
        <v>502085347</v>
      </c>
      <c r="G949" s="10">
        <f t="shared" si="56"/>
        <v>589471665</v>
      </c>
      <c r="H949" s="10">
        <v>79312500</v>
      </c>
      <c r="I949" s="10">
        <v>1243609242</v>
      </c>
      <c r="J949" s="10">
        <v>0</v>
      </c>
      <c r="K949" s="10">
        <v>0</v>
      </c>
      <c r="L949" s="10">
        <v>0</v>
      </c>
      <c r="M949" s="10">
        <f t="shared" si="57"/>
        <v>0</v>
      </c>
      <c r="N949" s="10">
        <v>17360281</v>
      </c>
      <c r="O949" s="10">
        <v>13020209</v>
      </c>
      <c r="P949" s="10">
        <f t="shared" si="58"/>
        <v>1353302232</v>
      </c>
      <c r="Q949" s="10">
        <f t="shared" si="59"/>
        <v>1942773897</v>
      </c>
      <c r="R949" s="13"/>
    </row>
    <row r="950" spans="1:18" s="11" customFormat="1">
      <c r="A950" s="9" t="s">
        <v>1856</v>
      </c>
      <c r="B950" s="9" t="s">
        <v>1870</v>
      </c>
      <c r="C950" s="9" t="s">
        <v>818</v>
      </c>
      <c r="D950" s="9" t="s">
        <v>1871</v>
      </c>
      <c r="E950" s="10">
        <v>207047722</v>
      </c>
      <c r="F950" s="10">
        <v>505956869</v>
      </c>
      <c r="G950" s="10">
        <f t="shared" si="56"/>
        <v>713004591</v>
      </c>
      <c r="H950" s="10">
        <v>187918119</v>
      </c>
      <c r="I950" s="10">
        <v>1253198568</v>
      </c>
      <c r="J950" s="10">
        <v>0</v>
      </c>
      <c r="K950" s="10">
        <v>151597034</v>
      </c>
      <c r="L950" s="10">
        <v>9545576</v>
      </c>
      <c r="M950" s="10">
        <f t="shared" si="57"/>
        <v>161142610</v>
      </c>
      <c r="N950" s="10">
        <v>0</v>
      </c>
      <c r="O950" s="10">
        <v>0</v>
      </c>
      <c r="P950" s="10">
        <f t="shared" si="58"/>
        <v>1602259297</v>
      </c>
      <c r="Q950" s="10">
        <f t="shared" si="59"/>
        <v>2315263888</v>
      </c>
      <c r="R950" s="13"/>
    </row>
    <row r="951" spans="1:18" s="11" customFormat="1">
      <c r="A951" s="9" t="s">
        <v>1856</v>
      </c>
      <c r="B951" s="9" t="s">
        <v>1872</v>
      </c>
      <c r="C951" s="9" t="s">
        <v>818</v>
      </c>
      <c r="D951" s="9" t="s">
        <v>1873</v>
      </c>
      <c r="E951" s="10">
        <v>390609737</v>
      </c>
      <c r="F951" s="10">
        <v>375379876</v>
      </c>
      <c r="G951" s="10">
        <f t="shared" si="56"/>
        <v>765989613</v>
      </c>
      <c r="H951" s="10">
        <v>354520427</v>
      </c>
      <c r="I951" s="10">
        <v>929773964</v>
      </c>
      <c r="J951" s="10">
        <v>486462059</v>
      </c>
      <c r="K951" s="10">
        <v>183190147</v>
      </c>
      <c r="L951" s="10">
        <v>9545576</v>
      </c>
      <c r="M951" s="10">
        <f t="shared" si="57"/>
        <v>192735723</v>
      </c>
      <c r="N951" s="10">
        <v>8003599</v>
      </c>
      <c r="O951" s="10">
        <v>6002699</v>
      </c>
      <c r="P951" s="10">
        <f t="shared" si="58"/>
        <v>1977498471</v>
      </c>
      <c r="Q951" s="10">
        <f t="shared" si="59"/>
        <v>2743488084</v>
      </c>
      <c r="R951" s="13"/>
    </row>
    <row r="952" spans="1:18" s="11" customFormat="1">
      <c r="A952" s="9" t="s">
        <v>1856</v>
      </c>
      <c r="B952" s="9" t="s">
        <v>1874</v>
      </c>
      <c r="C952" s="9" t="s">
        <v>818</v>
      </c>
      <c r="D952" s="9" t="s">
        <v>1875</v>
      </c>
      <c r="E952" s="10">
        <v>340735594</v>
      </c>
      <c r="F952" s="10">
        <v>543865695</v>
      </c>
      <c r="G952" s="10">
        <f t="shared" si="56"/>
        <v>884601289</v>
      </c>
      <c r="H952" s="10">
        <v>309254269</v>
      </c>
      <c r="I952" s="10">
        <v>1347094490</v>
      </c>
      <c r="J952" s="10">
        <v>486462059</v>
      </c>
      <c r="K952" s="10">
        <v>184868149</v>
      </c>
      <c r="L952" s="10">
        <v>0</v>
      </c>
      <c r="M952" s="10">
        <f t="shared" si="57"/>
        <v>184868149</v>
      </c>
      <c r="N952" s="10">
        <v>16276376</v>
      </c>
      <c r="O952" s="10">
        <v>12207281</v>
      </c>
      <c r="P952" s="10">
        <f t="shared" si="58"/>
        <v>2356162624</v>
      </c>
      <c r="Q952" s="10">
        <f t="shared" si="59"/>
        <v>3240763913</v>
      </c>
      <c r="R952" s="13"/>
    </row>
    <row r="953" spans="1:18" s="11" customFormat="1">
      <c r="A953" s="9" t="s">
        <v>1856</v>
      </c>
      <c r="B953" s="9" t="s">
        <v>1876</v>
      </c>
      <c r="C953" s="9" t="s">
        <v>818</v>
      </c>
      <c r="D953" s="9" t="s">
        <v>154</v>
      </c>
      <c r="E953" s="10">
        <v>221175684</v>
      </c>
      <c r="F953" s="10">
        <v>434357455</v>
      </c>
      <c r="G953" s="10">
        <f t="shared" si="56"/>
        <v>655533139</v>
      </c>
      <c r="H953" s="10">
        <v>200740767</v>
      </c>
      <c r="I953" s="10">
        <v>1075854830</v>
      </c>
      <c r="J953" s="10">
        <v>0</v>
      </c>
      <c r="K953" s="10">
        <v>172873537</v>
      </c>
      <c r="L953" s="10">
        <v>9545576</v>
      </c>
      <c r="M953" s="10">
        <f t="shared" si="57"/>
        <v>182419113</v>
      </c>
      <c r="N953" s="10">
        <v>13120703</v>
      </c>
      <c r="O953" s="10">
        <v>9840526</v>
      </c>
      <c r="P953" s="10">
        <f t="shared" si="58"/>
        <v>1481975939</v>
      </c>
      <c r="Q953" s="10">
        <f t="shared" si="59"/>
        <v>2137509078</v>
      </c>
      <c r="R953" s="13"/>
    </row>
    <row r="954" spans="1:18" s="11" customFormat="1">
      <c r="A954" s="9" t="s">
        <v>1856</v>
      </c>
      <c r="B954" s="9" t="s">
        <v>1877</v>
      </c>
      <c r="C954" s="9" t="s">
        <v>818</v>
      </c>
      <c r="D954" s="9" t="s">
        <v>1878</v>
      </c>
      <c r="E954" s="10">
        <v>391401390</v>
      </c>
      <c r="F954" s="10">
        <v>386491416</v>
      </c>
      <c r="G954" s="10">
        <f t="shared" si="56"/>
        <v>777892806</v>
      </c>
      <c r="H954" s="10">
        <v>387567428</v>
      </c>
      <c r="I954" s="10">
        <v>957296005</v>
      </c>
      <c r="J954" s="10">
        <v>672431717</v>
      </c>
      <c r="K954" s="10">
        <v>79895687</v>
      </c>
      <c r="L954" s="10">
        <v>0</v>
      </c>
      <c r="M954" s="10">
        <f t="shared" si="57"/>
        <v>79895687</v>
      </c>
      <c r="N954" s="10">
        <v>8783394</v>
      </c>
      <c r="O954" s="10">
        <v>6587546</v>
      </c>
      <c r="P954" s="10">
        <f t="shared" si="58"/>
        <v>2112561777</v>
      </c>
      <c r="Q954" s="10">
        <f t="shared" si="59"/>
        <v>2890454583</v>
      </c>
      <c r="R954" s="13"/>
    </row>
    <row r="955" spans="1:18" s="11" customFormat="1">
      <c r="A955" s="9" t="s">
        <v>1856</v>
      </c>
      <c r="B955" s="9" t="s">
        <v>1879</v>
      </c>
      <c r="C955" s="9" t="s">
        <v>818</v>
      </c>
      <c r="D955" s="9" t="s">
        <v>1880</v>
      </c>
      <c r="E955" s="10">
        <v>0</v>
      </c>
      <c r="F955" s="10">
        <v>0</v>
      </c>
      <c r="G955" s="10">
        <f t="shared" si="56"/>
        <v>0</v>
      </c>
      <c r="H955" s="10">
        <v>603014505</v>
      </c>
      <c r="I955" s="10">
        <v>1294857117</v>
      </c>
      <c r="J955" s="10">
        <v>486462059</v>
      </c>
      <c r="K955" s="10">
        <v>183190147</v>
      </c>
      <c r="L955" s="10">
        <v>9545576</v>
      </c>
      <c r="M955" s="10">
        <f t="shared" si="57"/>
        <v>192735723</v>
      </c>
      <c r="N955" s="10">
        <v>3463279</v>
      </c>
      <c r="O955" s="10">
        <v>2597459</v>
      </c>
      <c r="P955" s="10">
        <f t="shared" si="58"/>
        <v>2583130142</v>
      </c>
      <c r="Q955" s="10">
        <f t="shared" si="59"/>
        <v>2583130142</v>
      </c>
      <c r="R955" s="13"/>
    </row>
    <row r="956" spans="1:18" s="11" customFormat="1">
      <c r="A956" s="9" t="s">
        <v>1856</v>
      </c>
      <c r="B956" s="9" t="s">
        <v>1881</v>
      </c>
      <c r="C956" s="9" t="s">
        <v>818</v>
      </c>
      <c r="D956" s="9" t="s">
        <v>1882</v>
      </c>
      <c r="E956" s="10">
        <v>282681037</v>
      </c>
      <c r="F956" s="10">
        <v>434536443</v>
      </c>
      <c r="G956" s="10">
        <f t="shared" si="56"/>
        <v>717217480</v>
      </c>
      <c r="H956" s="10">
        <v>256563502</v>
      </c>
      <c r="I956" s="10">
        <v>1076298162</v>
      </c>
      <c r="J956" s="10">
        <v>0</v>
      </c>
      <c r="K956" s="10">
        <v>0</v>
      </c>
      <c r="L956" s="10">
        <v>0</v>
      </c>
      <c r="M956" s="10">
        <f t="shared" si="57"/>
        <v>0</v>
      </c>
      <c r="N956" s="10">
        <v>26974905</v>
      </c>
      <c r="O956" s="10">
        <v>20231178</v>
      </c>
      <c r="P956" s="10">
        <f t="shared" si="58"/>
        <v>1380067747</v>
      </c>
      <c r="Q956" s="10">
        <f t="shared" si="59"/>
        <v>2097285227</v>
      </c>
      <c r="R956" s="13"/>
    </row>
    <row r="957" spans="1:18" s="11" customFormat="1">
      <c r="A957" s="9" t="s">
        <v>1856</v>
      </c>
      <c r="B957" s="9" t="s">
        <v>1883</v>
      </c>
      <c r="C957" s="9" t="s">
        <v>818</v>
      </c>
      <c r="D957" s="9" t="s">
        <v>1884</v>
      </c>
      <c r="E957" s="10">
        <v>431511811</v>
      </c>
      <c r="F957" s="10">
        <v>392302260</v>
      </c>
      <c r="G957" s="10">
        <f t="shared" si="56"/>
        <v>823814071</v>
      </c>
      <c r="H957" s="10">
        <v>391643468</v>
      </c>
      <c r="I957" s="10">
        <v>971688816</v>
      </c>
      <c r="J957" s="10">
        <v>0</v>
      </c>
      <c r="K957" s="10">
        <v>62829345</v>
      </c>
      <c r="L957" s="10">
        <v>0</v>
      </c>
      <c r="M957" s="10">
        <f t="shared" si="57"/>
        <v>62829345</v>
      </c>
      <c r="N957" s="10">
        <v>51901390</v>
      </c>
      <c r="O957" s="10">
        <v>38926042</v>
      </c>
      <c r="P957" s="10">
        <f t="shared" si="58"/>
        <v>1516989061</v>
      </c>
      <c r="Q957" s="10">
        <f t="shared" si="59"/>
        <v>2340803132</v>
      </c>
      <c r="R957" s="13"/>
    </row>
    <row r="958" spans="1:18" s="11" customFormat="1">
      <c r="A958" s="9" t="s">
        <v>1856</v>
      </c>
      <c r="B958" s="9" t="s">
        <v>1885</v>
      </c>
      <c r="C958" s="9" t="s">
        <v>818</v>
      </c>
      <c r="D958" s="9" t="s">
        <v>1886</v>
      </c>
      <c r="E958" s="10">
        <v>262422838</v>
      </c>
      <c r="F958" s="10">
        <v>518580477</v>
      </c>
      <c r="G958" s="10">
        <f t="shared" si="56"/>
        <v>781003315</v>
      </c>
      <c r="H958" s="10">
        <v>238177004</v>
      </c>
      <c r="I958" s="10">
        <v>1284465833</v>
      </c>
      <c r="J958" s="10">
        <v>0</v>
      </c>
      <c r="K958" s="10">
        <v>166498714</v>
      </c>
      <c r="L958" s="10">
        <v>9545576</v>
      </c>
      <c r="M958" s="10">
        <f t="shared" si="57"/>
        <v>176044290</v>
      </c>
      <c r="N958" s="10">
        <v>24032274</v>
      </c>
      <c r="O958" s="10">
        <v>18024205</v>
      </c>
      <c r="P958" s="10">
        <f t="shared" si="58"/>
        <v>1740743606</v>
      </c>
      <c r="Q958" s="10">
        <f t="shared" si="59"/>
        <v>2521746921</v>
      </c>
      <c r="R958" s="13"/>
    </row>
    <row r="959" spans="1:18" s="11" customFormat="1">
      <c r="A959" s="9" t="s">
        <v>1856</v>
      </c>
      <c r="B959" s="9" t="s">
        <v>1887</v>
      </c>
      <c r="C959" s="9" t="s">
        <v>818</v>
      </c>
      <c r="D959" s="9" t="s">
        <v>1888</v>
      </c>
      <c r="E959" s="10">
        <v>0</v>
      </c>
      <c r="F959" s="10">
        <v>0</v>
      </c>
      <c r="G959" s="10">
        <f t="shared" si="56"/>
        <v>0</v>
      </c>
      <c r="H959" s="10">
        <v>690801743</v>
      </c>
      <c r="I959" s="10">
        <v>1238616223</v>
      </c>
      <c r="J959" s="10">
        <v>35075882</v>
      </c>
      <c r="K959" s="10">
        <v>35744318</v>
      </c>
      <c r="L959" s="10">
        <v>9545576</v>
      </c>
      <c r="M959" s="10">
        <f t="shared" si="57"/>
        <v>45289894</v>
      </c>
      <c r="N959" s="10">
        <v>14996947</v>
      </c>
      <c r="O959" s="10">
        <v>11247710</v>
      </c>
      <c r="P959" s="10">
        <f t="shared" si="58"/>
        <v>2036028399</v>
      </c>
      <c r="Q959" s="10">
        <f t="shared" si="59"/>
        <v>2036028399</v>
      </c>
      <c r="R959" s="13"/>
    </row>
    <row r="960" spans="1:18" s="11" customFormat="1">
      <c r="A960" s="9" t="s">
        <v>1856</v>
      </c>
      <c r="B960" s="9" t="s">
        <v>1889</v>
      </c>
      <c r="C960" s="9" t="s">
        <v>818</v>
      </c>
      <c r="D960" s="9" t="s">
        <v>1890</v>
      </c>
      <c r="E960" s="10">
        <v>500263834</v>
      </c>
      <c r="F960" s="10">
        <v>473963716</v>
      </c>
      <c r="G960" s="10">
        <f t="shared" si="56"/>
        <v>974227550</v>
      </c>
      <c r="H960" s="10">
        <v>454043337</v>
      </c>
      <c r="I960" s="10">
        <v>1173955108</v>
      </c>
      <c r="J960" s="10">
        <v>486462059</v>
      </c>
      <c r="K960" s="10">
        <v>183190147</v>
      </c>
      <c r="L960" s="10">
        <v>9545576</v>
      </c>
      <c r="M960" s="10">
        <f t="shared" si="57"/>
        <v>192735723</v>
      </c>
      <c r="N960" s="10">
        <v>10058356</v>
      </c>
      <c r="O960" s="10">
        <v>7543765</v>
      </c>
      <c r="P960" s="10">
        <f t="shared" si="58"/>
        <v>2324798348</v>
      </c>
      <c r="Q960" s="10">
        <f t="shared" si="59"/>
        <v>3299025898</v>
      </c>
      <c r="R960" s="13"/>
    </row>
    <row r="961" spans="1:18" s="11" customFormat="1">
      <c r="A961" s="9" t="s">
        <v>1856</v>
      </c>
      <c r="B961" s="9" t="s">
        <v>1891</v>
      </c>
      <c r="C961" s="9" t="s">
        <v>818</v>
      </c>
      <c r="D961" s="9" t="s">
        <v>1892</v>
      </c>
      <c r="E961" s="10">
        <v>253714655</v>
      </c>
      <c r="F961" s="10">
        <v>392393375</v>
      </c>
      <c r="G961" s="10">
        <f t="shared" si="56"/>
        <v>646108030</v>
      </c>
      <c r="H961" s="10">
        <v>230273389</v>
      </c>
      <c r="I961" s="10">
        <v>971914497</v>
      </c>
      <c r="J961" s="10">
        <v>0</v>
      </c>
      <c r="K961" s="10">
        <v>191420112</v>
      </c>
      <c r="L961" s="10">
        <v>9545576</v>
      </c>
      <c r="M961" s="10">
        <f t="shared" si="57"/>
        <v>200965688</v>
      </c>
      <c r="N961" s="10">
        <v>20632846</v>
      </c>
      <c r="O961" s="10">
        <v>15474635</v>
      </c>
      <c r="P961" s="10">
        <f t="shared" si="58"/>
        <v>1439261055</v>
      </c>
      <c r="Q961" s="10">
        <f t="shared" si="59"/>
        <v>2085369085</v>
      </c>
      <c r="R961" s="13"/>
    </row>
    <row r="962" spans="1:18" s="11" customFormat="1">
      <c r="A962" s="9" t="s">
        <v>1856</v>
      </c>
      <c r="B962" s="9" t="s">
        <v>1893</v>
      </c>
      <c r="C962" s="9" t="s">
        <v>818</v>
      </c>
      <c r="D962" s="9" t="s">
        <v>1894</v>
      </c>
      <c r="E962" s="10">
        <v>0</v>
      </c>
      <c r="F962" s="10">
        <v>0</v>
      </c>
      <c r="G962" s="10">
        <f t="shared" si="56"/>
        <v>0</v>
      </c>
      <c r="H962" s="10">
        <v>1013873521</v>
      </c>
      <c r="I962" s="10">
        <v>1017588806</v>
      </c>
      <c r="J962" s="10">
        <v>0</v>
      </c>
      <c r="K962" s="10">
        <v>0</v>
      </c>
      <c r="L962" s="10">
        <v>0</v>
      </c>
      <c r="M962" s="10">
        <f t="shared" si="57"/>
        <v>0</v>
      </c>
      <c r="N962" s="10">
        <v>4182740</v>
      </c>
      <c r="O962" s="10">
        <v>3137056</v>
      </c>
      <c r="P962" s="10">
        <f t="shared" si="58"/>
        <v>2038782123</v>
      </c>
      <c r="Q962" s="10">
        <f t="shared" si="59"/>
        <v>2038782123</v>
      </c>
      <c r="R962" s="13"/>
    </row>
    <row r="963" spans="1:18" s="11" customFormat="1">
      <c r="A963" s="9" t="s">
        <v>1856</v>
      </c>
      <c r="B963" s="9" t="s">
        <v>1895</v>
      </c>
      <c r="C963" s="9" t="s">
        <v>818</v>
      </c>
      <c r="D963" s="9" t="s">
        <v>1896</v>
      </c>
      <c r="E963" s="10">
        <v>0</v>
      </c>
      <c r="F963" s="10">
        <v>0</v>
      </c>
      <c r="G963" s="10">
        <f t="shared" si="56"/>
        <v>0</v>
      </c>
      <c r="H963" s="10">
        <v>902025394</v>
      </c>
      <c r="I963" s="10">
        <v>1139781482</v>
      </c>
      <c r="J963" s="10">
        <v>0</v>
      </c>
      <c r="K963" s="10">
        <v>47590345</v>
      </c>
      <c r="L963" s="10">
        <v>9545576</v>
      </c>
      <c r="M963" s="10">
        <f t="shared" si="57"/>
        <v>57135921</v>
      </c>
      <c r="N963" s="10">
        <v>0</v>
      </c>
      <c r="O963" s="10">
        <v>0</v>
      </c>
      <c r="P963" s="10">
        <f t="shared" si="58"/>
        <v>2098942797</v>
      </c>
      <c r="Q963" s="10">
        <f t="shared" si="59"/>
        <v>2098942797</v>
      </c>
      <c r="R963" s="13"/>
    </row>
    <row r="964" spans="1:18" s="11" customFormat="1">
      <c r="A964" s="9" t="s">
        <v>1856</v>
      </c>
      <c r="B964" s="9" t="s">
        <v>1897</v>
      </c>
      <c r="C964" s="9" t="s">
        <v>818</v>
      </c>
      <c r="D964" s="9" t="s">
        <v>214</v>
      </c>
      <c r="E964" s="10">
        <v>328170640</v>
      </c>
      <c r="F964" s="10">
        <v>404817210</v>
      </c>
      <c r="G964" s="10">
        <f t="shared" si="56"/>
        <v>732987850</v>
      </c>
      <c r="H964" s="10">
        <v>297850218</v>
      </c>
      <c r="I964" s="10">
        <v>1002686947</v>
      </c>
      <c r="J964" s="10">
        <v>0</v>
      </c>
      <c r="K964" s="10">
        <v>2081913</v>
      </c>
      <c r="L964" s="10">
        <v>9545576</v>
      </c>
      <c r="M964" s="10">
        <f t="shared" si="57"/>
        <v>11627489</v>
      </c>
      <c r="N964" s="10">
        <v>25777911</v>
      </c>
      <c r="O964" s="10">
        <v>19333434</v>
      </c>
      <c r="P964" s="10">
        <f t="shared" si="58"/>
        <v>1357275999</v>
      </c>
      <c r="Q964" s="10">
        <f t="shared" si="59"/>
        <v>2090263849</v>
      </c>
      <c r="R964" s="13"/>
    </row>
    <row r="965" spans="1:18" s="11" customFormat="1">
      <c r="A965" s="9" t="s">
        <v>1856</v>
      </c>
      <c r="B965" s="9" t="s">
        <v>1898</v>
      </c>
      <c r="C965" s="9" t="s">
        <v>818</v>
      </c>
      <c r="D965" s="9" t="s">
        <v>1899</v>
      </c>
      <c r="E965" s="10">
        <v>0</v>
      </c>
      <c r="F965" s="10">
        <v>0</v>
      </c>
      <c r="G965" s="10">
        <f t="shared" si="56"/>
        <v>0</v>
      </c>
      <c r="H965" s="10">
        <v>602682884</v>
      </c>
      <c r="I965" s="10">
        <v>895953525</v>
      </c>
      <c r="J965" s="10">
        <v>486462059</v>
      </c>
      <c r="K965" s="10">
        <v>183190147</v>
      </c>
      <c r="L965" s="10">
        <v>9545576</v>
      </c>
      <c r="M965" s="10">
        <f t="shared" si="57"/>
        <v>192735723</v>
      </c>
      <c r="N965" s="10">
        <v>0</v>
      </c>
      <c r="O965" s="10">
        <v>0</v>
      </c>
      <c r="P965" s="10">
        <f t="shared" si="58"/>
        <v>2177834191</v>
      </c>
      <c r="Q965" s="10">
        <f t="shared" si="59"/>
        <v>2177834191</v>
      </c>
      <c r="R965" s="13"/>
    </row>
    <row r="966" spans="1:18" s="11" customFormat="1">
      <c r="A966" s="9" t="s">
        <v>1856</v>
      </c>
      <c r="B966" s="9" t="s">
        <v>1900</v>
      </c>
      <c r="C966" s="9" t="s">
        <v>818</v>
      </c>
      <c r="D966" s="9" t="s">
        <v>818</v>
      </c>
      <c r="E966" s="10">
        <v>453941981</v>
      </c>
      <c r="F966" s="10">
        <v>567611745</v>
      </c>
      <c r="G966" s="10">
        <f t="shared" si="56"/>
        <v>1021553726</v>
      </c>
      <c r="H966" s="10">
        <v>412001264</v>
      </c>
      <c r="I966" s="10">
        <v>1405910799</v>
      </c>
      <c r="J966" s="10">
        <v>139103280</v>
      </c>
      <c r="K966" s="10">
        <v>43838903</v>
      </c>
      <c r="L966" s="10">
        <v>9545576</v>
      </c>
      <c r="M966" s="10">
        <f t="shared" si="57"/>
        <v>53384479</v>
      </c>
      <c r="N966" s="10">
        <v>28372556</v>
      </c>
      <c r="O966" s="10">
        <v>21279418</v>
      </c>
      <c r="P966" s="10">
        <f t="shared" si="58"/>
        <v>2060051796</v>
      </c>
      <c r="Q966" s="10">
        <f t="shared" si="59"/>
        <v>3081605522</v>
      </c>
      <c r="R966" s="13"/>
    </row>
    <row r="967" spans="1:18" s="11" customFormat="1">
      <c r="A967" s="9" t="s">
        <v>1856</v>
      </c>
      <c r="B967" s="9" t="s">
        <v>1901</v>
      </c>
      <c r="C967" s="9" t="s">
        <v>818</v>
      </c>
      <c r="D967" s="9" t="s">
        <v>1902</v>
      </c>
      <c r="E967" s="10">
        <v>0</v>
      </c>
      <c r="F967" s="10">
        <v>0</v>
      </c>
      <c r="G967" s="10">
        <f t="shared" si="56"/>
        <v>0</v>
      </c>
      <c r="H967" s="10">
        <v>582933058</v>
      </c>
      <c r="I967" s="10">
        <v>830899006</v>
      </c>
      <c r="J967" s="10">
        <v>0</v>
      </c>
      <c r="K967" s="10">
        <v>0</v>
      </c>
      <c r="L967" s="10">
        <v>0</v>
      </c>
      <c r="M967" s="10">
        <f t="shared" si="57"/>
        <v>0</v>
      </c>
      <c r="N967" s="10">
        <v>0</v>
      </c>
      <c r="O967" s="10">
        <v>0</v>
      </c>
      <c r="P967" s="10">
        <f t="shared" si="58"/>
        <v>1413832064</v>
      </c>
      <c r="Q967" s="10">
        <f t="shared" si="59"/>
        <v>1413832064</v>
      </c>
      <c r="R967" s="13"/>
    </row>
    <row r="968" spans="1:18" s="11" customFormat="1">
      <c r="A968" s="9" t="s">
        <v>1856</v>
      </c>
      <c r="B968" s="9" t="s">
        <v>1903</v>
      </c>
      <c r="C968" s="9" t="s">
        <v>818</v>
      </c>
      <c r="D968" s="9" t="s">
        <v>1904</v>
      </c>
      <c r="E968" s="10">
        <v>383809640</v>
      </c>
      <c r="F968" s="10">
        <v>394757228</v>
      </c>
      <c r="G968" s="10">
        <f t="shared" si="56"/>
        <v>778566868</v>
      </c>
      <c r="H968" s="10">
        <v>348348607</v>
      </c>
      <c r="I968" s="10">
        <v>977769497</v>
      </c>
      <c r="J968" s="10">
        <v>165169235</v>
      </c>
      <c r="K968" s="10">
        <v>231322685</v>
      </c>
      <c r="L968" s="10">
        <v>9545576</v>
      </c>
      <c r="M968" s="10">
        <f t="shared" si="57"/>
        <v>240868261</v>
      </c>
      <c r="N968" s="10">
        <v>41620316</v>
      </c>
      <c r="O968" s="10">
        <v>31215236</v>
      </c>
      <c r="P968" s="10">
        <f t="shared" si="58"/>
        <v>1804991152</v>
      </c>
      <c r="Q968" s="10">
        <f t="shared" si="59"/>
        <v>2583558020</v>
      </c>
      <c r="R968" s="13"/>
    </row>
    <row r="969" spans="1:18" s="11" customFormat="1">
      <c r="A969" s="9" t="s">
        <v>1905</v>
      </c>
      <c r="B969" s="9" t="s">
        <v>1906</v>
      </c>
      <c r="C969" s="9" t="s">
        <v>1907</v>
      </c>
      <c r="D969" s="9" t="s">
        <v>1908</v>
      </c>
      <c r="E969" s="10">
        <v>0</v>
      </c>
      <c r="F969" s="10">
        <v>0</v>
      </c>
      <c r="G969" s="10">
        <f t="shared" si="56"/>
        <v>0</v>
      </c>
      <c r="H969" s="10">
        <v>9901939956</v>
      </c>
      <c r="I969" s="10">
        <v>284181866</v>
      </c>
      <c r="J969" s="10">
        <v>31928637</v>
      </c>
      <c r="K969" s="10">
        <v>227013529</v>
      </c>
      <c r="L969" s="10">
        <v>9545576</v>
      </c>
      <c r="M969" s="10">
        <f t="shared" si="57"/>
        <v>236559105</v>
      </c>
      <c r="N969" s="10">
        <v>0</v>
      </c>
      <c r="O969" s="10">
        <v>0</v>
      </c>
      <c r="P969" s="10">
        <f t="shared" si="58"/>
        <v>10454609564</v>
      </c>
      <c r="Q969" s="10">
        <f t="shared" si="59"/>
        <v>10454609564</v>
      </c>
      <c r="R969" s="13"/>
    </row>
    <row r="970" spans="1:18" s="11" customFormat="1">
      <c r="A970" s="9" t="s">
        <v>1905</v>
      </c>
      <c r="B970" s="9" t="s">
        <v>1909</v>
      </c>
      <c r="C970" s="9" t="s">
        <v>1907</v>
      </c>
      <c r="D970" s="9" t="s">
        <v>1910</v>
      </c>
      <c r="E970" s="10">
        <v>102610415</v>
      </c>
      <c r="F970" s="10">
        <v>277843877</v>
      </c>
      <c r="G970" s="10">
        <f t="shared" si="56"/>
        <v>380454292</v>
      </c>
      <c r="H970" s="10">
        <v>93130009</v>
      </c>
      <c r="I970" s="10">
        <v>688188205</v>
      </c>
      <c r="J970" s="10">
        <v>21496658</v>
      </c>
      <c r="K970" s="10">
        <v>300124844</v>
      </c>
      <c r="L970" s="10">
        <v>9545576</v>
      </c>
      <c r="M970" s="10">
        <f t="shared" si="57"/>
        <v>309670420</v>
      </c>
      <c r="N970" s="10">
        <v>9312498</v>
      </c>
      <c r="O970" s="10">
        <v>6984372</v>
      </c>
      <c r="P970" s="10">
        <f t="shared" si="58"/>
        <v>1128782162</v>
      </c>
      <c r="Q970" s="10">
        <f t="shared" si="59"/>
        <v>1509236454</v>
      </c>
      <c r="R970" s="13"/>
    </row>
    <row r="971" spans="1:18" s="11" customFormat="1">
      <c r="A971" s="9" t="s">
        <v>1905</v>
      </c>
      <c r="B971" s="9" t="s">
        <v>1911</v>
      </c>
      <c r="C971" s="9" t="s">
        <v>1907</v>
      </c>
      <c r="D971" s="9" t="s">
        <v>1912</v>
      </c>
      <c r="E971" s="10">
        <v>180131518</v>
      </c>
      <c r="F971" s="10">
        <v>323839127</v>
      </c>
      <c r="G971" s="10">
        <f t="shared" si="56"/>
        <v>503970645</v>
      </c>
      <c r="H971" s="10">
        <v>163488763</v>
      </c>
      <c r="I971" s="10">
        <v>802113292</v>
      </c>
      <c r="J971" s="10">
        <v>0</v>
      </c>
      <c r="K971" s="10">
        <v>17333826</v>
      </c>
      <c r="L971" s="10">
        <v>9545576</v>
      </c>
      <c r="M971" s="10">
        <f t="shared" si="57"/>
        <v>26879402</v>
      </c>
      <c r="N971" s="10">
        <v>17076732</v>
      </c>
      <c r="O971" s="10">
        <v>12807550</v>
      </c>
      <c r="P971" s="10">
        <f t="shared" si="58"/>
        <v>1022365739</v>
      </c>
      <c r="Q971" s="10">
        <f t="shared" si="59"/>
        <v>1526336384</v>
      </c>
      <c r="R971" s="13"/>
    </row>
    <row r="972" spans="1:18" s="11" customFormat="1">
      <c r="A972" s="9" t="s">
        <v>1905</v>
      </c>
      <c r="B972" s="9" t="s">
        <v>1913</v>
      </c>
      <c r="C972" s="9" t="s">
        <v>1907</v>
      </c>
      <c r="D972" s="9" t="s">
        <v>1914</v>
      </c>
      <c r="E972" s="10">
        <v>143796673</v>
      </c>
      <c r="F972" s="10">
        <v>243058647</v>
      </c>
      <c r="G972" s="10">
        <f t="shared" ref="G972:G1035" si="60">+E972+F972</f>
        <v>386855320</v>
      </c>
      <c r="H972" s="10">
        <v>130510976</v>
      </c>
      <c r="I972" s="10">
        <v>602029080</v>
      </c>
      <c r="J972" s="10">
        <v>63692641</v>
      </c>
      <c r="K972" s="10">
        <v>45226352</v>
      </c>
      <c r="L972" s="10">
        <v>9545576</v>
      </c>
      <c r="M972" s="10">
        <f t="shared" ref="M972:M1035" si="61">+K972+L972</f>
        <v>54771928</v>
      </c>
      <c r="N972" s="10">
        <v>29483129</v>
      </c>
      <c r="O972" s="10">
        <v>22112346</v>
      </c>
      <c r="P972" s="10">
        <f t="shared" ref="P972:P1035" si="62">+H972+I972+J972+M972+N972+O972</f>
        <v>902600100</v>
      </c>
      <c r="Q972" s="10">
        <f t="shared" ref="Q972:Q1035" si="63">+G972+P972</f>
        <v>1289455420</v>
      </c>
      <c r="R972" s="13"/>
    </row>
    <row r="973" spans="1:18" s="11" customFormat="1">
      <c r="A973" s="9" t="s">
        <v>1905</v>
      </c>
      <c r="B973" s="9" t="s">
        <v>1915</v>
      </c>
      <c r="C973" s="9" t="s">
        <v>1907</v>
      </c>
      <c r="D973" s="9" t="s">
        <v>1916</v>
      </c>
      <c r="E973" s="10">
        <v>361623056</v>
      </c>
      <c r="F973" s="10">
        <v>706828044</v>
      </c>
      <c r="G973" s="10">
        <f t="shared" si="60"/>
        <v>1068451100</v>
      </c>
      <c r="H973" s="10">
        <v>328211891</v>
      </c>
      <c r="I973" s="10">
        <v>1750734000</v>
      </c>
      <c r="J973" s="10">
        <v>1474300</v>
      </c>
      <c r="K973" s="10">
        <v>360377387</v>
      </c>
      <c r="L973" s="10">
        <v>9545576</v>
      </c>
      <c r="M973" s="10">
        <f t="shared" si="61"/>
        <v>369922963</v>
      </c>
      <c r="N973" s="10">
        <v>0</v>
      </c>
      <c r="O973" s="10">
        <v>0</v>
      </c>
      <c r="P973" s="10">
        <f t="shared" si="62"/>
        <v>2450343154</v>
      </c>
      <c r="Q973" s="10">
        <f t="shared" si="63"/>
        <v>3518794254</v>
      </c>
      <c r="R973" s="13"/>
    </row>
    <row r="974" spans="1:18" s="11" customFormat="1">
      <c r="A974" s="9" t="s">
        <v>1905</v>
      </c>
      <c r="B974" s="9" t="s">
        <v>1917</v>
      </c>
      <c r="C974" s="9" t="s">
        <v>1907</v>
      </c>
      <c r="D974" s="9" t="s">
        <v>1918</v>
      </c>
      <c r="E974" s="10">
        <v>249451908</v>
      </c>
      <c r="F974" s="10">
        <v>230661479</v>
      </c>
      <c r="G974" s="10">
        <f t="shared" si="60"/>
        <v>480113387</v>
      </c>
      <c r="H974" s="10">
        <v>226404486</v>
      </c>
      <c r="I974" s="10">
        <v>571322681</v>
      </c>
      <c r="J974" s="10">
        <v>398863584</v>
      </c>
      <c r="K974" s="10">
        <v>183190147</v>
      </c>
      <c r="L974" s="10">
        <v>9545576</v>
      </c>
      <c r="M974" s="10">
        <f t="shared" si="61"/>
        <v>192735723</v>
      </c>
      <c r="N974" s="10">
        <v>0</v>
      </c>
      <c r="O974" s="10">
        <v>0</v>
      </c>
      <c r="P974" s="10">
        <f t="shared" si="62"/>
        <v>1389326474</v>
      </c>
      <c r="Q974" s="10">
        <f t="shared" si="63"/>
        <v>1869439861</v>
      </c>
      <c r="R974" s="13"/>
    </row>
    <row r="975" spans="1:18" s="11" customFormat="1">
      <c r="A975" s="9" t="s">
        <v>1905</v>
      </c>
      <c r="B975" s="9" t="s">
        <v>1919</v>
      </c>
      <c r="C975" s="9" t="s">
        <v>1907</v>
      </c>
      <c r="D975" s="9" t="s">
        <v>1920</v>
      </c>
      <c r="E975" s="10">
        <v>452784950</v>
      </c>
      <c r="F975" s="10">
        <v>469533838</v>
      </c>
      <c r="G975" s="10">
        <f t="shared" si="60"/>
        <v>922318788</v>
      </c>
      <c r="H975" s="10">
        <v>410951133</v>
      </c>
      <c r="I975" s="10">
        <v>1162982795</v>
      </c>
      <c r="J975" s="10">
        <v>0</v>
      </c>
      <c r="K975" s="10">
        <v>132905688</v>
      </c>
      <c r="L975" s="10">
        <v>9545576</v>
      </c>
      <c r="M975" s="10">
        <f t="shared" si="61"/>
        <v>142451264</v>
      </c>
      <c r="N975" s="10">
        <v>36991013</v>
      </c>
      <c r="O975" s="10">
        <v>27743259</v>
      </c>
      <c r="P975" s="10">
        <f t="shared" si="62"/>
        <v>1781119464</v>
      </c>
      <c r="Q975" s="10">
        <f t="shared" si="63"/>
        <v>2703438252</v>
      </c>
      <c r="R975" s="13"/>
    </row>
    <row r="976" spans="1:18" s="11" customFormat="1">
      <c r="A976" s="9" t="s">
        <v>1905</v>
      </c>
      <c r="B976" s="9" t="s">
        <v>1921</v>
      </c>
      <c r="C976" s="9" t="s">
        <v>1907</v>
      </c>
      <c r="D976" s="9" t="s">
        <v>1922</v>
      </c>
      <c r="E976" s="10">
        <v>399865988</v>
      </c>
      <c r="F976" s="10">
        <v>200323347</v>
      </c>
      <c r="G976" s="10">
        <f t="shared" si="60"/>
        <v>600189335</v>
      </c>
      <c r="H976" s="10">
        <v>362921473</v>
      </c>
      <c r="I976" s="10">
        <v>496178522</v>
      </c>
      <c r="J976" s="10">
        <v>176256189</v>
      </c>
      <c r="K976" s="10">
        <v>155397959</v>
      </c>
      <c r="L976" s="10">
        <v>9545576</v>
      </c>
      <c r="M976" s="10">
        <f t="shared" si="61"/>
        <v>164943535</v>
      </c>
      <c r="N976" s="10">
        <v>31782946</v>
      </c>
      <c r="O976" s="10">
        <v>23837211</v>
      </c>
      <c r="P976" s="10">
        <f t="shared" si="62"/>
        <v>1255919876</v>
      </c>
      <c r="Q976" s="10">
        <f t="shared" si="63"/>
        <v>1856109211</v>
      </c>
      <c r="R976" s="13"/>
    </row>
    <row r="977" spans="1:18" s="11" customFormat="1">
      <c r="A977" s="9" t="s">
        <v>1905</v>
      </c>
      <c r="B977" s="9" t="s">
        <v>1923</v>
      </c>
      <c r="C977" s="9" t="s">
        <v>1907</v>
      </c>
      <c r="D977" s="9" t="s">
        <v>1924</v>
      </c>
      <c r="E977" s="10">
        <v>176193552</v>
      </c>
      <c r="F977" s="10">
        <v>202789304</v>
      </c>
      <c r="G977" s="10">
        <f t="shared" si="60"/>
        <v>378982856</v>
      </c>
      <c r="H977" s="10">
        <v>159914634</v>
      </c>
      <c r="I977" s="10">
        <v>502286422</v>
      </c>
      <c r="J977" s="10">
        <v>10540252</v>
      </c>
      <c r="K977" s="10">
        <v>196601845</v>
      </c>
      <c r="L977" s="10">
        <v>9545576</v>
      </c>
      <c r="M977" s="10">
        <f t="shared" si="61"/>
        <v>206147421</v>
      </c>
      <c r="N977" s="10">
        <v>28935807</v>
      </c>
      <c r="O977" s="10">
        <v>21701855</v>
      </c>
      <c r="P977" s="10">
        <f t="shared" si="62"/>
        <v>929526391</v>
      </c>
      <c r="Q977" s="10">
        <f t="shared" si="63"/>
        <v>1308509247</v>
      </c>
      <c r="R977" s="13"/>
    </row>
    <row r="978" spans="1:18" s="11" customFormat="1">
      <c r="A978" s="9" t="s">
        <v>1905</v>
      </c>
      <c r="B978" s="9" t="s">
        <v>1925</v>
      </c>
      <c r="C978" s="9" t="s">
        <v>1907</v>
      </c>
      <c r="D978" s="9" t="s">
        <v>1926</v>
      </c>
      <c r="E978" s="10">
        <v>137382253</v>
      </c>
      <c r="F978" s="10">
        <v>230056502</v>
      </c>
      <c r="G978" s="10">
        <f t="shared" si="60"/>
        <v>367438755</v>
      </c>
      <c r="H978" s="10">
        <v>124689199</v>
      </c>
      <c r="I978" s="10">
        <v>569824223</v>
      </c>
      <c r="J978" s="10">
        <v>347256711</v>
      </c>
      <c r="K978" s="10">
        <v>183190147</v>
      </c>
      <c r="L978" s="10">
        <v>9545576</v>
      </c>
      <c r="M978" s="10">
        <f t="shared" si="61"/>
        <v>192735723</v>
      </c>
      <c r="N978" s="10">
        <v>0</v>
      </c>
      <c r="O978" s="10">
        <v>0</v>
      </c>
      <c r="P978" s="10">
        <f t="shared" si="62"/>
        <v>1234505856</v>
      </c>
      <c r="Q978" s="10">
        <f t="shared" si="63"/>
        <v>1601944611</v>
      </c>
      <c r="R978" s="13"/>
    </row>
    <row r="979" spans="1:18" s="11" customFormat="1">
      <c r="A979" s="9" t="s">
        <v>1905</v>
      </c>
      <c r="B979" s="9" t="s">
        <v>1927</v>
      </c>
      <c r="C979" s="9" t="s">
        <v>1907</v>
      </c>
      <c r="D979" s="9" t="s">
        <v>1928</v>
      </c>
      <c r="E979" s="10">
        <v>0</v>
      </c>
      <c r="F979" s="10">
        <v>0</v>
      </c>
      <c r="G979" s="10">
        <f t="shared" si="60"/>
        <v>0</v>
      </c>
      <c r="H979" s="10">
        <v>866413068</v>
      </c>
      <c r="I979" s="10">
        <v>834180945</v>
      </c>
      <c r="J979" s="10">
        <v>164420366</v>
      </c>
      <c r="K979" s="10">
        <v>197032259</v>
      </c>
      <c r="L979" s="10">
        <v>9545576</v>
      </c>
      <c r="M979" s="10">
        <f t="shared" si="61"/>
        <v>206577835</v>
      </c>
      <c r="N979" s="10">
        <v>0</v>
      </c>
      <c r="O979" s="10">
        <v>0</v>
      </c>
      <c r="P979" s="10">
        <f t="shared" si="62"/>
        <v>2071592214</v>
      </c>
      <c r="Q979" s="10">
        <f t="shared" si="63"/>
        <v>2071592214</v>
      </c>
      <c r="R979" s="13"/>
    </row>
    <row r="980" spans="1:18" s="11" customFormat="1">
      <c r="A980" s="9" t="s">
        <v>1905</v>
      </c>
      <c r="B980" s="9" t="s">
        <v>1929</v>
      </c>
      <c r="C980" s="9" t="s">
        <v>1907</v>
      </c>
      <c r="D980" s="9" t="s">
        <v>1930</v>
      </c>
      <c r="E980" s="10">
        <v>193244541</v>
      </c>
      <c r="F980" s="10">
        <v>323508080</v>
      </c>
      <c r="G980" s="10">
        <f t="shared" si="60"/>
        <v>516752621</v>
      </c>
      <c r="H980" s="10">
        <v>175390244</v>
      </c>
      <c r="I980" s="10">
        <v>801293326</v>
      </c>
      <c r="J980" s="10">
        <v>59165733</v>
      </c>
      <c r="K980" s="10">
        <v>352816885</v>
      </c>
      <c r="L980" s="10">
        <v>9545576</v>
      </c>
      <c r="M980" s="10">
        <f t="shared" si="61"/>
        <v>362362461</v>
      </c>
      <c r="N980" s="10">
        <v>0</v>
      </c>
      <c r="O980" s="10">
        <v>0</v>
      </c>
      <c r="P980" s="10">
        <f t="shared" si="62"/>
        <v>1398211764</v>
      </c>
      <c r="Q980" s="10">
        <f t="shared" si="63"/>
        <v>1914964385</v>
      </c>
      <c r="R980" s="13"/>
    </row>
    <row r="981" spans="1:18" s="11" customFormat="1">
      <c r="A981" s="9" t="s">
        <v>1905</v>
      </c>
      <c r="B981" s="9" t="s">
        <v>1931</v>
      </c>
      <c r="C981" s="9" t="s">
        <v>1907</v>
      </c>
      <c r="D981" s="9" t="s">
        <v>1932</v>
      </c>
      <c r="E981" s="10">
        <v>0</v>
      </c>
      <c r="F981" s="10">
        <v>0</v>
      </c>
      <c r="G981" s="10">
        <f t="shared" si="60"/>
        <v>0</v>
      </c>
      <c r="H981" s="10">
        <v>519096168</v>
      </c>
      <c r="I981" s="10">
        <v>1255990171</v>
      </c>
      <c r="J981" s="10">
        <v>887543170</v>
      </c>
      <c r="K981" s="10">
        <v>348453341</v>
      </c>
      <c r="L981" s="10">
        <v>9545576</v>
      </c>
      <c r="M981" s="10">
        <f t="shared" si="61"/>
        <v>357998917</v>
      </c>
      <c r="N981" s="10">
        <v>0</v>
      </c>
      <c r="O981" s="10">
        <v>0</v>
      </c>
      <c r="P981" s="10">
        <f t="shared" si="62"/>
        <v>3020628426</v>
      </c>
      <c r="Q981" s="10">
        <f t="shared" si="63"/>
        <v>3020628426</v>
      </c>
      <c r="R981" s="13"/>
    </row>
    <row r="982" spans="1:18" s="11" customFormat="1">
      <c r="A982" s="9" t="s">
        <v>1905</v>
      </c>
      <c r="B982" s="9" t="s">
        <v>1933</v>
      </c>
      <c r="C982" s="9" t="s">
        <v>1907</v>
      </c>
      <c r="D982" s="9" t="s">
        <v>1934</v>
      </c>
      <c r="E982" s="10">
        <v>202724079</v>
      </c>
      <c r="F982" s="10">
        <v>286526944</v>
      </c>
      <c r="G982" s="10">
        <f t="shared" si="60"/>
        <v>489251023</v>
      </c>
      <c r="H982" s="10">
        <v>183993946</v>
      </c>
      <c r="I982" s="10">
        <v>709695189</v>
      </c>
      <c r="J982" s="10">
        <v>0</v>
      </c>
      <c r="K982" s="10">
        <v>183645765</v>
      </c>
      <c r="L982" s="10">
        <v>9545576</v>
      </c>
      <c r="M982" s="10">
        <f t="shared" si="61"/>
        <v>193191341</v>
      </c>
      <c r="N982" s="10">
        <v>10984479</v>
      </c>
      <c r="O982" s="10">
        <v>8238360</v>
      </c>
      <c r="P982" s="10">
        <f t="shared" si="62"/>
        <v>1106103315</v>
      </c>
      <c r="Q982" s="10">
        <f t="shared" si="63"/>
        <v>1595354338</v>
      </c>
      <c r="R982" s="13"/>
    </row>
    <row r="983" spans="1:18" s="11" customFormat="1">
      <c r="A983" s="9" t="s">
        <v>1905</v>
      </c>
      <c r="B983" s="9" t="s">
        <v>1935</v>
      </c>
      <c r="C983" s="9" t="s">
        <v>1907</v>
      </c>
      <c r="D983" s="9" t="s">
        <v>1936</v>
      </c>
      <c r="E983" s="10">
        <v>170347498</v>
      </c>
      <c r="F983" s="10">
        <v>320358194</v>
      </c>
      <c r="G983" s="10">
        <f t="shared" si="60"/>
        <v>490705692</v>
      </c>
      <c r="H983" s="10">
        <v>154608711</v>
      </c>
      <c r="I983" s="10">
        <v>793491412</v>
      </c>
      <c r="J983" s="10">
        <v>0</v>
      </c>
      <c r="K983" s="10">
        <v>80051458</v>
      </c>
      <c r="L983" s="10">
        <v>9545576</v>
      </c>
      <c r="M983" s="10">
        <f t="shared" si="61"/>
        <v>89597034</v>
      </c>
      <c r="N983" s="10">
        <v>10198744</v>
      </c>
      <c r="O983" s="10">
        <v>7649058</v>
      </c>
      <c r="P983" s="10">
        <f t="shared" si="62"/>
        <v>1055544959</v>
      </c>
      <c r="Q983" s="10">
        <f t="shared" si="63"/>
        <v>1546250651</v>
      </c>
      <c r="R983" s="13"/>
    </row>
    <row r="984" spans="1:18" s="11" customFormat="1">
      <c r="A984" s="9" t="s">
        <v>1905</v>
      </c>
      <c r="B984" s="9" t="s">
        <v>1937</v>
      </c>
      <c r="C984" s="9" t="s">
        <v>1907</v>
      </c>
      <c r="D984" s="9" t="s">
        <v>1938</v>
      </c>
      <c r="E984" s="10">
        <v>0</v>
      </c>
      <c r="F984" s="10">
        <v>0</v>
      </c>
      <c r="G984" s="10">
        <f t="shared" si="60"/>
        <v>0</v>
      </c>
      <c r="H984" s="10">
        <v>1407119819</v>
      </c>
      <c r="I984" s="10">
        <v>488940130</v>
      </c>
      <c r="J984" s="10">
        <v>263427607</v>
      </c>
      <c r="K984" s="10">
        <v>355383744</v>
      </c>
      <c r="L984" s="10">
        <v>9545576</v>
      </c>
      <c r="M984" s="10">
        <f t="shared" si="61"/>
        <v>364929320</v>
      </c>
      <c r="N984" s="10">
        <v>0</v>
      </c>
      <c r="O984" s="10">
        <v>0</v>
      </c>
      <c r="P984" s="10">
        <f t="shared" si="62"/>
        <v>2524416876</v>
      </c>
      <c r="Q984" s="10">
        <f t="shared" si="63"/>
        <v>2524416876</v>
      </c>
      <c r="R984" s="13"/>
    </row>
    <row r="985" spans="1:18" s="11" customFormat="1">
      <c r="A985" s="9" t="s">
        <v>1905</v>
      </c>
      <c r="B985" s="9" t="s">
        <v>1939</v>
      </c>
      <c r="C985" s="9" t="s">
        <v>1907</v>
      </c>
      <c r="D985" s="9" t="s">
        <v>1940</v>
      </c>
      <c r="E985" s="10">
        <v>187540579</v>
      </c>
      <c r="F985" s="10">
        <v>253386078</v>
      </c>
      <c r="G985" s="10">
        <f t="shared" si="60"/>
        <v>440926657</v>
      </c>
      <c r="H985" s="10">
        <v>170213284</v>
      </c>
      <c r="I985" s="10">
        <v>627608971</v>
      </c>
      <c r="J985" s="10">
        <v>0</v>
      </c>
      <c r="K985" s="10">
        <v>266184973</v>
      </c>
      <c r="L985" s="10">
        <v>9545576</v>
      </c>
      <c r="M985" s="10">
        <f t="shared" si="61"/>
        <v>275730549</v>
      </c>
      <c r="N985" s="10">
        <v>12644992</v>
      </c>
      <c r="O985" s="10">
        <v>9483742</v>
      </c>
      <c r="P985" s="10">
        <f t="shared" si="62"/>
        <v>1095681538</v>
      </c>
      <c r="Q985" s="10">
        <f t="shared" si="63"/>
        <v>1536608195</v>
      </c>
      <c r="R985" s="13"/>
    </row>
    <row r="986" spans="1:18" s="11" customFormat="1">
      <c r="A986" s="9" t="s">
        <v>1905</v>
      </c>
      <c r="B986" s="9" t="s">
        <v>1941</v>
      </c>
      <c r="C986" s="9" t="s">
        <v>1907</v>
      </c>
      <c r="D986" s="9" t="s">
        <v>1942</v>
      </c>
      <c r="E986" s="10">
        <v>0</v>
      </c>
      <c r="F986" s="10">
        <v>0</v>
      </c>
      <c r="G986" s="10">
        <f t="shared" si="60"/>
        <v>0</v>
      </c>
      <c r="H986" s="10">
        <v>530610759</v>
      </c>
      <c r="I986" s="10">
        <v>374698323</v>
      </c>
      <c r="J986" s="10">
        <v>0</v>
      </c>
      <c r="K986" s="10">
        <v>234013586</v>
      </c>
      <c r="L986" s="10">
        <v>9545576</v>
      </c>
      <c r="M986" s="10">
        <f t="shared" si="61"/>
        <v>243559162</v>
      </c>
      <c r="N986" s="10">
        <v>15616356</v>
      </c>
      <c r="O986" s="10">
        <v>11712269</v>
      </c>
      <c r="P986" s="10">
        <f t="shared" si="62"/>
        <v>1176196869</v>
      </c>
      <c r="Q986" s="10">
        <f t="shared" si="63"/>
        <v>1176196869</v>
      </c>
      <c r="R986" s="13"/>
    </row>
    <row r="987" spans="1:18" s="11" customFormat="1">
      <c r="A987" s="9" t="s">
        <v>1905</v>
      </c>
      <c r="B987" s="9" t="s">
        <v>1943</v>
      </c>
      <c r="C987" s="9" t="s">
        <v>1907</v>
      </c>
      <c r="D987" s="9" t="s">
        <v>1944</v>
      </c>
      <c r="E987" s="10">
        <v>0</v>
      </c>
      <c r="F987" s="10">
        <v>0</v>
      </c>
      <c r="G987" s="10">
        <f t="shared" si="60"/>
        <v>0</v>
      </c>
      <c r="H987" s="10">
        <v>564067553</v>
      </c>
      <c r="I987" s="10">
        <v>493731361</v>
      </c>
      <c r="J987" s="10">
        <v>0</v>
      </c>
      <c r="K987" s="10">
        <v>76151102</v>
      </c>
      <c r="L987" s="10">
        <v>9545576</v>
      </c>
      <c r="M987" s="10">
        <f t="shared" si="61"/>
        <v>85696678</v>
      </c>
      <c r="N987" s="10">
        <v>11751037</v>
      </c>
      <c r="O987" s="10">
        <v>8813277</v>
      </c>
      <c r="P987" s="10">
        <f t="shared" si="62"/>
        <v>1164059906</v>
      </c>
      <c r="Q987" s="10">
        <f t="shared" si="63"/>
        <v>1164059906</v>
      </c>
      <c r="R987" s="13"/>
    </row>
    <row r="988" spans="1:18" s="11" customFormat="1">
      <c r="A988" s="9" t="s">
        <v>1905</v>
      </c>
      <c r="B988" s="9" t="s">
        <v>1945</v>
      </c>
      <c r="C988" s="9" t="s">
        <v>1907</v>
      </c>
      <c r="D988" s="9" t="s">
        <v>1946</v>
      </c>
      <c r="E988" s="10">
        <v>0</v>
      </c>
      <c r="F988" s="10">
        <v>0</v>
      </c>
      <c r="G988" s="10">
        <f t="shared" si="60"/>
        <v>0</v>
      </c>
      <c r="H988" s="10">
        <v>610346996</v>
      </c>
      <c r="I988" s="10">
        <v>594226097</v>
      </c>
      <c r="J988" s="10">
        <v>296199992</v>
      </c>
      <c r="K988" s="10">
        <v>213170386</v>
      </c>
      <c r="L988" s="10">
        <v>9545576</v>
      </c>
      <c r="M988" s="10">
        <f t="shared" si="61"/>
        <v>222715962</v>
      </c>
      <c r="N988" s="10">
        <v>0</v>
      </c>
      <c r="O988" s="10">
        <v>0</v>
      </c>
      <c r="P988" s="10">
        <f t="shared" si="62"/>
        <v>1723489047</v>
      </c>
      <c r="Q988" s="10">
        <f t="shared" si="63"/>
        <v>1723489047</v>
      </c>
      <c r="R988" s="13"/>
    </row>
    <row r="989" spans="1:18" s="11" customFormat="1">
      <c r="A989" s="9" t="s">
        <v>1905</v>
      </c>
      <c r="B989" s="9" t="s">
        <v>1947</v>
      </c>
      <c r="C989" s="9" t="s">
        <v>1907</v>
      </c>
      <c r="D989" s="9" t="s">
        <v>1948</v>
      </c>
      <c r="E989" s="10">
        <v>170976761</v>
      </c>
      <c r="F989" s="10">
        <v>165576334</v>
      </c>
      <c r="G989" s="10">
        <f t="shared" si="60"/>
        <v>336553095</v>
      </c>
      <c r="H989" s="10">
        <v>155179835</v>
      </c>
      <c r="I989" s="10">
        <v>410114059</v>
      </c>
      <c r="J989" s="10">
        <v>282646947</v>
      </c>
      <c r="K989" s="10">
        <v>183190147</v>
      </c>
      <c r="L989" s="10">
        <v>9545576</v>
      </c>
      <c r="M989" s="10">
        <f t="shared" si="61"/>
        <v>192735723</v>
      </c>
      <c r="N989" s="10">
        <v>5561161</v>
      </c>
      <c r="O989" s="10">
        <v>4170871</v>
      </c>
      <c r="P989" s="10">
        <f t="shared" si="62"/>
        <v>1050408596</v>
      </c>
      <c r="Q989" s="10">
        <f t="shared" si="63"/>
        <v>1386961691</v>
      </c>
      <c r="R989" s="13"/>
    </row>
    <row r="990" spans="1:18" s="11" customFormat="1">
      <c r="A990" s="9" t="s">
        <v>1905</v>
      </c>
      <c r="B990" s="9" t="s">
        <v>1949</v>
      </c>
      <c r="C990" s="9" t="s">
        <v>1907</v>
      </c>
      <c r="D990" s="9" t="s">
        <v>1950</v>
      </c>
      <c r="E990" s="10">
        <v>0</v>
      </c>
      <c r="F990" s="10">
        <v>0</v>
      </c>
      <c r="G990" s="10">
        <f t="shared" si="60"/>
        <v>0</v>
      </c>
      <c r="H990" s="10">
        <v>470145341</v>
      </c>
      <c r="I990" s="10">
        <v>329623195</v>
      </c>
      <c r="J990" s="10">
        <v>156389955</v>
      </c>
      <c r="K990" s="10">
        <v>7051078</v>
      </c>
      <c r="L990" s="10">
        <v>0</v>
      </c>
      <c r="M990" s="10">
        <f t="shared" si="61"/>
        <v>7051078</v>
      </c>
      <c r="N990" s="10">
        <v>12550307</v>
      </c>
      <c r="O990" s="10">
        <v>9412731</v>
      </c>
      <c r="P990" s="10">
        <f t="shared" si="62"/>
        <v>985172607</v>
      </c>
      <c r="Q990" s="10">
        <f t="shared" si="63"/>
        <v>985172607</v>
      </c>
      <c r="R990" s="13"/>
    </row>
    <row r="991" spans="1:18" s="11" customFormat="1">
      <c r="A991" s="9" t="s">
        <v>1905</v>
      </c>
      <c r="B991" s="9" t="s">
        <v>1951</v>
      </c>
      <c r="C991" s="9" t="s">
        <v>1907</v>
      </c>
      <c r="D991" s="9" t="s">
        <v>1952</v>
      </c>
      <c r="E991" s="10">
        <v>227833690</v>
      </c>
      <c r="F991" s="10">
        <v>245641388</v>
      </c>
      <c r="G991" s="10">
        <f t="shared" si="60"/>
        <v>473475078</v>
      </c>
      <c r="H991" s="10">
        <v>206783624</v>
      </c>
      <c r="I991" s="10">
        <v>608426241</v>
      </c>
      <c r="J991" s="10">
        <v>197045576</v>
      </c>
      <c r="K991" s="10">
        <v>163764844</v>
      </c>
      <c r="L991" s="10">
        <v>9545576</v>
      </c>
      <c r="M991" s="10">
        <f t="shared" si="61"/>
        <v>173310420</v>
      </c>
      <c r="N991" s="10">
        <v>22834372</v>
      </c>
      <c r="O991" s="10">
        <v>17125780</v>
      </c>
      <c r="P991" s="10">
        <f t="shared" si="62"/>
        <v>1225526013</v>
      </c>
      <c r="Q991" s="10">
        <f t="shared" si="63"/>
        <v>1699001091</v>
      </c>
      <c r="R991" s="13"/>
    </row>
    <row r="992" spans="1:18" s="11" customFormat="1">
      <c r="A992" s="9" t="s">
        <v>1905</v>
      </c>
      <c r="B992" s="9" t="s">
        <v>1953</v>
      </c>
      <c r="C992" s="9" t="s">
        <v>1907</v>
      </c>
      <c r="D992" s="9" t="s">
        <v>1954</v>
      </c>
      <c r="E992" s="10">
        <v>368544945</v>
      </c>
      <c r="F992" s="10">
        <v>193285050</v>
      </c>
      <c r="G992" s="10">
        <f t="shared" si="60"/>
        <v>561829995</v>
      </c>
      <c r="H992" s="10">
        <v>367629304</v>
      </c>
      <c r="I992" s="10">
        <v>478745448</v>
      </c>
      <c r="J992" s="10">
        <v>186941393</v>
      </c>
      <c r="K992" s="10">
        <v>100978773</v>
      </c>
      <c r="L992" s="10">
        <v>9545576</v>
      </c>
      <c r="M992" s="10">
        <f t="shared" si="61"/>
        <v>110524349</v>
      </c>
      <c r="N992" s="10">
        <v>34227118</v>
      </c>
      <c r="O992" s="10">
        <v>25670339</v>
      </c>
      <c r="P992" s="10">
        <f t="shared" si="62"/>
        <v>1203737951</v>
      </c>
      <c r="Q992" s="10">
        <f t="shared" si="63"/>
        <v>1765567946</v>
      </c>
      <c r="R992" s="13"/>
    </row>
    <row r="993" spans="1:18" s="11" customFormat="1">
      <c r="A993" s="9" t="s">
        <v>1905</v>
      </c>
      <c r="B993" s="9" t="s">
        <v>1955</v>
      </c>
      <c r="C993" s="9" t="s">
        <v>1907</v>
      </c>
      <c r="D993" s="9" t="s">
        <v>1956</v>
      </c>
      <c r="E993" s="10">
        <v>0</v>
      </c>
      <c r="F993" s="10">
        <v>0</v>
      </c>
      <c r="G993" s="10">
        <f t="shared" si="60"/>
        <v>0</v>
      </c>
      <c r="H993" s="10">
        <v>755578224</v>
      </c>
      <c r="I993" s="10">
        <v>522313540</v>
      </c>
      <c r="J993" s="10">
        <v>638945882</v>
      </c>
      <c r="K993" s="10">
        <v>183190147</v>
      </c>
      <c r="L993" s="10">
        <v>9545576</v>
      </c>
      <c r="M993" s="10">
        <f t="shared" si="61"/>
        <v>192735723</v>
      </c>
      <c r="N993" s="10">
        <v>0</v>
      </c>
      <c r="O993" s="10">
        <v>0</v>
      </c>
      <c r="P993" s="10">
        <f t="shared" si="62"/>
        <v>2109573369</v>
      </c>
      <c r="Q993" s="10">
        <f t="shared" si="63"/>
        <v>2109573369</v>
      </c>
      <c r="R993" s="13"/>
    </row>
    <row r="994" spans="1:18" s="11" customFormat="1">
      <c r="A994" s="9" t="s">
        <v>1905</v>
      </c>
      <c r="B994" s="9" t="s">
        <v>1957</v>
      </c>
      <c r="C994" s="9" t="s">
        <v>1907</v>
      </c>
      <c r="D994" s="9" t="s">
        <v>1958</v>
      </c>
      <c r="E994" s="10">
        <v>0</v>
      </c>
      <c r="F994" s="10">
        <v>0</v>
      </c>
      <c r="G994" s="10">
        <f t="shared" si="60"/>
        <v>0</v>
      </c>
      <c r="H994" s="10">
        <v>612281447</v>
      </c>
      <c r="I994" s="10">
        <v>411467413</v>
      </c>
      <c r="J994" s="10">
        <v>65460430</v>
      </c>
      <c r="K994" s="10">
        <v>240044173</v>
      </c>
      <c r="L994" s="10">
        <v>9545576</v>
      </c>
      <c r="M994" s="10">
        <f t="shared" si="61"/>
        <v>249589749</v>
      </c>
      <c r="N994" s="10">
        <v>12809709</v>
      </c>
      <c r="O994" s="10">
        <v>9607281</v>
      </c>
      <c r="P994" s="10">
        <f t="shared" si="62"/>
        <v>1361216029</v>
      </c>
      <c r="Q994" s="10">
        <f t="shared" si="63"/>
        <v>1361216029</v>
      </c>
      <c r="R994" s="13"/>
    </row>
    <row r="995" spans="1:18" s="11" customFormat="1">
      <c r="A995" s="9" t="s">
        <v>1905</v>
      </c>
      <c r="B995" s="9" t="s">
        <v>1959</v>
      </c>
      <c r="C995" s="9" t="s">
        <v>1907</v>
      </c>
      <c r="D995" s="9" t="s">
        <v>1960</v>
      </c>
      <c r="E995" s="10">
        <v>0</v>
      </c>
      <c r="F995" s="10">
        <v>0</v>
      </c>
      <c r="G995" s="10">
        <f t="shared" si="60"/>
        <v>0</v>
      </c>
      <c r="H995" s="10">
        <v>647304226</v>
      </c>
      <c r="I995" s="10">
        <v>352198856</v>
      </c>
      <c r="J995" s="10">
        <v>47065012</v>
      </c>
      <c r="K995" s="10">
        <v>317256159</v>
      </c>
      <c r="L995" s="10">
        <v>9545576</v>
      </c>
      <c r="M995" s="10">
        <f t="shared" si="61"/>
        <v>326801735</v>
      </c>
      <c r="N995" s="10">
        <v>21374571</v>
      </c>
      <c r="O995" s="10">
        <v>16030928</v>
      </c>
      <c r="P995" s="10">
        <f t="shared" si="62"/>
        <v>1410775328</v>
      </c>
      <c r="Q995" s="10">
        <f t="shared" si="63"/>
        <v>1410775328</v>
      </c>
      <c r="R995" s="13"/>
    </row>
    <row r="996" spans="1:18" s="11" customFormat="1">
      <c r="A996" s="9" t="s">
        <v>1905</v>
      </c>
      <c r="B996" s="9" t="s">
        <v>1961</v>
      </c>
      <c r="C996" s="9" t="s">
        <v>1907</v>
      </c>
      <c r="D996" s="9" t="s">
        <v>1962</v>
      </c>
      <c r="E996" s="10">
        <v>102610415</v>
      </c>
      <c r="F996" s="10">
        <v>280009894</v>
      </c>
      <c r="G996" s="10">
        <f t="shared" si="60"/>
        <v>382620309</v>
      </c>
      <c r="H996" s="10">
        <v>93130009</v>
      </c>
      <c r="I996" s="10">
        <v>693553185</v>
      </c>
      <c r="J996" s="10">
        <v>135581373</v>
      </c>
      <c r="K996" s="10">
        <v>199733868</v>
      </c>
      <c r="L996" s="10">
        <v>9545576</v>
      </c>
      <c r="M996" s="10">
        <f t="shared" si="61"/>
        <v>209279444</v>
      </c>
      <c r="N996" s="10">
        <v>1277337</v>
      </c>
      <c r="O996" s="10">
        <v>958001</v>
      </c>
      <c r="P996" s="10">
        <f t="shared" si="62"/>
        <v>1133779349</v>
      </c>
      <c r="Q996" s="10">
        <f t="shared" si="63"/>
        <v>1516399658</v>
      </c>
      <c r="R996" s="13"/>
    </row>
    <row r="997" spans="1:18" s="11" customFormat="1">
      <c r="A997" s="9" t="s">
        <v>1905</v>
      </c>
      <c r="B997" s="9" t="s">
        <v>1963</v>
      </c>
      <c r="C997" s="9" t="s">
        <v>1907</v>
      </c>
      <c r="D997" s="9" t="s">
        <v>1964</v>
      </c>
      <c r="E997" s="10">
        <v>462061500</v>
      </c>
      <c r="F997" s="10">
        <v>332493834</v>
      </c>
      <c r="G997" s="10">
        <f t="shared" si="60"/>
        <v>794555334</v>
      </c>
      <c r="H997" s="10">
        <v>419370602</v>
      </c>
      <c r="I997" s="10">
        <v>823550034</v>
      </c>
      <c r="J997" s="10">
        <v>35131293</v>
      </c>
      <c r="K997" s="10">
        <v>3394388</v>
      </c>
      <c r="L997" s="10">
        <v>9545576</v>
      </c>
      <c r="M997" s="10">
        <f t="shared" si="61"/>
        <v>12939964</v>
      </c>
      <c r="N997" s="10">
        <v>46174831</v>
      </c>
      <c r="O997" s="10">
        <v>34631123</v>
      </c>
      <c r="P997" s="10">
        <f t="shared" si="62"/>
        <v>1371797847</v>
      </c>
      <c r="Q997" s="10">
        <f t="shared" si="63"/>
        <v>2166353181</v>
      </c>
      <c r="R997" s="13"/>
    </row>
    <row r="998" spans="1:18" s="11" customFormat="1">
      <c r="A998" s="9" t="s">
        <v>1905</v>
      </c>
      <c r="B998" s="9" t="s">
        <v>1965</v>
      </c>
      <c r="C998" s="9" t="s">
        <v>1907</v>
      </c>
      <c r="D998" s="9" t="s">
        <v>1966</v>
      </c>
      <c r="E998" s="10">
        <v>0</v>
      </c>
      <c r="F998" s="10">
        <v>0</v>
      </c>
      <c r="G998" s="10">
        <f t="shared" si="60"/>
        <v>0</v>
      </c>
      <c r="H998" s="10">
        <v>604451525</v>
      </c>
      <c r="I998" s="10">
        <v>1121132860</v>
      </c>
      <c r="J998" s="10">
        <v>374624423</v>
      </c>
      <c r="K998" s="10">
        <v>39182203</v>
      </c>
      <c r="L998" s="10">
        <v>9545576</v>
      </c>
      <c r="M998" s="10">
        <f t="shared" si="61"/>
        <v>48727779</v>
      </c>
      <c r="N998" s="10">
        <v>0</v>
      </c>
      <c r="O998" s="10">
        <v>0</v>
      </c>
      <c r="P998" s="10">
        <f t="shared" si="62"/>
        <v>2148936587</v>
      </c>
      <c r="Q998" s="10">
        <f t="shared" si="63"/>
        <v>2148936587</v>
      </c>
      <c r="R998" s="13"/>
    </row>
    <row r="999" spans="1:18" s="11" customFormat="1">
      <c r="A999" s="9" t="s">
        <v>1905</v>
      </c>
      <c r="B999" s="9" t="s">
        <v>1967</v>
      </c>
      <c r="C999" s="9" t="s">
        <v>1907</v>
      </c>
      <c r="D999" s="9" t="s">
        <v>1968</v>
      </c>
      <c r="E999" s="10">
        <v>189022391</v>
      </c>
      <c r="F999" s="10">
        <v>268567650</v>
      </c>
      <c r="G999" s="10">
        <f t="shared" si="60"/>
        <v>457590041</v>
      </c>
      <c r="H999" s="10">
        <v>171558188</v>
      </c>
      <c r="I999" s="10">
        <v>665212027</v>
      </c>
      <c r="J999" s="10">
        <v>222661644</v>
      </c>
      <c r="K999" s="10">
        <v>118591813</v>
      </c>
      <c r="L999" s="10">
        <v>9545576</v>
      </c>
      <c r="M999" s="10">
        <f t="shared" si="61"/>
        <v>128137389</v>
      </c>
      <c r="N999" s="10">
        <v>5441241</v>
      </c>
      <c r="O999" s="10">
        <v>4080932</v>
      </c>
      <c r="P999" s="10">
        <f t="shared" si="62"/>
        <v>1197091421</v>
      </c>
      <c r="Q999" s="10">
        <f t="shared" si="63"/>
        <v>1654681462</v>
      </c>
      <c r="R999" s="13"/>
    </row>
    <row r="1000" spans="1:18" s="11" customFormat="1">
      <c r="A1000" s="9" t="s">
        <v>1905</v>
      </c>
      <c r="B1000" s="9" t="s">
        <v>1969</v>
      </c>
      <c r="C1000" s="9" t="s">
        <v>1907</v>
      </c>
      <c r="D1000" s="9" t="s">
        <v>1970</v>
      </c>
      <c r="E1000" s="10">
        <v>113003399</v>
      </c>
      <c r="F1000" s="10">
        <v>236839039</v>
      </c>
      <c r="G1000" s="10">
        <f t="shared" si="60"/>
        <v>349842438</v>
      </c>
      <c r="H1000" s="10">
        <v>102562761</v>
      </c>
      <c r="I1000" s="10">
        <v>586623808</v>
      </c>
      <c r="J1000" s="10">
        <v>214881911</v>
      </c>
      <c r="K1000" s="10">
        <v>120096675</v>
      </c>
      <c r="L1000" s="10">
        <v>9545576</v>
      </c>
      <c r="M1000" s="10">
        <f t="shared" si="61"/>
        <v>129642251</v>
      </c>
      <c r="N1000" s="10">
        <v>5132265</v>
      </c>
      <c r="O1000" s="10">
        <v>3849197</v>
      </c>
      <c r="P1000" s="10">
        <f t="shared" si="62"/>
        <v>1042692193</v>
      </c>
      <c r="Q1000" s="10">
        <f t="shared" si="63"/>
        <v>1392534631</v>
      </c>
      <c r="R1000" s="13"/>
    </row>
    <row r="1001" spans="1:18" s="11" customFormat="1">
      <c r="A1001" s="9" t="s">
        <v>1905</v>
      </c>
      <c r="B1001" s="9" t="s">
        <v>1971</v>
      </c>
      <c r="C1001" s="9" t="s">
        <v>1907</v>
      </c>
      <c r="D1001" s="9" t="s">
        <v>1972</v>
      </c>
      <c r="E1001" s="10">
        <v>0</v>
      </c>
      <c r="F1001" s="10">
        <v>0</v>
      </c>
      <c r="G1001" s="10">
        <f t="shared" si="60"/>
        <v>0</v>
      </c>
      <c r="H1001" s="10">
        <v>548868294</v>
      </c>
      <c r="I1001" s="10">
        <v>1053368484</v>
      </c>
      <c r="J1001" s="10">
        <v>239454485</v>
      </c>
      <c r="K1001" s="10">
        <v>124132959</v>
      </c>
      <c r="L1001" s="10">
        <v>9545576</v>
      </c>
      <c r="M1001" s="10">
        <f t="shared" si="61"/>
        <v>133678535</v>
      </c>
      <c r="N1001" s="10">
        <v>0</v>
      </c>
      <c r="O1001" s="10">
        <v>0</v>
      </c>
      <c r="P1001" s="10">
        <f t="shared" si="62"/>
        <v>1975369798</v>
      </c>
      <c r="Q1001" s="10">
        <f t="shared" si="63"/>
        <v>1975369798</v>
      </c>
      <c r="R1001" s="13"/>
    </row>
    <row r="1002" spans="1:18" s="11" customFormat="1">
      <c r="A1002" s="9" t="s">
        <v>1905</v>
      </c>
      <c r="B1002" s="9" t="s">
        <v>1973</v>
      </c>
      <c r="C1002" s="9" t="s">
        <v>1907</v>
      </c>
      <c r="D1002" s="9" t="s">
        <v>1974</v>
      </c>
      <c r="E1002" s="10">
        <v>163790987</v>
      </c>
      <c r="F1002" s="10">
        <v>285041852</v>
      </c>
      <c r="G1002" s="10">
        <f t="shared" si="60"/>
        <v>448832839</v>
      </c>
      <c r="H1002" s="10">
        <v>148657971</v>
      </c>
      <c r="I1002" s="10">
        <v>706016782</v>
      </c>
      <c r="J1002" s="10">
        <v>0</v>
      </c>
      <c r="K1002" s="10">
        <v>89953356</v>
      </c>
      <c r="L1002" s="10">
        <v>9545576</v>
      </c>
      <c r="M1002" s="10">
        <f t="shared" si="61"/>
        <v>99498932</v>
      </c>
      <c r="N1002" s="10">
        <v>14109034</v>
      </c>
      <c r="O1002" s="10">
        <v>10581776</v>
      </c>
      <c r="P1002" s="10">
        <f t="shared" si="62"/>
        <v>978864495</v>
      </c>
      <c r="Q1002" s="10">
        <f t="shared" si="63"/>
        <v>1427697334</v>
      </c>
      <c r="R1002" s="13"/>
    </row>
    <row r="1003" spans="1:18" s="11" customFormat="1">
      <c r="A1003" s="9" t="s">
        <v>1905</v>
      </c>
      <c r="B1003" s="9" t="s">
        <v>1975</v>
      </c>
      <c r="C1003" s="9" t="s">
        <v>1907</v>
      </c>
      <c r="D1003" s="9" t="s">
        <v>1976</v>
      </c>
      <c r="E1003" s="10">
        <v>0</v>
      </c>
      <c r="F1003" s="10">
        <v>0</v>
      </c>
      <c r="G1003" s="10">
        <f t="shared" si="60"/>
        <v>0</v>
      </c>
      <c r="H1003" s="10">
        <v>532158320</v>
      </c>
      <c r="I1003" s="10">
        <v>585493211</v>
      </c>
      <c r="J1003" s="10">
        <v>0</v>
      </c>
      <c r="K1003" s="10">
        <v>170753725</v>
      </c>
      <c r="L1003" s="10">
        <v>9545576</v>
      </c>
      <c r="M1003" s="10">
        <f t="shared" si="61"/>
        <v>180299301</v>
      </c>
      <c r="N1003" s="10">
        <v>0</v>
      </c>
      <c r="O1003" s="10">
        <v>0</v>
      </c>
      <c r="P1003" s="10">
        <f t="shared" si="62"/>
        <v>1297950832</v>
      </c>
      <c r="Q1003" s="10">
        <f t="shared" si="63"/>
        <v>1297950832</v>
      </c>
      <c r="R1003" s="13"/>
    </row>
    <row r="1004" spans="1:18" s="11" customFormat="1">
      <c r="A1004" s="9" t="s">
        <v>1905</v>
      </c>
      <c r="B1004" s="9" t="s">
        <v>1977</v>
      </c>
      <c r="C1004" s="9" t="s">
        <v>1907</v>
      </c>
      <c r="D1004" s="9" t="s">
        <v>1978</v>
      </c>
      <c r="E1004" s="10">
        <v>504810765</v>
      </c>
      <c r="F1004" s="10">
        <v>466125512</v>
      </c>
      <c r="G1004" s="10">
        <f t="shared" si="60"/>
        <v>970936277</v>
      </c>
      <c r="H1004" s="10">
        <v>466905357</v>
      </c>
      <c r="I1004" s="10">
        <v>1154540754</v>
      </c>
      <c r="J1004" s="10">
        <v>139124212</v>
      </c>
      <c r="K1004" s="10">
        <v>122016617</v>
      </c>
      <c r="L1004" s="10">
        <v>9545576</v>
      </c>
      <c r="M1004" s="10">
        <f t="shared" si="61"/>
        <v>131562193</v>
      </c>
      <c r="N1004" s="10">
        <v>39945914</v>
      </c>
      <c r="O1004" s="10">
        <v>29959435</v>
      </c>
      <c r="P1004" s="10">
        <f t="shared" si="62"/>
        <v>1962037865</v>
      </c>
      <c r="Q1004" s="10">
        <f t="shared" si="63"/>
        <v>2932974142</v>
      </c>
      <c r="R1004" s="13"/>
    </row>
    <row r="1005" spans="1:18" s="11" customFormat="1">
      <c r="A1005" s="9" t="s">
        <v>1905</v>
      </c>
      <c r="B1005" s="9" t="s">
        <v>1979</v>
      </c>
      <c r="C1005" s="9" t="s">
        <v>1907</v>
      </c>
      <c r="D1005" s="9" t="s">
        <v>1980</v>
      </c>
      <c r="E1005" s="10">
        <v>127943313</v>
      </c>
      <c r="F1005" s="10">
        <v>251007625</v>
      </c>
      <c r="G1005" s="10">
        <f t="shared" si="60"/>
        <v>378950938</v>
      </c>
      <c r="H1005" s="10">
        <v>133240862</v>
      </c>
      <c r="I1005" s="10">
        <v>621717809</v>
      </c>
      <c r="J1005" s="10">
        <v>129654113</v>
      </c>
      <c r="K1005" s="10">
        <v>117994099</v>
      </c>
      <c r="L1005" s="10">
        <v>9545576</v>
      </c>
      <c r="M1005" s="10">
        <f t="shared" si="61"/>
        <v>127539675</v>
      </c>
      <c r="N1005" s="10">
        <v>10725513</v>
      </c>
      <c r="O1005" s="10">
        <v>8044135</v>
      </c>
      <c r="P1005" s="10">
        <f t="shared" si="62"/>
        <v>1030922107</v>
      </c>
      <c r="Q1005" s="10">
        <f t="shared" si="63"/>
        <v>1409873045</v>
      </c>
      <c r="R1005" s="13"/>
    </row>
    <row r="1006" spans="1:18" s="11" customFormat="1">
      <c r="A1006" s="9" t="s">
        <v>1905</v>
      </c>
      <c r="B1006" s="9" t="s">
        <v>1981</v>
      </c>
      <c r="C1006" s="9" t="s">
        <v>1907</v>
      </c>
      <c r="D1006" s="9" t="s">
        <v>1982</v>
      </c>
      <c r="E1006" s="10">
        <v>424935001</v>
      </c>
      <c r="F1006" s="10">
        <v>324861844</v>
      </c>
      <c r="G1006" s="10">
        <f t="shared" si="60"/>
        <v>749796845</v>
      </c>
      <c r="H1006" s="10">
        <v>385674304</v>
      </c>
      <c r="I1006" s="10">
        <v>804646450</v>
      </c>
      <c r="J1006" s="10">
        <v>159775902</v>
      </c>
      <c r="K1006" s="10">
        <v>118133171</v>
      </c>
      <c r="L1006" s="10">
        <v>9545576</v>
      </c>
      <c r="M1006" s="10">
        <f t="shared" si="61"/>
        <v>127678747</v>
      </c>
      <c r="N1006" s="10">
        <v>16097364</v>
      </c>
      <c r="O1006" s="10">
        <v>12073023</v>
      </c>
      <c r="P1006" s="10">
        <f t="shared" si="62"/>
        <v>1505945790</v>
      </c>
      <c r="Q1006" s="10">
        <f t="shared" si="63"/>
        <v>2255742635</v>
      </c>
      <c r="R1006" s="13"/>
    </row>
    <row r="1007" spans="1:18" s="11" customFormat="1">
      <c r="A1007" s="9" t="s">
        <v>1905</v>
      </c>
      <c r="B1007" s="9" t="s">
        <v>1983</v>
      </c>
      <c r="C1007" s="9" t="s">
        <v>1907</v>
      </c>
      <c r="D1007" s="9" t="s">
        <v>1984</v>
      </c>
      <c r="E1007" s="10">
        <v>297377366</v>
      </c>
      <c r="F1007" s="10">
        <v>223728007</v>
      </c>
      <c r="G1007" s="10">
        <f t="shared" si="60"/>
        <v>521105373</v>
      </c>
      <c r="H1007" s="10">
        <v>269902004</v>
      </c>
      <c r="I1007" s="10">
        <v>554149249</v>
      </c>
      <c r="J1007" s="10">
        <v>220109105</v>
      </c>
      <c r="K1007" s="10">
        <v>31880250</v>
      </c>
      <c r="L1007" s="10">
        <v>9545576</v>
      </c>
      <c r="M1007" s="10">
        <f t="shared" si="61"/>
        <v>41425826</v>
      </c>
      <c r="N1007" s="10">
        <v>33420057</v>
      </c>
      <c r="O1007" s="10">
        <v>25065042</v>
      </c>
      <c r="P1007" s="10">
        <f t="shared" si="62"/>
        <v>1144071283</v>
      </c>
      <c r="Q1007" s="10">
        <f t="shared" si="63"/>
        <v>1665176656</v>
      </c>
      <c r="R1007" s="13"/>
    </row>
    <row r="1008" spans="1:18" s="11" customFormat="1">
      <c r="A1008" s="9" t="s">
        <v>1905</v>
      </c>
      <c r="B1008" s="9" t="s">
        <v>1985</v>
      </c>
      <c r="C1008" s="9" t="s">
        <v>1907</v>
      </c>
      <c r="D1008" s="9" t="s">
        <v>1986</v>
      </c>
      <c r="E1008" s="10">
        <v>297620951</v>
      </c>
      <c r="F1008" s="10">
        <v>362811322</v>
      </c>
      <c r="G1008" s="10">
        <f t="shared" si="60"/>
        <v>660432273</v>
      </c>
      <c r="H1008" s="10">
        <v>270123084</v>
      </c>
      <c r="I1008" s="10">
        <v>898643060</v>
      </c>
      <c r="J1008" s="10">
        <v>0</v>
      </c>
      <c r="K1008" s="10">
        <v>192234242</v>
      </c>
      <c r="L1008" s="10">
        <v>9545576</v>
      </c>
      <c r="M1008" s="10">
        <f t="shared" si="61"/>
        <v>201779818</v>
      </c>
      <c r="N1008" s="10">
        <v>30594727</v>
      </c>
      <c r="O1008" s="10">
        <v>22946045</v>
      </c>
      <c r="P1008" s="10">
        <f t="shared" si="62"/>
        <v>1424086734</v>
      </c>
      <c r="Q1008" s="10">
        <f t="shared" si="63"/>
        <v>2084519007</v>
      </c>
      <c r="R1008" s="13"/>
    </row>
    <row r="1009" spans="1:18" s="11" customFormat="1">
      <c r="A1009" s="9" t="s">
        <v>1905</v>
      </c>
      <c r="B1009" s="9" t="s">
        <v>1987</v>
      </c>
      <c r="C1009" s="9" t="s">
        <v>1907</v>
      </c>
      <c r="D1009" s="9" t="s">
        <v>212</v>
      </c>
      <c r="E1009" s="10">
        <v>389655694</v>
      </c>
      <c r="F1009" s="10">
        <v>338947089</v>
      </c>
      <c r="G1009" s="10">
        <f t="shared" si="60"/>
        <v>728602783</v>
      </c>
      <c r="H1009" s="10">
        <v>353654530</v>
      </c>
      <c r="I1009" s="10">
        <v>839534025</v>
      </c>
      <c r="J1009" s="10">
        <v>0</v>
      </c>
      <c r="K1009" s="10">
        <v>0</v>
      </c>
      <c r="L1009" s="10">
        <v>0</v>
      </c>
      <c r="M1009" s="10">
        <f t="shared" si="61"/>
        <v>0</v>
      </c>
      <c r="N1009" s="10">
        <v>28965552</v>
      </c>
      <c r="O1009" s="10">
        <v>21724163</v>
      </c>
      <c r="P1009" s="10">
        <f t="shared" si="62"/>
        <v>1243878270</v>
      </c>
      <c r="Q1009" s="10">
        <f t="shared" si="63"/>
        <v>1972481053</v>
      </c>
      <c r="R1009" s="13"/>
    </row>
    <row r="1010" spans="1:18" s="11" customFormat="1">
      <c r="A1010" s="9" t="s">
        <v>1905</v>
      </c>
      <c r="B1010" s="9" t="s">
        <v>1988</v>
      </c>
      <c r="C1010" s="9" t="s">
        <v>1907</v>
      </c>
      <c r="D1010" s="9" t="s">
        <v>1989</v>
      </c>
      <c r="E1010" s="10">
        <v>130663352</v>
      </c>
      <c r="F1010" s="10">
        <v>205612703</v>
      </c>
      <c r="G1010" s="10">
        <f t="shared" si="60"/>
        <v>336276055</v>
      </c>
      <c r="H1010" s="10">
        <v>118591072</v>
      </c>
      <c r="I1010" s="10">
        <v>509279665</v>
      </c>
      <c r="J1010" s="10">
        <v>101624647</v>
      </c>
      <c r="K1010" s="10">
        <v>34036609</v>
      </c>
      <c r="L1010" s="10">
        <v>9545576</v>
      </c>
      <c r="M1010" s="10">
        <f t="shared" si="61"/>
        <v>43582185</v>
      </c>
      <c r="N1010" s="10">
        <v>29071466</v>
      </c>
      <c r="O1010" s="10">
        <v>21803600</v>
      </c>
      <c r="P1010" s="10">
        <f t="shared" si="62"/>
        <v>823952635</v>
      </c>
      <c r="Q1010" s="10">
        <f t="shared" si="63"/>
        <v>1160228690</v>
      </c>
      <c r="R1010" s="13"/>
    </row>
    <row r="1011" spans="1:18" s="11" customFormat="1">
      <c r="A1011" s="9" t="s">
        <v>1905</v>
      </c>
      <c r="B1011" s="9" t="s">
        <v>1990</v>
      </c>
      <c r="C1011" s="9" t="s">
        <v>1907</v>
      </c>
      <c r="D1011" s="9" t="s">
        <v>816</v>
      </c>
      <c r="E1011" s="10">
        <v>92136236</v>
      </c>
      <c r="F1011" s="10">
        <v>367173788</v>
      </c>
      <c r="G1011" s="10">
        <f t="shared" si="60"/>
        <v>459310024</v>
      </c>
      <c r="H1011" s="10">
        <v>83623563</v>
      </c>
      <c r="I1011" s="10">
        <v>909448402</v>
      </c>
      <c r="J1011" s="10">
        <v>0</v>
      </c>
      <c r="K1011" s="10">
        <v>0</v>
      </c>
      <c r="L1011" s="10">
        <v>0</v>
      </c>
      <c r="M1011" s="10">
        <f t="shared" si="61"/>
        <v>0</v>
      </c>
      <c r="N1011" s="10">
        <v>18925750</v>
      </c>
      <c r="O1011" s="10">
        <v>14194312</v>
      </c>
      <c r="P1011" s="10">
        <f t="shared" si="62"/>
        <v>1026192027</v>
      </c>
      <c r="Q1011" s="10">
        <f t="shared" si="63"/>
        <v>1485502051</v>
      </c>
      <c r="R1011" s="13"/>
    </row>
    <row r="1012" spans="1:18" s="11" customFormat="1">
      <c r="A1012" s="9" t="s">
        <v>1905</v>
      </c>
      <c r="B1012" s="9" t="s">
        <v>1991</v>
      </c>
      <c r="C1012" s="9" t="s">
        <v>1907</v>
      </c>
      <c r="D1012" s="9" t="s">
        <v>1992</v>
      </c>
      <c r="E1012" s="10">
        <v>127699727</v>
      </c>
      <c r="F1012" s="10">
        <v>344479236</v>
      </c>
      <c r="G1012" s="10">
        <f t="shared" si="60"/>
        <v>472178963</v>
      </c>
      <c r="H1012" s="10">
        <v>115901263</v>
      </c>
      <c r="I1012" s="10">
        <v>853236534</v>
      </c>
      <c r="J1012" s="10">
        <v>484568899</v>
      </c>
      <c r="K1012" s="10">
        <v>92280668</v>
      </c>
      <c r="L1012" s="10">
        <v>9545576</v>
      </c>
      <c r="M1012" s="10">
        <f t="shared" si="61"/>
        <v>101826244</v>
      </c>
      <c r="N1012" s="10">
        <v>2725995</v>
      </c>
      <c r="O1012" s="10">
        <v>2044497</v>
      </c>
      <c r="P1012" s="10">
        <f t="shared" si="62"/>
        <v>1560303432</v>
      </c>
      <c r="Q1012" s="10">
        <f t="shared" si="63"/>
        <v>2032482395</v>
      </c>
      <c r="R1012" s="13"/>
    </row>
    <row r="1013" spans="1:18" s="11" customFormat="1">
      <c r="A1013" s="9" t="s">
        <v>1905</v>
      </c>
      <c r="B1013" s="9" t="s">
        <v>1993</v>
      </c>
      <c r="C1013" s="9" t="s">
        <v>1907</v>
      </c>
      <c r="D1013" s="9" t="s">
        <v>1994</v>
      </c>
      <c r="E1013" s="10">
        <v>392964397</v>
      </c>
      <c r="F1013" s="10">
        <v>246807999</v>
      </c>
      <c r="G1013" s="10">
        <f t="shared" si="60"/>
        <v>639772396</v>
      </c>
      <c r="H1013" s="10">
        <v>356657535</v>
      </c>
      <c r="I1013" s="10">
        <v>611315805</v>
      </c>
      <c r="J1013" s="10">
        <v>97250436</v>
      </c>
      <c r="K1013" s="10">
        <v>159701471</v>
      </c>
      <c r="L1013" s="10">
        <v>9545576</v>
      </c>
      <c r="M1013" s="10">
        <f t="shared" si="61"/>
        <v>169247047</v>
      </c>
      <c r="N1013" s="10">
        <v>29250215</v>
      </c>
      <c r="O1013" s="10">
        <v>21937661</v>
      </c>
      <c r="P1013" s="10">
        <f t="shared" si="62"/>
        <v>1285658699</v>
      </c>
      <c r="Q1013" s="10">
        <f t="shared" si="63"/>
        <v>1925431095</v>
      </c>
      <c r="R1013" s="13"/>
    </row>
    <row r="1014" spans="1:18" s="11" customFormat="1">
      <c r="A1014" s="9" t="s">
        <v>1905</v>
      </c>
      <c r="B1014" s="9" t="s">
        <v>1995</v>
      </c>
      <c r="C1014" s="9" t="s">
        <v>1907</v>
      </c>
      <c r="D1014" s="9" t="s">
        <v>1996</v>
      </c>
      <c r="E1014" s="10">
        <v>220688513</v>
      </c>
      <c r="F1014" s="10">
        <v>200461282</v>
      </c>
      <c r="G1014" s="10">
        <f t="shared" si="60"/>
        <v>421149795</v>
      </c>
      <c r="H1014" s="10">
        <v>200298607</v>
      </c>
      <c r="I1014" s="10">
        <v>496520172</v>
      </c>
      <c r="J1014" s="10">
        <v>0</v>
      </c>
      <c r="K1014" s="10">
        <v>92505546</v>
      </c>
      <c r="L1014" s="10">
        <v>9545576</v>
      </c>
      <c r="M1014" s="10">
        <f t="shared" si="61"/>
        <v>102051122</v>
      </c>
      <c r="N1014" s="10">
        <v>21222948</v>
      </c>
      <c r="O1014" s="10">
        <v>15917209</v>
      </c>
      <c r="P1014" s="10">
        <f t="shared" si="62"/>
        <v>836010058</v>
      </c>
      <c r="Q1014" s="10">
        <f t="shared" si="63"/>
        <v>1257159853</v>
      </c>
      <c r="R1014" s="13"/>
    </row>
    <row r="1015" spans="1:18" s="11" customFormat="1">
      <c r="A1015" s="9" t="s">
        <v>1905</v>
      </c>
      <c r="B1015" s="9" t="s">
        <v>1997</v>
      </c>
      <c r="C1015" s="9" t="s">
        <v>1907</v>
      </c>
      <c r="D1015" s="9" t="s">
        <v>1998</v>
      </c>
      <c r="E1015" s="10">
        <v>115053577</v>
      </c>
      <c r="F1015" s="10">
        <v>250648243</v>
      </c>
      <c r="G1015" s="10">
        <f t="shared" si="60"/>
        <v>365701820</v>
      </c>
      <c r="H1015" s="10">
        <v>104614513</v>
      </c>
      <c r="I1015" s="10">
        <v>620827660</v>
      </c>
      <c r="J1015" s="10">
        <v>33868847</v>
      </c>
      <c r="K1015" s="10">
        <v>127952653</v>
      </c>
      <c r="L1015" s="10">
        <v>9545576</v>
      </c>
      <c r="M1015" s="10">
        <f t="shared" si="61"/>
        <v>137498229</v>
      </c>
      <c r="N1015" s="10">
        <v>29576713</v>
      </c>
      <c r="O1015" s="10">
        <v>22182535</v>
      </c>
      <c r="P1015" s="10">
        <f t="shared" si="62"/>
        <v>948568497</v>
      </c>
      <c r="Q1015" s="10">
        <f t="shared" si="63"/>
        <v>1314270317</v>
      </c>
      <c r="R1015" s="13"/>
    </row>
    <row r="1016" spans="1:18" s="11" customFormat="1">
      <c r="A1016" s="9" t="s">
        <v>1999</v>
      </c>
      <c r="B1016" s="9" t="s">
        <v>2000</v>
      </c>
      <c r="C1016" s="9" t="s">
        <v>2001</v>
      </c>
      <c r="D1016" s="9" t="s">
        <v>2002</v>
      </c>
      <c r="E1016" s="10">
        <v>0</v>
      </c>
      <c r="F1016" s="10">
        <v>0</v>
      </c>
      <c r="G1016" s="10">
        <f t="shared" si="60"/>
        <v>0</v>
      </c>
      <c r="H1016" s="10">
        <v>42275183826</v>
      </c>
      <c r="I1016" s="10">
        <v>204003161</v>
      </c>
      <c r="J1016" s="10">
        <v>486462059</v>
      </c>
      <c r="K1016" s="10">
        <v>183190147</v>
      </c>
      <c r="L1016" s="10">
        <v>9545576</v>
      </c>
      <c r="M1016" s="10">
        <f t="shared" si="61"/>
        <v>192735723</v>
      </c>
      <c r="N1016" s="10">
        <v>0</v>
      </c>
      <c r="O1016" s="10">
        <v>0</v>
      </c>
      <c r="P1016" s="10">
        <f t="shared" si="62"/>
        <v>43158384769</v>
      </c>
      <c r="Q1016" s="10">
        <f t="shared" si="63"/>
        <v>43158384769</v>
      </c>
      <c r="R1016" s="13"/>
    </row>
    <row r="1017" spans="1:18" s="11" customFormat="1">
      <c r="A1017" s="9" t="s">
        <v>1999</v>
      </c>
      <c r="B1017" s="9" t="s">
        <v>2003</v>
      </c>
      <c r="C1017" s="9" t="s">
        <v>2001</v>
      </c>
      <c r="D1017" s="9" t="s">
        <v>2004</v>
      </c>
      <c r="E1017" s="10">
        <v>408208793</v>
      </c>
      <c r="F1017" s="10">
        <v>180651939</v>
      </c>
      <c r="G1017" s="10">
        <f t="shared" si="60"/>
        <v>588860732</v>
      </c>
      <c r="H1017" s="10">
        <v>370493468</v>
      </c>
      <c r="I1017" s="10">
        <v>447454645</v>
      </c>
      <c r="J1017" s="10">
        <v>30081490</v>
      </c>
      <c r="K1017" s="10">
        <v>61064113</v>
      </c>
      <c r="L1017" s="10">
        <v>9545576</v>
      </c>
      <c r="M1017" s="10">
        <f t="shared" si="61"/>
        <v>70609689</v>
      </c>
      <c r="N1017" s="10">
        <v>21162470</v>
      </c>
      <c r="O1017" s="10">
        <v>15871853</v>
      </c>
      <c r="P1017" s="10">
        <f t="shared" si="62"/>
        <v>955673615</v>
      </c>
      <c r="Q1017" s="10">
        <f t="shared" si="63"/>
        <v>1544534347</v>
      </c>
      <c r="R1017" s="13"/>
    </row>
    <row r="1018" spans="1:18" s="11" customFormat="1">
      <c r="A1018" s="9" t="s">
        <v>1999</v>
      </c>
      <c r="B1018" s="9" t="s">
        <v>2005</v>
      </c>
      <c r="C1018" s="9" t="s">
        <v>2001</v>
      </c>
      <c r="D1018" s="9" t="s">
        <v>2006</v>
      </c>
      <c r="E1018" s="10">
        <v>363125167</v>
      </c>
      <c r="F1018" s="10">
        <v>130363156</v>
      </c>
      <c r="G1018" s="10">
        <f t="shared" si="60"/>
        <v>493488323</v>
      </c>
      <c r="H1018" s="10">
        <v>359945159</v>
      </c>
      <c r="I1018" s="10">
        <v>322894955</v>
      </c>
      <c r="J1018" s="10">
        <v>137847463</v>
      </c>
      <c r="K1018" s="10">
        <v>232743024</v>
      </c>
      <c r="L1018" s="10">
        <v>9545576</v>
      </c>
      <c r="M1018" s="10">
        <f t="shared" si="61"/>
        <v>242288600</v>
      </c>
      <c r="N1018" s="10">
        <v>25930564</v>
      </c>
      <c r="O1018" s="10">
        <v>19447921</v>
      </c>
      <c r="P1018" s="10">
        <f t="shared" si="62"/>
        <v>1108354662</v>
      </c>
      <c r="Q1018" s="10">
        <f t="shared" si="63"/>
        <v>1601842985</v>
      </c>
      <c r="R1018" s="13"/>
    </row>
    <row r="1019" spans="1:18" s="11" customFormat="1">
      <c r="A1019" s="9" t="s">
        <v>1999</v>
      </c>
      <c r="B1019" s="9" t="s">
        <v>2007</v>
      </c>
      <c r="C1019" s="9" t="s">
        <v>2001</v>
      </c>
      <c r="D1019" s="9" t="s">
        <v>2008</v>
      </c>
      <c r="E1019" s="10">
        <v>403458875</v>
      </c>
      <c r="F1019" s="10">
        <v>218938154</v>
      </c>
      <c r="G1019" s="10">
        <f t="shared" si="60"/>
        <v>622397029</v>
      </c>
      <c r="H1019" s="10">
        <v>416986488</v>
      </c>
      <c r="I1019" s="10">
        <v>542285318</v>
      </c>
      <c r="J1019" s="10">
        <v>73213282</v>
      </c>
      <c r="K1019" s="10">
        <v>139112426</v>
      </c>
      <c r="L1019" s="10">
        <v>9545576</v>
      </c>
      <c r="M1019" s="10">
        <f t="shared" si="61"/>
        <v>148658002</v>
      </c>
      <c r="N1019" s="10">
        <v>35860935</v>
      </c>
      <c r="O1019" s="10">
        <v>26895701</v>
      </c>
      <c r="P1019" s="10">
        <f t="shared" si="62"/>
        <v>1243899726</v>
      </c>
      <c r="Q1019" s="10">
        <f t="shared" si="63"/>
        <v>1866296755</v>
      </c>
      <c r="R1019" s="13"/>
    </row>
    <row r="1020" spans="1:18" s="11" customFormat="1">
      <c r="A1020" s="9" t="s">
        <v>1999</v>
      </c>
      <c r="B1020" s="9" t="s">
        <v>2009</v>
      </c>
      <c r="C1020" s="9" t="s">
        <v>2001</v>
      </c>
      <c r="D1020" s="9" t="s">
        <v>52</v>
      </c>
      <c r="E1020" s="10">
        <v>132307554</v>
      </c>
      <c r="F1020" s="10">
        <v>209252777</v>
      </c>
      <c r="G1020" s="10">
        <f t="shared" si="60"/>
        <v>341560331</v>
      </c>
      <c r="H1020" s="10">
        <v>120083363</v>
      </c>
      <c r="I1020" s="10">
        <v>518295722</v>
      </c>
      <c r="J1020" s="10">
        <v>75386184</v>
      </c>
      <c r="K1020" s="10">
        <v>168323340</v>
      </c>
      <c r="L1020" s="10">
        <v>9545576</v>
      </c>
      <c r="M1020" s="10">
        <f t="shared" si="61"/>
        <v>177868916</v>
      </c>
      <c r="N1020" s="10">
        <v>15517430</v>
      </c>
      <c r="O1020" s="10">
        <v>11638073</v>
      </c>
      <c r="P1020" s="10">
        <f t="shared" si="62"/>
        <v>918789688</v>
      </c>
      <c r="Q1020" s="10">
        <f t="shared" si="63"/>
        <v>1260350019</v>
      </c>
      <c r="R1020" s="13"/>
    </row>
    <row r="1021" spans="1:18" s="11" customFormat="1">
      <c r="A1021" s="9" t="s">
        <v>1999</v>
      </c>
      <c r="B1021" s="9" t="s">
        <v>2010</v>
      </c>
      <c r="C1021" s="9" t="s">
        <v>2001</v>
      </c>
      <c r="D1021" s="9" t="s">
        <v>66</v>
      </c>
      <c r="E1021" s="10">
        <v>284203447</v>
      </c>
      <c r="F1021" s="10">
        <v>214658152</v>
      </c>
      <c r="G1021" s="10">
        <f t="shared" si="60"/>
        <v>498861599</v>
      </c>
      <c r="H1021" s="10">
        <v>257945253</v>
      </c>
      <c r="I1021" s="10">
        <v>531684230</v>
      </c>
      <c r="J1021" s="10">
        <v>394814742</v>
      </c>
      <c r="K1021" s="10">
        <v>95838273</v>
      </c>
      <c r="L1021" s="10">
        <v>9545576</v>
      </c>
      <c r="M1021" s="10">
        <f t="shared" si="61"/>
        <v>105383849</v>
      </c>
      <c r="N1021" s="10">
        <v>11375956</v>
      </c>
      <c r="O1021" s="10">
        <v>8531966</v>
      </c>
      <c r="P1021" s="10">
        <f t="shared" si="62"/>
        <v>1309735996</v>
      </c>
      <c r="Q1021" s="10">
        <f t="shared" si="63"/>
        <v>1808597595</v>
      </c>
      <c r="R1021" s="13"/>
    </row>
    <row r="1022" spans="1:18" s="11" customFormat="1">
      <c r="A1022" s="9" t="s">
        <v>1999</v>
      </c>
      <c r="B1022" s="9" t="s">
        <v>2011</v>
      </c>
      <c r="C1022" s="9" t="s">
        <v>2001</v>
      </c>
      <c r="D1022" s="9" t="s">
        <v>2012</v>
      </c>
      <c r="E1022" s="10">
        <v>0</v>
      </c>
      <c r="F1022" s="10">
        <v>0</v>
      </c>
      <c r="G1022" s="10">
        <f t="shared" si="60"/>
        <v>0</v>
      </c>
      <c r="H1022" s="10">
        <v>6947535508</v>
      </c>
      <c r="I1022" s="10">
        <v>627655413</v>
      </c>
      <c r="J1022" s="10">
        <v>263493210</v>
      </c>
      <c r="K1022" s="10">
        <v>100999995</v>
      </c>
      <c r="L1022" s="10">
        <v>9545576</v>
      </c>
      <c r="M1022" s="10">
        <f t="shared" si="61"/>
        <v>110545571</v>
      </c>
      <c r="N1022" s="10">
        <v>0</v>
      </c>
      <c r="O1022" s="10">
        <v>0</v>
      </c>
      <c r="P1022" s="10">
        <f t="shared" si="62"/>
        <v>7949229702</v>
      </c>
      <c r="Q1022" s="10">
        <f t="shared" si="63"/>
        <v>7949229702</v>
      </c>
      <c r="R1022" s="13"/>
    </row>
    <row r="1023" spans="1:18" s="11" customFormat="1">
      <c r="A1023" s="9" t="s">
        <v>1999</v>
      </c>
      <c r="B1023" s="9" t="s">
        <v>2013</v>
      </c>
      <c r="C1023" s="9" t="s">
        <v>2001</v>
      </c>
      <c r="D1023" s="9" t="s">
        <v>2014</v>
      </c>
      <c r="E1023" s="10">
        <v>0</v>
      </c>
      <c r="F1023" s="10">
        <v>0</v>
      </c>
      <c r="G1023" s="10">
        <f t="shared" si="60"/>
        <v>0</v>
      </c>
      <c r="H1023" s="10">
        <v>2132907495</v>
      </c>
      <c r="I1023" s="10">
        <v>210593132</v>
      </c>
      <c r="J1023" s="10">
        <v>86677802</v>
      </c>
      <c r="K1023" s="10">
        <v>45072451</v>
      </c>
      <c r="L1023" s="10">
        <v>9545576</v>
      </c>
      <c r="M1023" s="10">
        <f t="shared" si="61"/>
        <v>54618027</v>
      </c>
      <c r="N1023" s="10">
        <v>0</v>
      </c>
      <c r="O1023" s="10">
        <v>0</v>
      </c>
      <c r="P1023" s="10">
        <f t="shared" si="62"/>
        <v>2484796456</v>
      </c>
      <c r="Q1023" s="10">
        <f t="shared" si="63"/>
        <v>2484796456</v>
      </c>
      <c r="R1023" s="13"/>
    </row>
    <row r="1024" spans="1:18" s="11" customFormat="1">
      <c r="A1024" s="9" t="s">
        <v>1999</v>
      </c>
      <c r="B1024" s="9" t="s">
        <v>2015</v>
      </c>
      <c r="C1024" s="9" t="s">
        <v>2001</v>
      </c>
      <c r="D1024" s="9" t="s">
        <v>2016</v>
      </c>
      <c r="E1024" s="10">
        <v>432607946</v>
      </c>
      <c r="F1024" s="10">
        <v>150628883</v>
      </c>
      <c r="G1024" s="10">
        <f t="shared" si="60"/>
        <v>583236829</v>
      </c>
      <c r="H1024" s="10">
        <v>392638328</v>
      </c>
      <c r="I1024" s="10">
        <v>373090894</v>
      </c>
      <c r="J1024" s="10">
        <v>112901040</v>
      </c>
      <c r="K1024" s="10">
        <v>336999411</v>
      </c>
      <c r="L1024" s="10">
        <v>9545576</v>
      </c>
      <c r="M1024" s="10">
        <f t="shared" si="61"/>
        <v>346544987</v>
      </c>
      <c r="N1024" s="10">
        <v>7386736</v>
      </c>
      <c r="O1024" s="10">
        <v>5540052</v>
      </c>
      <c r="P1024" s="10">
        <f t="shared" si="62"/>
        <v>1238102037</v>
      </c>
      <c r="Q1024" s="10">
        <f t="shared" si="63"/>
        <v>1821338866</v>
      </c>
      <c r="R1024" s="13"/>
    </row>
    <row r="1025" spans="1:18" s="11" customFormat="1">
      <c r="A1025" s="9" t="s">
        <v>1999</v>
      </c>
      <c r="B1025" s="9" t="s">
        <v>2017</v>
      </c>
      <c r="C1025" s="9" t="s">
        <v>2001</v>
      </c>
      <c r="D1025" s="9" t="s">
        <v>2018</v>
      </c>
      <c r="E1025" s="10">
        <v>0</v>
      </c>
      <c r="F1025" s="10">
        <v>0</v>
      </c>
      <c r="G1025" s="10">
        <f t="shared" si="60"/>
        <v>0</v>
      </c>
      <c r="H1025" s="10">
        <v>663643939</v>
      </c>
      <c r="I1025" s="10">
        <v>291373823</v>
      </c>
      <c r="J1025" s="10">
        <v>95969947</v>
      </c>
      <c r="K1025" s="10">
        <v>117678681</v>
      </c>
      <c r="L1025" s="10">
        <v>9545576</v>
      </c>
      <c r="M1025" s="10">
        <f t="shared" si="61"/>
        <v>127224257</v>
      </c>
      <c r="N1025" s="10">
        <v>23379635</v>
      </c>
      <c r="O1025" s="10">
        <v>17534726</v>
      </c>
      <c r="P1025" s="10">
        <f t="shared" si="62"/>
        <v>1219126327</v>
      </c>
      <c r="Q1025" s="10">
        <f t="shared" si="63"/>
        <v>1219126327</v>
      </c>
      <c r="R1025" s="13"/>
    </row>
    <row r="1026" spans="1:18" s="11" customFormat="1">
      <c r="A1026" s="9" t="s">
        <v>1999</v>
      </c>
      <c r="B1026" s="9" t="s">
        <v>2019</v>
      </c>
      <c r="C1026" s="9" t="s">
        <v>2001</v>
      </c>
      <c r="D1026" s="9" t="s">
        <v>2020</v>
      </c>
      <c r="E1026" s="10">
        <v>318325723</v>
      </c>
      <c r="F1026" s="10">
        <v>135123711</v>
      </c>
      <c r="G1026" s="10">
        <f t="shared" si="60"/>
        <v>453449434</v>
      </c>
      <c r="H1026" s="10">
        <v>288914896</v>
      </c>
      <c r="I1026" s="10">
        <v>334686317</v>
      </c>
      <c r="J1026" s="10">
        <v>257113997</v>
      </c>
      <c r="K1026" s="10">
        <v>40897000</v>
      </c>
      <c r="L1026" s="10">
        <v>9545576</v>
      </c>
      <c r="M1026" s="10">
        <f t="shared" si="61"/>
        <v>50442576</v>
      </c>
      <c r="N1026" s="10">
        <v>32657374</v>
      </c>
      <c r="O1026" s="10">
        <v>24493030</v>
      </c>
      <c r="P1026" s="10">
        <f t="shared" si="62"/>
        <v>988308190</v>
      </c>
      <c r="Q1026" s="10">
        <f t="shared" si="63"/>
        <v>1441757624</v>
      </c>
      <c r="R1026" s="13"/>
    </row>
    <row r="1027" spans="1:18" s="11" customFormat="1">
      <c r="A1027" s="9" t="s">
        <v>1999</v>
      </c>
      <c r="B1027" s="9" t="s">
        <v>2021</v>
      </c>
      <c r="C1027" s="9" t="s">
        <v>2001</v>
      </c>
      <c r="D1027" s="9" t="s">
        <v>282</v>
      </c>
      <c r="E1027" s="10">
        <v>0</v>
      </c>
      <c r="F1027" s="10">
        <v>0</v>
      </c>
      <c r="G1027" s="10">
        <f t="shared" si="60"/>
        <v>0</v>
      </c>
      <c r="H1027" s="10">
        <v>1439065900</v>
      </c>
      <c r="I1027" s="10">
        <v>279243783</v>
      </c>
      <c r="J1027" s="10">
        <v>68619372</v>
      </c>
      <c r="K1027" s="10">
        <v>255715550</v>
      </c>
      <c r="L1027" s="10">
        <v>9545576</v>
      </c>
      <c r="M1027" s="10">
        <f t="shared" si="61"/>
        <v>265261126</v>
      </c>
      <c r="N1027" s="10">
        <v>0</v>
      </c>
      <c r="O1027" s="10">
        <v>0</v>
      </c>
      <c r="P1027" s="10">
        <f t="shared" si="62"/>
        <v>2052190181</v>
      </c>
      <c r="Q1027" s="10">
        <f t="shared" si="63"/>
        <v>2052190181</v>
      </c>
      <c r="R1027" s="13"/>
    </row>
    <row r="1028" spans="1:18" s="11" customFormat="1">
      <c r="A1028" s="9" t="s">
        <v>1999</v>
      </c>
      <c r="B1028" s="9" t="s">
        <v>2022</v>
      </c>
      <c r="C1028" s="9" t="s">
        <v>2001</v>
      </c>
      <c r="D1028" s="9" t="s">
        <v>2023</v>
      </c>
      <c r="E1028" s="10">
        <v>0</v>
      </c>
      <c r="F1028" s="10">
        <v>0</v>
      </c>
      <c r="G1028" s="10">
        <f t="shared" si="60"/>
        <v>0</v>
      </c>
      <c r="H1028" s="10">
        <v>2396435021</v>
      </c>
      <c r="I1028" s="10">
        <v>274685856</v>
      </c>
      <c r="J1028" s="10">
        <v>229869671</v>
      </c>
      <c r="K1028" s="10">
        <v>96782765</v>
      </c>
      <c r="L1028" s="10">
        <v>9545576</v>
      </c>
      <c r="M1028" s="10">
        <f t="shared" si="61"/>
        <v>106328341</v>
      </c>
      <c r="N1028" s="10">
        <v>0</v>
      </c>
      <c r="O1028" s="10">
        <v>0</v>
      </c>
      <c r="P1028" s="10">
        <f t="shared" si="62"/>
        <v>3007318889</v>
      </c>
      <c r="Q1028" s="10">
        <f t="shared" si="63"/>
        <v>3007318889</v>
      </c>
      <c r="R1028" s="13"/>
    </row>
    <row r="1029" spans="1:18" s="11" customFormat="1">
      <c r="A1029" s="9" t="s">
        <v>1999</v>
      </c>
      <c r="B1029" s="9" t="s">
        <v>2024</v>
      </c>
      <c r="C1029" s="9" t="s">
        <v>2001</v>
      </c>
      <c r="D1029" s="9" t="s">
        <v>2025</v>
      </c>
      <c r="E1029" s="10">
        <v>0</v>
      </c>
      <c r="F1029" s="10">
        <v>0</v>
      </c>
      <c r="G1029" s="10">
        <f t="shared" si="60"/>
        <v>0</v>
      </c>
      <c r="H1029" s="10">
        <v>664087893</v>
      </c>
      <c r="I1029" s="10">
        <v>437393783</v>
      </c>
      <c r="J1029" s="10">
        <v>486462059</v>
      </c>
      <c r="K1029" s="10">
        <v>183190147</v>
      </c>
      <c r="L1029" s="10">
        <v>9545576</v>
      </c>
      <c r="M1029" s="10">
        <f t="shared" si="61"/>
        <v>192735723</v>
      </c>
      <c r="N1029" s="10">
        <v>0</v>
      </c>
      <c r="O1029" s="10">
        <v>0</v>
      </c>
      <c r="P1029" s="10">
        <f t="shared" si="62"/>
        <v>1780679458</v>
      </c>
      <c r="Q1029" s="10">
        <f t="shared" si="63"/>
        <v>1780679458</v>
      </c>
      <c r="R1029" s="13"/>
    </row>
    <row r="1030" spans="1:18" s="11" customFormat="1">
      <c r="A1030" s="9" t="s">
        <v>1999</v>
      </c>
      <c r="B1030" s="9" t="s">
        <v>2026</v>
      </c>
      <c r="C1030" s="9" t="s">
        <v>2001</v>
      </c>
      <c r="D1030" s="9" t="s">
        <v>2027</v>
      </c>
      <c r="E1030" s="10">
        <v>222170325</v>
      </c>
      <c r="F1030" s="10">
        <v>192778284</v>
      </c>
      <c r="G1030" s="10">
        <f t="shared" si="60"/>
        <v>414948609</v>
      </c>
      <c r="H1030" s="10">
        <v>201643511</v>
      </c>
      <c r="I1030" s="10">
        <v>477490245</v>
      </c>
      <c r="J1030" s="10">
        <v>0</v>
      </c>
      <c r="K1030" s="10">
        <v>175948445</v>
      </c>
      <c r="L1030" s="10">
        <v>9545576</v>
      </c>
      <c r="M1030" s="10">
        <f t="shared" si="61"/>
        <v>185494021</v>
      </c>
      <c r="N1030" s="10">
        <v>24621878</v>
      </c>
      <c r="O1030" s="10">
        <v>18466409</v>
      </c>
      <c r="P1030" s="10">
        <f t="shared" si="62"/>
        <v>907716064</v>
      </c>
      <c r="Q1030" s="10">
        <f t="shared" si="63"/>
        <v>1322664673</v>
      </c>
      <c r="R1030" s="13"/>
    </row>
    <row r="1031" spans="1:18" s="11" customFormat="1">
      <c r="A1031" s="9" t="s">
        <v>1999</v>
      </c>
      <c r="B1031" s="9" t="s">
        <v>2028</v>
      </c>
      <c r="C1031" s="9" t="s">
        <v>2001</v>
      </c>
      <c r="D1031" s="9" t="s">
        <v>2029</v>
      </c>
      <c r="E1031" s="10">
        <v>198461331</v>
      </c>
      <c r="F1031" s="10">
        <v>208061420</v>
      </c>
      <c r="G1031" s="10">
        <f t="shared" si="60"/>
        <v>406522751</v>
      </c>
      <c r="H1031" s="10">
        <v>180125044</v>
      </c>
      <c r="I1031" s="10">
        <v>515344863</v>
      </c>
      <c r="J1031" s="10">
        <v>0</v>
      </c>
      <c r="K1031" s="10">
        <v>135090904</v>
      </c>
      <c r="L1031" s="10">
        <v>0</v>
      </c>
      <c r="M1031" s="10">
        <f t="shared" si="61"/>
        <v>135090904</v>
      </c>
      <c r="N1031" s="10">
        <v>26195570</v>
      </c>
      <c r="O1031" s="10">
        <v>19646677</v>
      </c>
      <c r="P1031" s="10">
        <f t="shared" si="62"/>
        <v>876403058</v>
      </c>
      <c r="Q1031" s="10">
        <f t="shared" si="63"/>
        <v>1282925809</v>
      </c>
      <c r="R1031" s="13"/>
    </row>
    <row r="1032" spans="1:18" s="11" customFormat="1">
      <c r="A1032" s="9" t="s">
        <v>1999</v>
      </c>
      <c r="B1032" s="9" t="s">
        <v>2030</v>
      </c>
      <c r="C1032" s="9" t="s">
        <v>2001</v>
      </c>
      <c r="D1032" s="9" t="s">
        <v>2031</v>
      </c>
      <c r="E1032" s="10">
        <v>0</v>
      </c>
      <c r="F1032" s="10">
        <v>0</v>
      </c>
      <c r="G1032" s="10">
        <f t="shared" si="60"/>
        <v>0</v>
      </c>
      <c r="H1032" s="10">
        <v>1042908713</v>
      </c>
      <c r="I1032" s="10">
        <v>327125327</v>
      </c>
      <c r="J1032" s="10">
        <v>59826983</v>
      </c>
      <c r="K1032" s="10">
        <v>312049525</v>
      </c>
      <c r="L1032" s="10">
        <v>9545576</v>
      </c>
      <c r="M1032" s="10">
        <f t="shared" si="61"/>
        <v>321595101</v>
      </c>
      <c r="N1032" s="10">
        <v>10401145</v>
      </c>
      <c r="O1032" s="10">
        <v>7800859</v>
      </c>
      <c r="P1032" s="10">
        <f t="shared" si="62"/>
        <v>1769658128</v>
      </c>
      <c r="Q1032" s="10">
        <f t="shared" si="63"/>
        <v>1769658128</v>
      </c>
      <c r="R1032" s="13"/>
    </row>
    <row r="1033" spans="1:18" s="11" customFormat="1">
      <c r="A1033" s="9" t="s">
        <v>1999</v>
      </c>
      <c r="B1033" s="9" t="s">
        <v>2032</v>
      </c>
      <c r="C1033" s="9" t="s">
        <v>2001</v>
      </c>
      <c r="D1033" s="9" t="s">
        <v>2033</v>
      </c>
      <c r="E1033" s="10">
        <v>178467017</v>
      </c>
      <c r="F1033" s="10">
        <v>169024097</v>
      </c>
      <c r="G1033" s="10">
        <f t="shared" si="60"/>
        <v>347491114</v>
      </c>
      <c r="H1033" s="10">
        <v>190150541</v>
      </c>
      <c r="I1033" s="10">
        <v>418653783</v>
      </c>
      <c r="J1033" s="10">
        <v>51757277</v>
      </c>
      <c r="K1033" s="10">
        <v>129409714</v>
      </c>
      <c r="L1033" s="10">
        <v>9545576</v>
      </c>
      <c r="M1033" s="10">
        <f t="shared" si="61"/>
        <v>138955290</v>
      </c>
      <c r="N1033" s="10">
        <v>29671082</v>
      </c>
      <c r="O1033" s="10">
        <v>22253310</v>
      </c>
      <c r="P1033" s="10">
        <f t="shared" si="62"/>
        <v>851441283</v>
      </c>
      <c r="Q1033" s="10">
        <f t="shared" si="63"/>
        <v>1198932397</v>
      </c>
      <c r="R1033" s="13"/>
    </row>
    <row r="1034" spans="1:18" s="11" customFormat="1">
      <c r="A1034" s="9" t="s">
        <v>1999</v>
      </c>
      <c r="B1034" s="9" t="s">
        <v>2034</v>
      </c>
      <c r="C1034" s="9" t="s">
        <v>2001</v>
      </c>
      <c r="D1034" s="9" t="s">
        <v>2035</v>
      </c>
      <c r="E1034" s="10">
        <v>0</v>
      </c>
      <c r="F1034" s="10">
        <v>0</v>
      </c>
      <c r="G1034" s="10">
        <f t="shared" si="60"/>
        <v>0</v>
      </c>
      <c r="H1034" s="10">
        <v>1059065986</v>
      </c>
      <c r="I1034" s="10">
        <v>378598282</v>
      </c>
      <c r="J1034" s="10">
        <v>61213932</v>
      </c>
      <c r="K1034" s="10">
        <v>39683111</v>
      </c>
      <c r="L1034" s="10">
        <v>9545576</v>
      </c>
      <c r="M1034" s="10">
        <f t="shared" si="61"/>
        <v>49228687</v>
      </c>
      <c r="N1034" s="10">
        <v>21343772</v>
      </c>
      <c r="O1034" s="10">
        <v>16007829</v>
      </c>
      <c r="P1034" s="10">
        <f t="shared" si="62"/>
        <v>1585458488</v>
      </c>
      <c r="Q1034" s="10">
        <f t="shared" si="63"/>
        <v>1585458488</v>
      </c>
      <c r="R1034" s="13"/>
    </row>
    <row r="1035" spans="1:18" s="11" customFormat="1">
      <c r="A1035" s="9" t="s">
        <v>1999</v>
      </c>
      <c r="B1035" s="9" t="s">
        <v>2036</v>
      </c>
      <c r="C1035" s="9" t="s">
        <v>2001</v>
      </c>
      <c r="D1035" s="9" t="s">
        <v>2037</v>
      </c>
      <c r="E1035" s="10">
        <v>415699049</v>
      </c>
      <c r="F1035" s="10">
        <v>127957627</v>
      </c>
      <c r="G1035" s="10">
        <f t="shared" si="60"/>
        <v>543656676</v>
      </c>
      <c r="H1035" s="10">
        <v>377291682</v>
      </c>
      <c r="I1035" s="10">
        <v>336422320</v>
      </c>
      <c r="J1035" s="10">
        <v>109780807</v>
      </c>
      <c r="K1035" s="10">
        <v>74570373</v>
      </c>
      <c r="L1035" s="10">
        <v>9545576</v>
      </c>
      <c r="M1035" s="10">
        <f t="shared" si="61"/>
        <v>84115949</v>
      </c>
      <c r="N1035" s="10">
        <v>20353298</v>
      </c>
      <c r="O1035" s="10">
        <v>15264974</v>
      </c>
      <c r="P1035" s="10">
        <f t="shared" si="62"/>
        <v>943229030</v>
      </c>
      <c r="Q1035" s="10">
        <f t="shared" si="63"/>
        <v>1486885706</v>
      </c>
      <c r="R1035" s="13"/>
    </row>
    <row r="1036" spans="1:18" s="11" customFormat="1">
      <c r="A1036" s="9" t="s">
        <v>1999</v>
      </c>
      <c r="B1036" s="9" t="s">
        <v>2038</v>
      </c>
      <c r="C1036" s="9" t="s">
        <v>2001</v>
      </c>
      <c r="D1036" s="9" t="s">
        <v>2039</v>
      </c>
      <c r="E1036" s="10">
        <v>0</v>
      </c>
      <c r="F1036" s="10">
        <v>0</v>
      </c>
      <c r="G1036" s="10">
        <f t="shared" ref="G1036:G1099" si="64">+E1036+F1036</f>
        <v>0</v>
      </c>
      <c r="H1036" s="10">
        <v>620258755</v>
      </c>
      <c r="I1036" s="10">
        <v>375086542</v>
      </c>
      <c r="J1036" s="10">
        <v>0</v>
      </c>
      <c r="K1036" s="10">
        <v>233463522</v>
      </c>
      <c r="L1036" s="10">
        <v>9545576</v>
      </c>
      <c r="M1036" s="10">
        <f t="shared" ref="M1036:M1099" si="65">+K1036+L1036</f>
        <v>243009098</v>
      </c>
      <c r="N1036" s="10">
        <v>18209745</v>
      </c>
      <c r="O1036" s="10">
        <v>13657307</v>
      </c>
      <c r="P1036" s="10">
        <f t="shared" ref="P1036:P1099" si="66">+H1036+I1036+J1036+M1036+N1036+O1036</f>
        <v>1270221447</v>
      </c>
      <c r="Q1036" s="10">
        <f t="shared" ref="Q1036:Q1099" si="67">+G1036+P1036</f>
        <v>1270221447</v>
      </c>
      <c r="R1036" s="13"/>
    </row>
    <row r="1037" spans="1:18" s="11" customFormat="1">
      <c r="A1037" s="9" t="s">
        <v>1999</v>
      </c>
      <c r="B1037" s="9" t="s">
        <v>2040</v>
      </c>
      <c r="C1037" s="9" t="s">
        <v>2001</v>
      </c>
      <c r="D1037" s="9" t="s">
        <v>2041</v>
      </c>
      <c r="E1037" s="10">
        <v>0</v>
      </c>
      <c r="F1037" s="10">
        <v>0</v>
      </c>
      <c r="G1037" s="10">
        <f t="shared" si="64"/>
        <v>0</v>
      </c>
      <c r="H1037" s="10">
        <v>2069789115</v>
      </c>
      <c r="I1037" s="10">
        <v>274285318</v>
      </c>
      <c r="J1037" s="10">
        <v>53578281</v>
      </c>
      <c r="K1037" s="10">
        <v>201042566</v>
      </c>
      <c r="L1037" s="10">
        <v>9545576</v>
      </c>
      <c r="M1037" s="10">
        <f t="shared" si="65"/>
        <v>210588142</v>
      </c>
      <c r="N1037" s="10">
        <v>0</v>
      </c>
      <c r="O1037" s="10">
        <v>0</v>
      </c>
      <c r="P1037" s="10">
        <f t="shared" si="66"/>
        <v>2608240856</v>
      </c>
      <c r="Q1037" s="10">
        <f t="shared" si="67"/>
        <v>2608240856</v>
      </c>
      <c r="R1037" s="13"/>
    </row>
    <row r="1038" spans="1:18" s="11" customFormat="1">
      <c r="A1038" s="9" t="s">
        <v>1999</v>
      </c>
      <c r="B1038" s="9" t="s">
        <v>2042</v>
      </c>
      <c r="C1038" s="9" t="s">
        <v>2001</v>
      </c>
      <c r="D1038" s="9" t="s">
        <v>2043</v>
      </c>
      <c r="E1038" s="10">
        <v>230980003</v>
      </c>
      <c r="F1038" s="10">
        <v>160356779</v>
      </c>
      <c r="G1038" s="10">
        <f t="shared" si="64"/>
        <v>391336782</v>
      </c>
      <c r="H1038" s="10">
        <v>209639243</v>
      </c>
      <c r="I1038" s="10">
        <v>397185805</v>
      </c>
      <c r="J1038" s="10">
        <v>0</v>
      </c>
      <c r="K1038" s="10">
        <v>155417260</v>
      </c>
      <c r="L1038" s="10">
        <v>9545576</v>
      </c>
      <c r="M1038" s="10">
        <f t="shared" si="65"/>
        <v>164962836</v>
      </c>
      <c r="N1038" s="10">
        <v>10052614</v>
      </c>
      <c r="O1038" s="10">
        <v>7539458</v>
      </c>
      <c r="P1038" s="10">
        <f t="shared" si="66"/>
        <v>789379956</v>
      </c>
      <c r="Q1038" s="10">
        <f t="shared" si="67"/>
        <v>1180716738</v>
      </c>
      <c r="R1038" s="13"/>
    </row>
    <row r="1039" spans="1:18" s="11" customFormat="1">
      <c r="A1039" s="9" t="s">
        <v>1999</v>
      </c>
      <c r="B1039" s="9" t="s">
        <v>2044</v>
      </c>
      <c r="C1039" s="9" t="s">
        <v>2001</v>
      </c>
      <c r="D1039" s="9" t="s">
        <v>154</v>
      </c>
      <c r="E1039" s="10">
        <v>0</v>
      </c>
      <c r="F1039" s="10">
        <v>0</v>
      </c>
      <c r="G1039" s="10">
        <f t="shared" si="64"/>
        <v>0</v>
      </c>
      <c r="H1039" s="10">
        <v>660218991</v>
      </c>
      <c r="I1039" s="10">
        <v>322266406</v>
      </c>
      <c r="J1039" s="10">
        <v>73009034</v>
      </c>
      <c r="K1039" s="10">
        <v>163822323</v>
      </c>
      <c r="L1039" s="10">
        <v>9545576</v>
      </c>
      <c r="M1039" s="10">
        <f t="shared" si="65"/>
        <v>173367899</v>
      </c>
      <c r="N1039" s="10">
        <v>8392307</v>
      </c>
      <c r="O1039" s="10">
        <v>6294229</v>
      </c>
      <c r="P1039" s="10">
        <f t="shared" si="66"/>
        <v>1243548866</v>
      </c>
      <c r="Q1039" s="10">
        <f t="shared" si="67"/>
        <v>1243548866</v>
      </c>
      <c r="R1039" s="13"/>
    </row>
    <row r="1040" spans="1:18" s="11" customFormat="1">
      <c r="A1040" s="9" t="s">
        <v>1999</v>
      </c>
      <c r="B1040" s="9" t="s">
        <v>2045</v>
      </c>
      <c r="C1040" s="9" t="s">
        <v>2001</v>
      </c>
      <c r="D1040" s="9" t="s">
        <v>512</v>
      </c>
      <c r="E1040" s="10">
        <v>274399128</v>
      </c>
      <c r="F1040" s="10">
        <v>132431804</v>
      </c>
      <c r="G1040" s="10">
        <f t="shared" si="64"/>
        <v>406830932</v>
      </c>
      <c r="H1040" s="10">
        <v>249046777</v>
      </c>
      <c r="I1040" s="10">
        <v>338760494</v>
      </c>
      <c r="J1040" s="10">
        <v>24985537</v>
      </c>
      <c r="K1040" s="10">
        <v>51688596</v>
      </c>
      <c r="L1040" s="10">
        <v>9545576</v>
      </c>
      <c r="M1040" s="10">
        <f t="shared" si="65"/>
        <v>61234172</v>
      </c>
      <c r="N1040" s="10">
        <v>37447936</v>
      </c>
      <c r="O1040" s="10">
        <v>28085952</v>
      </c>
      <c r="P1040" s="10">
        <f t="shared" si="66"/>
        <v>739560868</v>
      </c>
      <c r="Q1040" s="10">
        <f t="shared" si="67"/>
        <v>1146391800</v>
      </c>
      <c r="R1040" s="13"/>
    </row>
    <row r="1041" spans="1:18" s="11" customFormat="1">
      <c r="A1041" s="9" t="s">
        <v>1999</v>
      </c>
      <c r="B1041" s="9" t="s">
        <v>2046</v>
      </c>
      <c r="C1041" s="9" t="s">
        <v>2001</v>
      </c>
      <c r="D1041" s="9" t="s">
        <v>2047</v>
      </c>
      <c r="E1041" s="10">
        <v>299772624</v>
      </c>
      <c r="F1041" s="10">
        <v>216779751</v>
      </c>
      <c r="G1041" s="10">
        <f t="shared" si="64"/>
        <v>516552375</v>
      </c>
      <c r="H1041" s="10">
        <v>272075959</v>
      </c>
      <c r="I1041" s="10">
        <v>536939195</v>
      </c>
      <c r="J1041" s="10">
        <v>89643330</v>
      </c>
      <c r="K1041" s="10">
        <v>226540456</v>
      </c>
      <c r="L1041" s="10">
        <v>9545576</v>
      </c>
      <c r="M1041" s="10">
        <f t="shared" si="65"/>
        <v>236086032</v>
      </c>
      <c r="N1041" s="10">
        <v>24901040</v>
      </c>
      <c r="O1041" s="10">
        <v>18675780</v>
      </c>
      <c r="P1041" s="10">
        <f t="shared" si="66"/>
        <v>1178321336</v>
      </c>
      <c r="Q1041" s="10">
        <f t="shared" si="67"/>
        <v>1694873711</v>
      </c>
      <c r="R1041" s="13"/>
    </row>
    <row r="1042" spans="1:18" s="11" customFormat="1">
      <c r="A1042" s="9" t="s">
        <v>1999</v>
      </c>
      <c r="B1042" s="9" t="s">
        <v>2048</v>
      </c>
      <c r="C1042" s="9" t="s">
        <v>2001</v>
      </c>
      <c r="D1042" s="9" t="s">
        <v>2049</v>
      </c>
      <c r="E1042" s="10">
        <v>0</v>
      </c>
      <c r="F1042" s="10">
        <v>0</v>
      </c>
      <c r="G1042" s="10">
        <f t="shared" si="64"/>
        <v>0</v>
      </c>
      <c r="H1042" s="10">
        <v>5502518868</v>
      </c>
      <c r="I1042" s="10">
        <v>223199409</v>
      </c>
      <c r="J1042" s="10">
        <v>40904881</v>
      </c>
      <c r="K1042" s="10">
        <v>87144043</v>
      </c>
      <c r="L1042" s="10">
        <v>9545576</v>
      </c>
      <c r="M1042" s="10">
        <f t="shared" si="65"/>
        <v>96689619</v>
      </c>
      <c r="N1042" s="10">
        <v>0</v>
      </c>
      <c r="O1042" s="10">
        <v>0</v>
      </c>
      <c r="P1042" s="10">
        <f t="shared" si="66"/>
        <v>5863312777</v>
      </c>
      <c r="Q1042" s="10">
        <f t="shared" si="67"/>
        <v>5863312777</v>
      </c>
      <c r="R1042" s="13"/>
    </row>
    <row r="1043" spans="1:18" s="11" customFormat="1">
      <c r="A1043" s="9" t="s">
        <v>1999</v>
      </c>
      <c r="B1043" s="9" t="s">
        <v>2050</v>
      </c>
      <c r="C1043" s="9" t="s">
        <v>2001</v>
      </c>
      <c r="D1043" s="9" t="s">
        <v>2051</v>
      </c>
      <c r="E1043" s="10">
        <v>0</v>
      </c>
      <c r="F1043" s="10">
        <v>0</v>
      </c>
      <c r="G1043" s="10">
        <f t="shared" si="64"/>
        <v>0</v>
      </c>
      <c r="H1043" s="10">
        <v>979071822</v>
      </c>
      <c r="I1043" s="10">
        <v>416687521</v>
      </c>
      <c r="J1043" s="10">
        <v>486462059</v>
      </c>
      <c r="K1043" s="10">
        <v>290868070</v>
      </c>
      <c r="L1043" s="10">
        <v>9545576</v>
      </c>
      <c r="M1043" s="10">
        <f t="shared" si="65"/>
        <v>300413646</v>
      </c>
      <c r="N1043" s="10">
        <v>0</v>
      </c>
      <c r="O1043" s="10">
        <v>0</v>
      </c>
      <c r="P1043" s="10">
        <f t="shared" si="66"/>
        <v>2182635048</v>
      </c>
      <c r="Q1043" s="10">
        <f t="shared" si="67"/>
        <v>2182635048</v>
      </c>
      <c r="R1043" s="13"/>
    </row>
    <row r="1044" spans="1:18" s="11" customFormat="1">
      <c r="A1044" s="9" t="s">
        <v>1999</v>
      </c>
      <c r="B1044" s="9" t="s">
        <v>2052</v>
      </c>
      <c r="C1044" s="9" t="s">
        <v>2001</v>
      </c>
      <c r="D1044" s="9" t="s">
        <v>1438</v>
      </c>
      <c r="E1044" s="10">
        <v>326871517</v>
      </c>
      <c r="F1044" s="10">
        <v>147291300</v>
      </c>
      <c r="G1044" s="10">
        <f t="shared" si="64"/>
        <v>474162817</v>
      </c>
      <c r="H1044" s="10">
        <v>296671124</v>
      </c>
      <c r="I1044" s="10">
        <v>367215370</v>
      </c>
      <c r="J1044" s="10">
        <v>131181402</v>
      </c>
      <c r="K1044" s="10">
        <v>99852896</v>
      </c>
      <c r="L1044" s="10">
        <v>9545576</v>
      </c>
      <c r="M1044" s="10">
        <f t="shared" si="65"/>
        <v>109398472</v>
      </c>
      <c r="N1044" s="10">
        <v>30551154</v>
      </c>
      <c r="O1044" s="10">
        <v>22913367</v>
      </c>
      <c r="P1044" s="10">
        <f t="shared" si="66"/>
        <v>957930889</v>
      </c>
      <c r="Q1044" s="10">
        <f t="shared" si="67"/>
        <v>1432093706</v>
      </c>
      <c r="R1044" s="13"/>
    </row>
    <row r="1045" spans="1:18" s="11" customFormat="1">
      <c r="A1045" s="9" t="s">
        <v>1999</v>
      </c>
      <c r="B1045" s="9" t="s">
        <v>2053</v>
      </c>
      <c r="C1045" s="9" t="s">
        <v>2001</v>
      </c>
      <c r="D1045" s="9" t="s">
        <v>2054</v>
      </c>
      <c r="E1045" s="10">
        <v>313393116</v>
      </c>
      <c r="F1045" s="10">
        <v>186638495</v>
      </c>
      <c r="G1045" s="10">
        <f t="shared" si="64"/>
        <v>500031611</v>
      </c>
      <c r="H1045" s="10">
        <v>295959786</v>
      </c>
      <c r="I1045" s="10">
        <v>462282675</v>
      </c>
      <c r="J1045" s="10">
        <v>43105010</v>
      </c>
      <c r="K1045" s="10">
        <v>112112249</v>
      </c>
      <c r="L1045" s="10">
        <v>9545576</v>
      </c>
      <c r="M1045" s="10">
        <f t="shared" si="65"/>
        <v>121657825</v>
      </c>
      <c r="N1045" s="10">
        <v>41626221</v>
      </c>
      <c r="O1045" s="10">
        <v>31219665</v>
      </c>
      <c r="P1045" s="10">
        <f t="shared" si="66"/>
        <v>995851182</v>
      </c>
      <c r="Q1045" s="10">
        <f t="shared" si="67"/>
        <v>1495882793</v>
      </c>
      <c r="R1045" s="13"/>
    </row>
    <row r="1046" spans="1:18" s="11" customFormat="1">
      <c r="A1046" s="9" t="s">
        <v>1999</v>
      </c>
      <c r="B1046" s="9" t="s">
        <v>2055</v>
      </c>
      <c r="C1046" s="9" t="s">
        <v>2001</v>
      </c>
      <c r="D1046" s="9" t="s">
        <v>2056</v>
      </c>
      <c r="E1046" s="10">
        <v>0</v>
      </c>
      <c r="F1046" s="10">
        <v>0</v>
      </c>
      <c r="G1046" s="10">
        <f t="shared" si="64"/>
        <v>0</v>
      </c>
      <c r="H1046" s="10">
        <v>614289592</v>
      </c>
      <c r="I1046" s="10">
        <v>322465334</v>
      </c>
      <c r="J1046" s="10">
        <v>0</v>
      </c>
      <c r="K1046" s="10">
        <v>16131215</v>
      </c>
      <c r="L1046" s="10">
        <v>9545576</v>
      </c>
      <c r="M1046" s="10">
        <f t="shared" si="65"/>
        <v>25676791</v>
      </c>
      <c r="N1046" s="10">
        <v>35234859</v>
      </c>
      <c r="O1046" s="10">
        <v>26426143</v>
      </c>
      <c r="P1046" s="10">
        <f t="shared" si="66"/>
        <v>1024092719</v>
      </c>
      <c r="Q1046" s="10">
        <f t="shared" si="67"/>
        <v>1024092719</v>
      </c>
      <c r="R1046" s="13"/>
    </row>
    <row r="1047" spans="1:18" s="11" customFormat="1">
      <c r="A1047" s="9" t="s">
        <v>1999</v>
      </c>
      <c r="B1047" s="9" t="s">
        <v>2057</v>
      </c>
      <c r="C1047" s="9" t="s">
        <v>2001</v>
      </c>
      <c r="D1047" s="9" t="s">
        <v>214</v>
      </c>
      <c r="E1047" s="10">
        <v>353138159</v>
      </c>
      <c r="F1047" s="10">
        <v>116803168</v>
      </c>
      <c r="G1047" s="10">
        <f t="shared" si="64"/>
        <v>469941327</v>
      </c>
      <c r="H1047" s="10">
        <v>320510933</v>
      </c>
      <c r="I1047" s="10">
        <v>295118708</v>
      </c>
      <c r="J1047" s="10">
        <v>220555869</v>
      </c>
      <c r="K1047" s="10">
        <v>217229593</v>
      </c>
      <c r="L1047" s="10">
        <v>9545576</v>
      </c>
      <c r="M1047" s="10">
        <f t="shared" si="65"/>
        <v>226775169</v>
      </c>
      <c r="N1047" s="10">
        <v>16946682</v>
      </c>
      <c r="O1047" s="10">
        <v>12710011</v>
      </c>
      <c r="P1047" s="10">
        <f t="shared" si="66"/>
        <v>1092617372</v>
      </c>
      <c r="Q1047" s="10">
        <f t="shared" si="67"/>
        <v>1562558699</v>
      </c>
      <c r="R1047" s="13"/>
    </row>
    <row r="1048" spans="1:18" s="11" customFormat="1">
      <c r="A1048" s="9" t="s">
        <v>1999</v>
      </c>
      <c r="B1048" s="9" t="s">
        <v>2058</v>
      </c>
      <c r="C1048" s="9" t="s">
        <v>2001</v>
      </c>
      <c r="D1048" s="9" t="s">
        <v>2059</v>
      </c>
      <c r="E1048" s="10">
        <v>0</v>
      </c>
      <c r="F1048" s="10">
        <v>0</v>
      </c>
      <c r="G1048" s="10">
        <f t="shared" si="64"/>
        <v>0</v>
      </c>
      <c r="H1048" s="10">
        <v>846829052</v>
      </c>
      <c r="I1048" s="10">
        <v>319214634</v>
      </c>
      <c r="J1048" s="10">
        <v>15192626</v>
      </c>
      <c r="K1048" s="10">
        <v>0</v>
      </c>
      <c r="L1048" s="10">
        <v>0</v>
      </c>
      <c r="M1048" s="10">
        <f t="shared" si="65"/>
        <v>0</v>
      </c>
      <c r="N1048" s="10">
        <v>33618639</v>
      </c>
      <c r="O1048" s="10">
        <v>25213979</v>
      </c>
      <c r="P1048" s="10">
        <f t="shared" si="66"/>
        <v>1240068930</v>
      </c>
      <c r="Q1048" s="10">
        <f t="shared" si="67"/>
        <v>1240068930</v>
      </c>
      <c r="R1048" s="13"/>
    </row>
    <row r="1049" spans="1:18" s="11" customFormat="1">
      <c r="A1049" s="9" t="s">
        <v>1999</v>
      </c>
      <c r="B1049" s="9" t="s">
        <v>2060</v>
      </c>
      <c r="C1049" s="9" t="s">
        <v>2001</v>
      </c>
      <c r="D1049" s="9" t="s">
        <v>2061</v>
      </c>
      <c r="E1049" s="10">
        <v>329205878</v>
      </c>
      <c r="F1049" s="10">
        <v>211355439</v>
      </c>
      <c r="G1049" s="10">
        <f t="shared" si="64"/>
        <v>540561317</v>
      </c>
      <c r="H1049" s="10">
        <v>298789809</v>
      </c>
      <c r="I1049" s="10">
        <v>523503781</v>
      </c>
      <c r="J1049" s="10">
        <v>0</v>
      </c>
      <c r="K1049" s="10">
        <v>127964369</v>
      </c>
      <c r="L1049" s="10">
        <v>9545576</v>
      </c>
      <c r="M1049" s="10">
        <f t="shared" si="65"/>
        <v>137509945</v>
      </c>
      <c r="N1049" s="10">
        <v>29655899</v>
      </c>
      <c r="O1049" s="10">
        <v>22241923</v>
      </c>
      <c r="P1049" s="10">
        <f t="shared" si="66"/>
        <v>1011701357</v>
      </c>
      <c r="Q1049" s="10">
        <f t="shared" si="67"/>
        <v>1552262674</v>
      </c>
      <c r="R1049" s="13"/>
    </row>
    <row r="1050" spans="1:18" s="11" customFormat="1">
      <c r="A1050" s="9" t="s">
        <v>1999</v>
      </c>
      <c r="B1050" s="9" t="s">
        <v>2062</v>
      </c>
      <c r="C1050" s="9" t="s">
        <v>2001</v>
      </c>
      <c r="D1050" s="9" t="s">
        <v>2063</v>
      </c>
      <c r="E1050" s="10">
        <v>371244685</v>
      </c>
      <c r="F1050" s="10">
        <v>161098852</v>
      </c>
      <c r="G1050" s="10">
        <f t="shared" si="64"/>
        <v>532343537</v>
      </c>
      <c r="H1050" s="10">
        <v>336944556</v>
      </c>
      <c r="I1050" s="10">
        <v>399023835</v>
      </c>
      <c r="J1050" s="10">
        <v>0</v>
      </c>
      <c r="K1050" s="10">
        <v>92914346</v>
      </c>
      <c r="L1050" s="10">
        <v>9545576</v>
      </c>
      <c r="M1050" s="10">
        <f t="shared" si="65"/>
        <v>102459922</v>
      </c>
      <c r="N1050" s="10">
        <v>31612667</v>
      </c>
      <c r="O1050" s="10">
        <v>23709501</v>
      </c>
      <c r="P1050" s="10">
        <f t="shared" si="66"/>
        <v>893750481</v>
      </c>
      <c r="Q1050" s="10">
        <f t="shared" si="67"/>
        <v>1426094018</v>
      </c>
      <c r="R1050" s="13"/>
    </row>
    <row r="1051" spans="1:18" s="11" customFormat="1">
      <c r="A1051" s="9" t="s">
        <v>1999</v>
      </c>
      <c r="B1051" s="9" t="s">
        <v>2064</v>
      </c>
      <c r="C1051" s="9" t="s">
        <v>2001</v>
      </c>
      <c r="D1051" s="9" t="s">
        <v>2065</v>
      </c>
      <c r="E1051" s="10">
        <v>0</v>
      </c>
      <c r="F1051" s="10">
        <v>0</v>
      </c>
      <c r="G1051" s="10">
        <f t="shared" si="64"/>
        <v>0</v>
      </c>
      <c r="H1051" s="10">
        <v>3760904797</v>
      </c>
      <c r="I1051" s="10">
        <v>275663360</v>
      </c>
      <c r="J1051" s="10">
        <v>167563138</v>
      </c>
      <c r="K1051" s="10">
        <v>283330765</v>
      </c>
      <c r="L1051" s="10">
        <v>9545576</v>
      </c>
      <c r="M1051" s="10">
        <f t="shared" si="65"/>
        <v>292876341</v>
      </c>
      <c r="N1051" s="10">
        <v>0</v>
      </c>
      <c r="O1051" s="10">
        <v>0</v>
      </c>
      <c r="P1051" s="10">
        <f t="shared" si="66"/>
        <v>4497007636</v>
      </c>
      <c r="Q1051" s="10">
        <f t="shared" si="67"/>
        <v>4497007636</v>
      </c>
      <c r="R1051" s="13"/>
    </row>
    <row r="1052" spans="1:18" s="11" customFormat="1">
      <c r="A1052" s="9" t="s">
        <v>1999</v>
      </c>
      <c r="B1052" s="9" t="s">
        <v>2066</v>
      </c>
      <c r="C1052" s="9" t="s">
        <v>2001</v>
      </c>
      <c r="D1052" s="9" t="s">
        <v>2067</v>
      </c>
      <c r="E1052" s="10">
        <v>112719216</v>
      </c>
      <c r="F1052" s="10">
        <v>165422312</v>
      </c>
      <c r="G1052" s="10">
        <f t="shared" si="64"/>
        <v>278141528</v>
      </c>
      <c r="H1052" s="10">
        <v>102304835</v>
      </c>
      <c r="I1052" s="10">
        <v>409732564</v>
      </c>
      <c r="J1052" s="10">
        <v>152592461</v>
      </c>
      <c r="K1052" s="10">
        <v>200183569</v>
      </c>
      <c r="L1052" s="10">
        <v>9545576</v>
      </c>
      <c r="M1052" s="10">
        <f t="shared" si="65"/>
        <v>209729145</v>
      </c>
      <c r="N1052" s="10">
        <v>1582175</v>
      </c>
      <c r="O1052" s="10">
        <v>1186631</v>
      </c>
      <c r="P1052" s="10">
        <f t="shared" si="66"/>
        <v>877127811</v>
      </c>
      <c r="Q1052" s="10">
        <f t="shared" si="67"/>
        <v>1155269339</v>
      </c>
      <c r="R1052" s="13"/>
    </row>
    <row r="1053" spans="1:18" s="11" customFormat="1">
      <c r="A1053" s="9" t="s">
        <v>1999</v>
      </c>
      <c r="B1053" s="9" t="s">
        <v>2068</v>
      </c>
      <c r="C1053" s="9" t="s">
        <v>2001</v>
      </c>
      <c r="D1053" s="9" t="s">
        <v>2069</v>
      </c>
      <c r="E1053" s="10">
        <v>152525155</v>
      </c>
      <c r="F1053" s="10">
        <v>133966405</v>
      </c>
      <c r="G1053" s="10">
        <f t="shared" si="64"/>
        <v>286491560</v>
      </c>
      <c r="H1053" s="10">
        <v>138433014</v>
      </c>
      <c r="I1053" s="10">
        <v>359002227</v>
      </c>
      <c r="J1053" s="10">
        <v>102192519</v>
      </c>
      <c r="K1053" s="10">
        <v>85505717</v>
      </c>
      <c r="L1053" s="10">
        <v>9545576</v>
      </c>
      <c r="M1053" s="10">
        <f t="shared" si="65"/>
        <v>95051293</v>
      </c>
      <c r="N1053" s="10">
        <v>18752885</v>
      </c>
      <c r="O1053" s="10">
        <v>14064664</v>
      </c>
      <c r="P1053" s="10">
        <f t="shared" si="66"/>
        <v>727496602</v>
      </c>
      <c r="Q1053" s="10">
        <f t="shared" si="67"/>
        <v>1013988162</v>
      </c>
      <c r="R1053" s="13"/>
    </row>
    <row r="1054" spans="1:18" s="11" customFormat="1">
      <c r="A1054" s="9" t="s">
        <v>1999</v>
      </c>
      <c r="B1054" s="9" t="s">
        <v>2070</v>
      </c>
      <c r="C1054" s="9" t="s">
        <v>2001</v>
      </c>
      <c r="D1054" s="9" t="s">
        <v>2071</v>
      </c>
      <c r="E1054" s="10">
        <v>215593515</v>
      </c>
      <c r="F1054" s="10">
        <v>149461761</v>
      </c>
      <c r="G1054" s="10">
        <f t="shared" si="64"/>
        <v>365055276</v>
      </c>
      <c r="H1054" s="10">
        <v>195674347</v>
      </c>
      <c r="I1054" s="10">
        <v>370200064</v>
      </c>
      <c r="J1054" s="10">
        <v>58503445</v>
      </c>
      <c r="K1054" s="10">
        <v>65228878</v>
      </c>
      <c r="L1054" s="10">
        <v>9545576</v>
      </c>
      <c r="M1054" s="10">
        <f t="shared" si="65"/>
        <v>74774454</v>
      </c>
      <c r="N1054" s="10">
        <v>16940956</v>
      </c>
      <c r="O1054" s="10">
        <v>12705718</v>
      </c>
      <c r="P1054" s="10">
        <f t="shared" si="66"/>
        <v>728798984</v>
      </c>
      <c r="Q1054" s="10">
        <f t="shared" si="67"/>
        <v>1093854260</v>
      </c>
      <c r="R1054" s="13"/>
    </row>
    <row r="1055" spans="1:18" s="11" customFormat="1">
      <c r="A1055" s="9" t="s">
        <v>1999</v>
      </c>
      <c r="B1055" s="9" t="s">
        <v>2072</v>
      </c>
      <c r="C1055" s="9" t="s">
        <v>2001</v>
      </c>
      <c r="D1055" s="9" t="s">
        <v>2073</v>
      </c>
      <c r="E1055" s="10">
        <v>325856577</v>
      </c>
      <c r="F1055" s="10">
        <v>187930523</v>
      </c>
      <c r="G1055" s="10">
        <f t="shared" si="64"/>
        <v>513787100</v>
      </c>
      <c r="H1055" s="10">
        <v>295749957</v>
      </c>
      <c r="I1055" s="10">
        <v>465482884</v>
      </c>
      <c r="J1055" s="10">
        <v>57044119</v>
      </c>
      <c r="K1055" s="10">
        <v>207796834</v>
      </c>
      <c r="L1055" s="10">
        <v>9545576</v>
      </c>
      <c r="M1055" s="10">
        <f t="shared" si="65"/>
        <v>217342410</v>
      </c>
      <c r="N1055" s="10">
        <v>30491258</v>
      </c>
      <c r="O1055" s="10">
        <v>22868442</v>
      </c>
      <c r="P1055" s="10">
        <f t="shared" si="66"/>
        <v>1088979070</v>
      </c>
      <c r="Q1055" s="10">
        <f t="shared" si="67"/>
        <v>1602766170</v>
      </c>
      <c r="R1055" s="13"/>
    </row>
    <row r="1056" spans="1:18" s="11" customFormat="1">
      <c r="A1056" s="9" t="s">
        <v>1999</v>
      </c>
      <c r="B1056" s="9" t="s">
        <v>2074</v>
      </c>
      <c r="C1056" s="9" t="s">
        <v>2001</v>
      </c>
      <c r="D1056" s="9" t="s">
        <v>2075</v>
      </c>
      <c r="E1056" s="10">
        <v>0</v>
      </c>
      <c r="F1056" s="10">
        <v>0</v>
      </c>
      <c r="G1056" s="10">
        <f t="shared" si="64"/>
        <v>0</v>
      </c>
      <c r="H1056" s="10">
        <v>2010558061</v>
      </c>
      <c r="I1056" s="10">
        <v>314169847</v>
      </c>
      <c r="J1056" s="10">
        <v>42828801</v>
      </c>
      <c r="K1056" s="10">
        <v>249224219</v>
      </c>
      <c r="L1056" s="10">
        <v>9545576</v>
      </c>
      <c r="M1056" s="10">
        <f t="shared" si="65"/>
        <v>258769795</v>
      </c>
      <c r="N1056" s="10">
        <v>0</v>
      </c>
      <c r="O1056" s="10">
        <v>0</v>
      </c>
      <c r="P1056" s="10">
        <f t="shared" si="66"/>
        <v>2626326504</v>
      </c>
      <c r="Q1056" s="10">
        <f t="shared" si="67"/>
        <v>2626326504</v>
      </c>
      <c r="R1056" s="13"/>
    </row>
    <row r="1057" spans="1:18" s="11" customFormat="1">
      <c r="A1057" s="9" t="s">
        <v>1999</v>
      </c>
      <c r="B1057" s="9" t="s">
        <v>2076</v>
      </c>
      <c r="C1057" s="9" t="s">
        <v>2001</v>
      </c>
      <c r="D1057" s="9" t="s">
        <v>2077</v>
      </c>
      <c r="E1057" s="10">
        <v>0</v>
      </c>
      <c r="F1057" s="10">
        <v>0</v>
      </c>
      <c r="G1057" s="10">
        <f t="shared" si="64"/>
        <v>0</v>
      </c>
      <c r="H1057" s="10">
        <v>808932231</v>
      </c>
      <c r="I1057" s="10">
        <v>303547798</v>
      </c>
      <c r="J1057" s="10">
        <v>74529261</v>
      </c>
      <c r="K1057" s="10">
        <v>195683315</v>
      </c>
      <c r="L1057" s="10">
        <v>9545576</v>
      </c>
      <c r="M1057" s="10">
        <f t="shared" si="65"/>
        <v>205228891</v>
      </c>
      <c r="N1057" s="10">
        <v>0</v>
      </c>
      <c r="O1057" s="10">
        <v>0</v>
      </c>
      <c r="P1057" s="10">
        <f t="shared" si="66"/>
        <v>1392238181</v>
      </c>
      <c r="Q1057" s="10">
        <f t="shared" si="67"/>
        <v>1392238181</v>
      </c>
      <c r="R1057" s="13"/>
    </row>
    <row r="1058" spans="1:18" s="11" customFormat="1">
      <c r="A1058" s="9" t="s">
        <v>2078</v>
      </c>
      <c r="B1058" s="9" t="s">
        <v>2079</v>
      </c>
      <c r="C1058" s="9" t="s">
        <v>2080</v>
      </c>
      <c r="D1058" s="9" t="s">
        <v>2080</v>
      </c>
      <c r="E1058" s="10">
        <v>0</v>
      </c>
      <c r="F1058" s="10">
        <v>0</v>
      </c>
      <c r="G1058" s="10">
        <f t="shared" si="64"/>
        <v>0</v>
      </c>
      <c r="H1058" s="10">
        <v>1560752093</v>
      </c>
      <c r="I1058" s="10">
        <v>590496384</v>
      </c>
      <c r="J1058" s="10">
        <v>0</v>
      </c>
      <c r="K1058" s="10">
        <v>0</v>
      </c>
      <c r="L1058" s="10">
        <v>0</v>
      </c>
      <c r="M1058" s="10">
        <f t="shared" si="65"/>
        <v>0</v>
      </c>
      <c r="N1058" s="10">
        <v>23366501</v>
      </c>
      <c r="O1058" s="10">
        <v>17524875</v>
      </c>
      <c r="P1058" s="10">
        <f t="shared" si="66"/>
        <v>2192139853</v>
      </c>
      <c r="Q1058" s="10">
        <f t="shared" si="67"/>
        <v>2192139853</v>
      </c>
      <c r="R1058" s="13"/>
    </row>
    <row r="1059" spans="1:18" s="11" customFormat="1">
      <c r="A1059" s="9" t="s">
        <v>2078</v>
      </c>
      <c r="B1059" s="9" t="s">
        <v>2081</v>
      </c>
      <c r="C1059" s="9" t="s">
        <v>2080</v>
      </c>
      <c r="D1059" s="9" t="s">
        <v>2082</v>
      </c>
      <c r="E1059" s="10">
        <v>0</v>
      </c>
      <c r="F1059" s="10">
        <v>0</v>
      </c>
      <c r="G1059" s="10">
        <f t="shared" si="64"/>
        <v>0</v>
      </c>
      <c r="H1059" s="10">
        <v>736639026</v>
      </c>
      <c r="I1059" s="10">
        <v>726247111</v>
      </c>
      <c r="J1059" s="10">
        <v>100909836</v>
      </c>
      <c r="K1059" s="10">
        <v>7355379</v>
      </c>
      <c r="L1059" s="10">
        <v>0</v>
      </c>
      <c r="M1059" s="10">
        <f t="shared" si="65"/>
        <v>7355379</v>
      </c>
      <c r="N1059" s="10">
        <v>22365564</v>
      </c>
      <c r="O1059" s="10">
        <v>16774173</v>
      </c>
      <c r="P1059" s="10">
        <f t="shared" si="66"/>
        <v>1610291089</v>
      </c>
      <c r="Q1059" s="10">
        <f t="shared" si="67"/>
        <v>1610291089</v>
      </c>
      <c r="R1059" s="13"/>
    </row>
    <row r="1060" spans="1:18" s="11" customFormat="1">
      <c r="A1060" s="9" t="s">
        <v>2078</v>
      </c>
      <c r="B1060" s="9" t="s">
        <v>2083</v>
      </c>
      <c r="C1060" s="9" t="s">
        <v>2080</v>
      </c>
      <c r="D1060" s="9" t="s">
        <v>2084</v>
      </c>
      <c r="E1060" s="10">
        <v>69584274</v>
      </c>
      <c r="F1060" s="10">
        <v>381020774</v>
      </c>
      <c r="G1060" s="10">
        <f t="shared" si="64"/>
        <v>450605048</v>
      </c>
      <c r="H1060" s="10">
        <v>98319018</v>
      </c>
      <c r="I1060" s="10">
        <v>943745836</v>
      </c>
      <c r="J1060" s="10">
        <v>521032427</v>
      </c>
      <c r="K1060" s="10">
        <v>134432711</v>
      </c>
      <c r="L1060" s="10">
        <v>0</v>
      </c>
      <c r="M1060" s="10">
        <f t="shared" si="65"/>
        <v>134432711</v>
      </c>
      <c r="N1060" s="10">
        <v>0</v>
      </c>
      <c r="O1060" s="10">
        <v>0</v>
      </c>
      <c r="P1060" s="10">
        <f t="shared" si="66"/>
        <v>1697529992</v>
      </c>
      <c r="Q1060" s="10">
        <f t="shared" si="67"/>
        <v>2148135040</v>
      </c>
      <c r="R1060" s="13"/>
    </row>
    <row r="1061" spans="1:18" s="11" customFormat="1">
      <c r="A1061" s="9" t="s">
        <v>2078</v>
      </c>
      <c r="B1061" s="9" t="s">
        <v>2085</v>
      </c>
      <c r="C1061" s="9" t="s">
        <v>2080</v>
      </c>
      <c r="D1061" s="9" t="s">
        <v>2086</v>
      </c>
      <c r="E1061" s="10">
        <v>493423140</v>
      </c>
      <c r="F1061" s="10">
        <v>706828044</v>
      </c>
      <c r="G1061" s="10">
        <f t="shared" si="64"/>
        <v>1200251184</v>
      </c>
      <c r="H1061" s="10">
        <v>447834670</v>
      </c>
      <c r="I1061" s="10">
        <v>1750734000</v>
      </c>
      <c r="J1061" s="10">
        <v>0</v>
      </c>
      <c r="K1061" s="10">
        <v>167295780</v>
      </c>
      <c r="L1061" s="10">
        <v>0</v>
      </c>
      <c r="M1061" s="10">
        <f t="shared" si="65"/>
        <v>167295780</v>
      </c>
      <c r="N1061" s="10">
        <v>14972357</v>
      </c>
      <c r="O1061" s="10">
        <v>11229269</v>
      </c>
      <c r="P1061" s="10">
        <f t="shared" si="66"/>
        <v>2392066076</v>
      </c>
      <c r="Q1061" s="10">
        <f t="shared" si="67"/>
        <v>3592317260</v>
      </c>
      <c r="R1061" s="13"/>
    </row>
    <row r="1062" spans="1:18" s="11" customFormat="1">
      <c r="A1062" s="9" t="s">
        <v>2078</v>
      </c>
      <c r="B1062" s="9" t="s">
        <v>2087</v>
      </c>
      <c r="C1062" s="9" t="s">
        <v>2080</v>
      </c>
      <c r="D1062" s="9" t="s">
        <v>2088</v>
      </c>
      <c r="E1062" s="10">
        <v>78576640</v>
      </c>
      <c r="F1062" s="10">
        <v>255179817</v>
      </c>
      <c r="G1062" s="10">
        <f t="shared" si="64"/>
        <v>333756457</v>
      </c>
      <c r="H1062" s="10">
        <v>100232814</v>
      </c>
      <c r="I1062" s="10">
        <v>632051861</v>
      </c>
      <c r="J1062" s="10">
        <v>130826991</v>
      </c>
      <c r="K1062" s="10">
        <v>196236050</v>
      </c>
      <c r="L1062" s="10">
        <v>0</v>
      </c>
      <c r="M1062" s="10">
        <f t="shared" si="65"/>
        <v>196236050</v>
      </c>
      <c r="N1062" s="10">
        <v>29635431</v>
      </c>
      <c r="O1062" s="10">
        <v>22226574</v>
      </c>
      <c r="P1062" s="10">
        <f t="shared" si="66"/>
        <v>1111209721</v>
      </c>
      <c r="Q1062" s="10">
        <f t="shared" si="67"/>
        <v>1444966178</v>
      </c>
      <c r="R1062" s="13"/>
    </row>
    <row r="1063" spans="1:18" s="11" customFormat="1">
      <c r="A1063" s="9" t="s">
        <v>2078</v>
      </c>
      <c r="B1063" s="9" t="s">
        <v>2089</v>
      </c>
      <c r="C1063" s="9" t="s">
        <v>2080</v>
      </c>
      <c r="D1063" s="9" t="s">
        <v>2090</v>
      </c>
      <c r="E1063" s="10">
        <v>0</v>
      </c>
      <c r="F1063" s="10">
        <v>0</v>
      </c>
      <c r="G1063" s="10">
        <f t="shared" si="64"/>
        <v>0</v>
      </c>
      <c r="H1063" s="10">
        <v>847584409</v>
      </c>
      <c r="I1063" s="10">
        <v>597875365</v>
      </c>
      <c r="J1063" s="10">
        <v>199148823</v>
      </c>
      <c r="K1063" s="10">
        <v>20182934</v>
      </c>
      <c r="L1063" s="10">
        <v>9545576</v>
      </c>
      <c r="M1063" s="10">
        <f t="shared" si="65"/>
        <v>29728510</v>
      </c>
      <c r="N1063" s="10">
        <v>0</v>
      </c>
      <c r="O1063" s="10">
        <v>0</v>
      </c>
      <c r="P1063" s="10">
        <f t="shared" si="66"/>
        <v>1674337107</v>
      </c>
      <c r="Q1063" s="10">
        <f t="shared" si="67"/>
        <v>1674337107</v>
      </c>
      <c r="R1063" s="13"/>
    </row>
    <row r="1064" spans="1:18" s="11" customFormat="1">
      <c r="A1064" s="9" t="s">
        <v>2078</v>
      </c>
      <c r="B1064" s="9" t="s">
        <v>2091</v>
      </c>
      <c r="C1064" s="9" t="s">
        <v>2080</v>
      </c>
      <c r="D1064" s="9" t="s">
        <v>2092</v>
      </c>
      <c r="E1064" s="10">
        <v>0</v>
      </c>
      <c r="F1064" s="10">
        <v>0</v>
      </c>
      <c r="G1064" s="10">
        <f t="shared" si="64"/>
        <v>0</v>
      </c>
      <c r="H1064" s="10">
        <v>944233277</v>
      </c>
      <c r="I1064" s="10">
        <v>1750734000</v>
      </c>
      <c r="J1064" s="10">
        <v>196942197</v>
      </c>
      <c r="K1064" s="10">
        <v>143761620</v>
      </c>
      <c r="L1064" s="10">
        <v>9545576</v>
      </c>
      <c r="M1064" s="10">
        <f t="shared" si="65"/>
        <v>153307196</v>
      </c>
      <c r="N1064" s="10">
        <v>0</v>
      </c>
      <c r="O1064" s="10">
        <v>0</v>
      </c>
      <c r="P1064" s="10">
        <f t="shared" si="66"/>
        <v>3045216670</v>
      </c>
      <c r="Q1064" s="10">
        <f t="shared" si="67"/>
        <v>3045216670</v>
      </c>
      <c r="R1064" s="13"/>
    </row>
    <row r="1065" spans="1:18" s="11" customFormat="1">
      <c r="A1065" s="9" t="s">
        <v>2093</v>
      </c>
      <c r="B1065" s="9" t="s">
        <v>2094</v>
      </c>
      <c r="C1065" s="9" t="s">
        <v>2095</v>
      </c>
      <c r="D1065" s="9" t="s">
        <v>2096</v>
      </c>
      <c r="E1065" s="10">
        <v>0</v>
      </c>
      <c r="F1065" s="10">
        <v>0</v>
      </c>
      <c r="G1065" s="10">
        <f t="shared" si="64"/>
        <v>0</v>
      </c>
      <c r="H1065" s="10">
        <v>2393984717</v>
      </c>
      <c r="I1065" s="10">
        <v>428440131</v>
      </c>
      <c r="J1065" s="10">
        <v>171597804</v>
      </c>
      <c r="K1065" s="10">
        <v>235464846</v>
      </c>
      <c r="L1065" s="10">
        <v>9545576</v>
      </c>
      <c r="M1065" s="10">
        <f t="shared" si="65"/>
        <v>245010422</v>
      </c>
      <c r="N1065" s="10">
        <v>0</v>
      </c>
      <c r="O1065" s="10">
        <v>0</v>
      </c>
      <c r="P1065" s="10">
        <f t="shared" si="66"/>
        <v>3239033074</v>
      </c>
      <c r="Q1065" s="10">
        <f t="shared" si="67"/>
        <v>3239033074</v>
      </c>
      <c r="R1065" s="13"/>
    </row>
    <row r="1066" spans="1:18" s="11" customFormat="1">
      <c r="A1066" s="9" t="s">
        <v>2093</v>
      </c>
      <c r="B1066" s="9" t="s">
        <v>2097</v>
      </c>
      <c r="C1066" s="9" t="s">
        <v>2095</v>
      </c>
      <c r="D1066" s="9" t="s">
        <v>2098</v>
      </c>
      <c r="E1066" s="10">
        <v>0</v>
      </c>
      <c r="F1066" s="10">
        <v>0</v>
      </c>
      <c r="G1066" s="10">
        <f t="shared" si="64"/>
        <v>0</v>
      </c>
      <c r="H1066" s="10">
        <v>649736107</v>
      </c>
      <c r="I1066" s="10">
        <v>467295782</v>
      </c>
      <c r="J1066" s="10">
        <v>122863087</v>
      </c>
      <c r="K1066" s="10">
        <v>152449703</v>
      </c>
      <c r="L1066" s="10">
        <v>9545576</v>
      </c>
      <c r="M1066" s="10">
        <f t="shared" si="65"/>
        <v>161995279</v>
      </c>
      <c r="N1066" s="10">
        <v>0</v>
      </c>
      <c r="O1066" s="10">
        <v>0</v>
      </c>
      <c r="P1066" s="10">
        <f t="shared" si="66"/>
        <v>1401890255</v>
      </c>
      <c r="Q1066" s="10">
        <f t="shared" si="67"/>
        <v>1401890255</v>
      </c>
      <c r="R1066" s="13"/>
    </row>
    <row r="1067" spans="1:18" s="11" customFormat="1">
      <c r="A1067" s="9" t="s">
        <v>2093</v>
      </c>
      <c r="B1067" s="9" t="s">
        <v>2099</v>
      </c>
      <c r="C1067" s="9" t="s">
        <v>2095</v>
      </c>
      <c r="D1067" s="9" t="s">
        <v>2100</v>
      </c>
      <c r="E1067" s="10">
        <v>46585737</v>
      </c>
      <c r="F1067" s="10">
        <v>327628450</v>
      </c>
      <c r="G1067" s="10">
        <f t="shared" si="64"/>
        <v>374214187</v>
      </c>
      <c r="H1067" s="10">
        <v>42281577</v>
      </c>
      <c r="I1067" s="10">
        <v>811499021</v>
      </c>
      <c r="J1067" s="10">
        <v>244858952</v>
      </c>
      <c r="K1067" s="10">
        <v>264739482</v>
      </c>
      <c r="L1067" s="10">
        <v>9545576</v>
      </c>
      <c r="M1067" s="10">
        <f t="shared" si="65"/>
        <v>274285058</v>
      </c>
      <c r="N1067" s="10">
        <v>0</v>
      </c>
      <c r="O1067" s="10">
        <v>0</v>
      </c>
      <c r="P1067" s="10">
        <f t="shared" si="66"/>
        <v>1372924608</v>
      </c>
      <c r="Q1067" s="10">
        <f t="shared" si="67"/>
        <v>1747138795</v>
      </c>
      <c r="R1067" s="13"/>
    </row>
    <row r="1068" spans="1:18" s="11" customFormat="1">
      <c r="A1068" s="9" t="s">
        <v>2093</v>
      </c>
      <c r="B1068" s="9" t="s">
        <v>2101</v>
      </c>
      <c r="C1068" s="9" t="s">
        <v>2095</v>
      </c>
      <c r="D1068" s="9" t="s">
        <v>2102</v>
      </c>
      <c r="E1068" s="10">
        <v>233659444</v>
      </c>
      <c r="F1068" s="10">
        <v>405077488</v>
      </c>
      <c r="G1068" s="10">
        <f t="shared" si="64"/>
        <v>638736932</v>
      </c>
      <c r="H1068" s="10">
        <v>212071124</v>
      </c>
      <c r="I1068" s="10">
        <v>1003331627</v>
      </c>
      <c r="J1068" s="10">
        <v>0</v>
      </c>
      <c r="K1068" s="10">
        <v>110910218</v>
      </c>
      <c r="L1068" s="10">
        <v>9545576</v>
      </c>
      <c r="M1068" s="10">
        <f t="shared" si="65"/>
        <v>120455794</v>
      </c>
      <c r="N1068" s="10">
        <v>13461249</v>
      </c>
      <c r="O1068" s="10">
        <v>10095935</v>
      </c>
      <c r="P1068" s="10">
        <f t="shared" si="66"/>
        <v>1359415729</v>
      </c>
      <c r="Q1068" s="10">
        <f t="shared" si="67"/>
        <v>1998152661</v>
      </c>
      <c r="R1068" s="13"/>
    </row>
    <row r="1069" spans="1:18" s="11" customFormat="1">
      <c r="A1069" s="9" t="s">
        <v>2093</v>
      </c>
      <c r="B1069" s="9" t="s">
        <v>2103</v>
      </c>
      <c r="C1069" s="9" t="s">
        <v>2095</v>
      </c>
      <c r="D1069" s="9" t="s">
        <v>2104</v>
      </c>
      <c r="E1069" s="10">
        <v>28032638</v>
      </c>
      <c r="F1069" s="10">
        <v>361516989</v>
      </c>
      <c r="G1069" s="10">
        <f t="shared" si="64"/>
        <v>389549627</v>
      </c>
      <c r="H1069" s="10">
        <v>25442639</v>
      </c>
      <c r="I1069" s="10">
        <v>895437143</v>
      </c>
      <c r="J1069" s="10">
        <v>460439891</v>
      </c>
      <c r="K1069" s="10">
        <v>75230406</v>
      </c>
      <c r="L1069" s="10">
        <v>9545576</v>
      </c>
      <c r="M1069" s="10">
        <f t="shared" si="65"/>
        <v>84775982</v>
      </c>
      <c r="N1069" s="10">
        <v>36752570</v>
      </c>
      <c r="O1069" s="10">
        <v>27564429</v>
      </c>
      <c r="P1069" s="10">
        <f t="shared" si="66"/>
        <v>1530412654</v>
      </c>
      <c r="Q1069" s="10">
        <f t="shared" si="67"/>
        <v>1919962281</v>
      </c>
      <c r="R1069" s="13"/>
    </row>
    <row r="1070" spans="1:18" s="11" customFormat="1">
      <c r="A1070" s="9" t="s">
        <v>2093</v>
      </c>
      <c r="B1070" s="9" t="s">
        <v>2105</v>
      </c>
      <c r="C1070" s="9" t="s">
        <v>2095</v>
      </c>
      <c r="D1070" s="9" t="s">
        <v>2106</v>
      </c>
      <c r="E1070" s="10">
        <v>226351877</v>
      </c>
      <c r="F1070" s="10">
        <v>249096702</v>
      </c>
      <c r="G1070" s="10">
        <f t="shared" si="64"/>
        <v>475448579</v>
      </c>
      <c r="H1070" s="10">
        <v>226451180</v>
      </c>
      <c r="I1070" s="10">
        <v>616984668</v>
      </c>
      <c r="J1070" s="10">
        <v>195565811</v>
      </c>
      <c r="K1070" s="10">
        <v>192332964</v>
      </c>
      <c r="L1070" s="10">
        <v>9545576</v>
      </c>
      <c r="M1070" s="10">
        <f t="shared" si="65"/>
        <v>201878540</v>
      </c>
      <c r="N1070" s="10">
        <v>14215541</v>
      </c>
      <c r="O1070" s="10">
        <v>10661657</v>
      </c>
      <c r="P1070" s="10">
        <f t="shared" si="66"/>
        <v>1265757397</v>
      </c>
      <c r="Q1070" s="10">
        <f t="shared" si="67"/>
        <v>1741205976</v>
      </c>
      <c r="R1070" s="13"/>
    </row>
    <row r="1071" spans="1:18" s="11" customFormat="1">
      <c r="A1071" s="9" t="s">
        <v>2093</v>
      </c>
      <c r="B1071" s="9" t="s">
        <v>2107</v>
      </c>
      <c r="C1071" s="9" t="s">
        <v>2095</v>
      </c>
      <c r="D1071" s="9" t="s">
        <v>2108</v>
      </c>
      <c r="E1071" s="10">
        <v>289034560</v>
      </c>
      <c r="F1071" s="10">
        <v>192530342</v>
      </c>
      <c r="G1071" s="10">
        <f t="shared" si="64"/>
        <v>481564902</v>
      </c>
      <c r="H1071" s="10">
        <v>262330009</v>
      </c>
      <c r="I1071" s="10">
        <v>476876121</v>
      </c>
      <c r="J1071" s="10">
        <v>369603065</v>
      </c>
      <c r="K1071" s="10">
        <v>331784047</v>
      </c>
      <c r="L1071" s="10">
        <v>9545576</v>
      </c>
      <c r="M1071" s="10">
        <f t="shared" si="65"/>
        <v>341329623</v>
      </c>
      <c r="N1071" s="10">
        <v>0</v>
      </c>
      <c r="O1071" s="10">
        <v>0</v>
      </c>
      <c r="P1071" s="10">
        <f t="shared" si="66"/>
        <v>1450138818</v>
      </c>
      <c r="Q1071" s="10">
        <f t="shared" si="67"/>
        <v>1931703720</v>
      </c>
      <c r="R1071" s="13"/>
    </row>
    <row r="1072" spans="1:18" s="11" customFormat="1">
      <c r="A1072" s="9" t="s">
        <v>2093</v>
      </c>
      <c r="B1072" s="9" t="s">
        <v>2109</v>
      </c>
      <c r="C1072" s="9" t="s">
        <v>2095</v>
      </c>
      <c r="D1072" s="9" t="s">
        <v>2110</v>
      </c>
      <c r="E1072" s="10">
        <v>176680723</v>
      </c>
      <c r="F1072" s="10">
        <v>452512760</v>
      </c>
      <c r="G1072" s="10">
        <f t="shared" si="64"/>
        <v>629193483</v>
      </c>
      <c r="H1072" s="10">
        <v>168855528</v>
      </c>
      <c r="I1072" s="10">
        <v>1120823489</v>
      </c>
      <c r="J1072" s="10">
        <v>644839509</v>
      </c>
      <c r="K1072" s="10">
        <v>329650456</v>
      </c>
      <c r="L1072" s="10">
        <v>9545576</v>
      </c>
      <c r="M1072" s="10">
        <f t="shared" si="65"/>
        <v>339196032</v>
      </c>
      <c r="N1072" s="10">
        <v>8970281</v>
      </c>
      <c r="O1072" s="10">
        <v>6727712</v>
      </c>
      <c r="P1072" s="10">
        <f t="shared" si="66"/>
        <v>2289412551</v>
      </c>
      <c r="Q1072" s="10">
        <f t="shared" si="67"/>
        <v>2918606034</v>
      </c>
      <c r="R1072" s="13"/>
    </row>
    <row r="1073" spans="1:18" s="11" customFormat="1">
      <c r="A1073" s="9" t="s">
        <v>2093</v>
      </c>
      <c r="B1073" s="9" t="s">
        <v>2111</v>
      </c>
      <c r="C1073" s="9" t="s">
        <v>2095</v>
      </c>
      <c r="D1073" s="9" t="s">
        <v>2112</v>
      </c>
      <c r="E1073" s="10">
        <v>165577281</v>
      </c>
      <c r="F1073" s="10">
        <v>444115793</v>
      </c>
      <c r="G1073" s="10">
        <f t="shared" si="64"/>
        <v>609693074</v>
      </c>
      <c r="H1073" s="10">
        <v>150279225</v>
      </c>
      <c r="I1073" s="10">
        <v>1100025142</v>
      </c>
      <c r="J1073" s="10">
        <v>325935265</v>
      </c>
      <c r="K1073" s="10">
        <v>212306818</v>
      </c>
      <c r="L1073" s="10">
        <v>0</v>
      </c>
      <c r="M1073" s="10">
        <f t="shared" si="65"/>
        <v>212306818</v>
      </c>
      <c r="N1073" s="10">
        <v>25647270</v>
      </c>
      <c r="O1073" s="10">
        <v>19235452</v>
      </c>
      <c r="P1073" s="10">
        <f t="shared" si="66"/>
        <v>1833429172</v>
      </c>
      <c r="Q1073" s="10">
        <f t="shared" si="67"/>
        <v>2443122246</v>
      </c>
      <c r="R1073" s="13"/>
    </row>
    <row r="1074" spans="1:18" s="11" customFormat="1">
      <c r="A1074" s="9" t="s">
        <v>2093</v>
      </c>
      <c r="B1074" s="9" t="s">
        <v>2113</v>
      </c>
      <c r="C1074" s="9" t="s">
        <v>2095</v>
      </c>
      <c r="D1074" s="9" t="s">
        <v>2114</v>
      </c>
      <c r="E1074" s="10">
        <v>0</v>
      </c>
      <c r="F1074" s="10">
        <v>0</v>
      </c>
      <c r="G1074" s="10">
        <f t="shared" si="64"/>
        <v>0</v>
      </c>
      <c r="H1074" s="10">
        <v>586820227</v>
      </c>
      <c r="I1074" s="10">
        <v>762638401</v>
      </c>
      <c r="J1074" s="10">
        <v>620747958</v>
      </c>
      <c r="K1074" s="10">
        <v>190941229</v>
      </c>
      <c r="L1074" s="10">
        <v>0</v>
      </c>
      <c r="M1074" s="10">
        <f t="shared" si="65"/>
        <v>190941229</v>
      </c>
      <c r="N1074" s="10">
        <v>0</v>
      </c>
      <c r="O1074" s="10">
        <v>0</v>
      </c>
      <c r="P1074" s="10">
        <f t="shared" si="66"/>
        <v>2161147815</v>
      </c>
      <c r="Q1074" s="10">
        <f t="shared" si="67"/>
        <v>2161147815</v>
      </c>
      <c r="R1074" s="13"/>
    </row>
    <row r="1075" spans="1:18" s="11" customFormat="1">
      <c r="A1075" s="9" t="s">
        <v>2093</v>
      </c>
      <c r="B1075" s="9" t="s">
        <v>2115</v>
      </c>
      <c r="C1075" s="9" t="s">
        <v>2095</v>
      </c>
      <c r="D1075" s="9" t="s">
        <v>2116</v>
      </c>
      <c r="E1075" s="10">
        <v>161030351</v>
      </c>
      <c r="F1075" s="10">
        <v>392186582</v>
      </c>
      <c r="G1075" s="10">
        <f t="shared" si="64"/>
        <v>553216933</v>
      </c>
      <c r="H1075" s="10">
        <v>158016936</v>
      </c>
      <c r="I1075" s="10">
        <v>971402295</v>
      </c>
      <c r="J1075" s="10">
        <v>564709616</v>
      </c>
      <c r="K1075" s="10">
        <v>343667417</v>
      </c>
      <c r="L1075" s="10">
        <v>9545576</v>
      </c>
      <c r="M1075" s="10">
        <f t="shared" si="65"/>
        <v>353212993</v>
      </c>
      <c r="N1075" s="10">
        <v>0</v>
      </c>
      <c r="O1075" s="10">
        <v>0</v>
      </c>
      <c r="P1075" s="10">
        <f t="shared" si="66"/>
        <v>2047341840</v>
      </c>
      <c r="Q1075" s="10">
        <f t="shared" si="67"/>
        <v>2600558773</v>
      </c>
      <c r="R1075" s="13"/>
    </row>
    <row r="1076" spans="1:18" s="11" customFormat="1">
      <c r="A1076" s="9" t="s">
        <v>2093</v>
      </c>
      <c r="B1076" s="9" t="s">
        <v>2117</v>
      </c>
      <c r="C1076" s="9" t="s">
        <v>2095</v>
      </c>
      <c r="D1076" s="9" t="s">
        <v>2118</v>
      </c>
      <c r="E1076" s="10">
        <v>73501941</v>
      </c>
      <c r="F1076" s="10">
        <v>327190653</v>
      </c>
      <c r="G1076" s="10">
        <f t="shared" si="64"/>
        <v>400692594</v>
      </c>
      <c r="H1076" s="10">
        <v>66710932</v>
      </c>
      <c r="I1076" s="10">
        <v>810414649</v>
      </c>
      <c r="J1076" s="10">
        <v>438562791</v>
      </c>
      <c r="K1076" s="10">
        <v>217624534</v>
      </c>
      <c r="L1076" s="10">
        <v>9545576</v>
      </c>
      <c r="M1076" s="10">
        <f t="shared" si="65"/>
        <v>227170110</v>
      </c>
      <c r="N1076" s="10">
        <v>0</v>
      </c>
      <c r="O1076" s="10">
        <v>0</v>
      </c>
      <c r="P1076" s="10">
        <f t="shared" si="66"/>
        <v>1542858482</v>
      </c>
      <c r="Q1076" s="10">
        <f t="shared" si="67"/>
        <v>1943551076</v>
      </c>
      <c r="R1076" s="13"/>
    </row>
    <row r="1077" spans="1:18" s="11" customFormat="1">
      <c r="A1077" s="9" t="s">
        <v>2093</v>
      </c>
      <c r="B1077" s="9" t="s">
        <v>2119</v>
      </c>
      <c r="C1077" s="9" t="s">
        <v>2095</v>
      </c>
      <c r="D1077" s="9" t="s">
        <v>194</v>
      </c>
      <c r="E1077" s="10">
        <v>63352543</v>
      </c>
      <c r="F1077" s="10">
        <v>188297057</v>
      </c>
      <c r="G1077" s="10">
        <f t="shared" si="64"/>
        <v>251649600</v>
      </c>
      <c r="H1077" s="10">
        <v>66401589</v>
      </c>
      <c r="I1077" s="10">
        <v>471279355</v>
      </c>
      <c r="J1077" s="10">
        <v>225759149</v>
      </c>
      <c r="K1077" s="10">
        <v>201592242</v>
      </c>
      <c r="L1077" s="10">
        <v>9545576</v>
      </c>
      <c r="M1077" s="10">
        <f t="shared" si="65"/>
        <v>211137818</v>
      </c>
      <c r="N1077" s="10">
        <v>18763706</v>
      </c>
      <c r="O1077" s="10">
        <v>14072780</v>
      </c>
      <c r="P1077" s="10">
        <f t="shared" si="66"/>
        <v>1007414397</v>
      </c>
      <c r="Q1077" s="10">
        <f t="shared" si="67"/>
        <v>1259063997</v>
      </c>
      <c r="R1077" s="13"/>
    </row>
    <row r="1078" spans="1:18" s="11" customFormat="1">
      <c r="A1078" s="9" t="s">
        <v>2093</v>
      </c>
      <c r="B1078" s="9" t="s">
        <v>2120</v>
      </c>
      <c r="C1078" s="9" t="s">
        <v>2095</v>
      </c>
      <c r="D1078" s="9" t="s">
        <v>2121</v>
      </c>
      <c r="E1078" s="10">
        <v>38892494</v>
      </c>
      <c r="F1078" s="10">
        <v>266493896</v>
      </c>
      <c r="G1078" s="10">
        <f t="shared" si="64"/>
        <v>305386390</v>
      </c>
      <c r="H1078" s="10">
        <v>35299129</v>
      </c>
      <c r="I1078" s="10">
        <v>660075570</v>
      </c>
      <c r="J1078" s="10">
        <v>347687350</v>
      </c>
      <c r="K1078" s="10">
        <v>202459316</v>
      </c>
      <c r="L1078" s="10">
        <v>0</v>
      </c>
      <c r="M1078" s="10">
        <f t="shared" si="65"/>
        <v>202459316</v>
      </c>
      <c r="N1078" s="10">
        <v>5799488</v>
      </c>
      <c r="O1078" s="10">
        <v>4349617</v>
      </c>
      <c r="P1078" s="10">
        <f t="shared" si="66"/>
        <v>1255670470</v>
      </c>
      <c r="Q1078" s="10">
        <f t="shared" si="67"/>
        <v>1561056860</v>
      </c>
      <c r="R1078" s="13"/>
    </row>
    <row r="1079" spans="1:18" s="11" customFormat="1">
      <c r="A1079" s="9" t="s">
        <v>2093</v>
      </c>
      <c r="B1079" s="9" t="s">
        <v>2122</v>
      </c>
      <c r="C1079" s="9" t="s">
        <v>2095</v>
      </c>
      <c r="D1079" s="9" t="s">
        <v>2123</v>
      </c>
      <c r="E1079" s="10">
        <v>155204596</v>
      </c>
      <c r="F1079" s="10">
        <v>377793318</v>
      </c>
      <c r="G1079" s="10">
        <f t="shared" si="64"/>
        <v>532997914</v>
      </c>
      <c r="H1079" s="10">
        <v>142607376</v>
      </c>
      <c r="I1079" s="10">
        <v>935751788</v>
      </c>
      <c r="J1079" s="10">
        <v>395375323</v>
      </c>
      <c r="K1079" s="10">
        <v>70475115</v>
      </c>
      <c r="L1079" s="10">
        <v>9545576</v>
      </c>
      <c r="M1079" s="10">
        <f t="shared" si="65"/>
        <v>80020691</v>
      </c>
      <c r="N1079" s="10">
        <v>6865099</v>
      </c>
      <c r="O1079" s="10">
        <v>5148823</v>
      </c>
      <c r="P1079" s="10">
        <f t="shared" si="66"/>
        <v>1565769100</v>
      </c>
      <c r="Q1079" s="10">
        <f t="shared" si="67"/>
        <v>2098767014</v>
      </c>
      <c r="R1079" s="13"/>
    </row>
    <row r="1080" spans="1:18" s="11" customFormat="1">
      <c r="A1080" s="9" t="s">
        <v>2093</v>
      </c>
      <c r="B1080" s="9" t="s">
        <v>2124</v>
      </c>
      <c r="C1080" s="9" t="s">
        <v>2095</v>
      </c>
      <c r="D1080" s="9" t="s">
        <v>2125</v>
      </c>
      <c r="E1080" s="10">
        <v>143187709</v>
      </c>
      <c r="F1080" s="10">
        <v>511876608</v>
      </c>
      <c r="G1080" s="10">
        <f t="shared" si="64"/>
        <v>655064317</v>
      </c>
      <c r="H1080" s="10">
        <v>156085660</v>
      </c>
      <c r="I1080" s="10">
        <v>1267861100</v>
      </c>
      <c r="J1080" s="10">
        <v>174237720</v>
      </c>
      <c r="K1080" s="10">
        <v>227960767</v>
      </c>
      <c r="L1080" s="10">
        <v>9545576</v>
      </c>
      <c r="M1080" s="10">
        <f t="shared" si="65"/>
        <v>237506343</v>
      </c>
      <c r="N1080" s="10">
        <v>6586959</v>
      </c>
      <c r="O1080" s="10">
        <v>4940221</v>
      </c>
      <c r="P1080" s="10">
        <f t="shared" si="66"/>
        <v>1847218003</v>
      </c>
      <c r="Q1080" s="10">
        <f t="shared" si="67"/>
        <v>2502282320</v>
      </c>
      <c r="R1080" s="13"/>
    </row>
    <row r="1081" spans="1:18" s="11" customFormat="1">
      <c r="A1081" s="9" t="s">
        <v>2093</v>
      </c>
      <c r="B1081" s="9" t="s">
        <v>2126</v>
      </c>
      <c r="C1081" s="9" t="s">
        <v>2095</v>
      </c>
      <c r="D1081" s="9" t="s">
        <v>2127</v>
      </c>
      <c r="E1081" s="10">
        <v>410340167</v>
      </c>
      <c r="F1081" s="10">
        <v>238430730</v>
      </c>
      <c r="G1081" s="10">
        <f t="shared" si="64"/>
        <v>648770897</v>
      </c>
      <c r="H1081" s="10">
        <v>372427919</v>
      </c>
      <c r="I1081" s="10">
        <v>590566249</v>
      </c>
      <c r="J1081" s="10">
        <v>176032454</v>
      </c>
      <c r="K1081" s="10">
        <v>185484721</v>
      </c>
      <c r="L1081" s="10">
        <v>9545576</v>
      </c>
      <c r="M1081" s="10">
        <f t="shared" si="65"/>
        <v>195030297</v>
      </c>
      <c r="N1081" s="10">
        <v>24910524</v>
      </c>
      <c r="O1081" s="10">
        <v>18682892</v>
      </c>
      <c r="P1081" s="10">
        <f t="shared" si="66"/>
        <v>1377650335</v>
      </c>
      <c r="Q1081" s="10">
        <f t="shared" si="67"/>
        <v>2026421232</v>
      </c>
      <c r="R1081" s="13"/>
    </row>
    <row r="1082" spans="1:18" s="11" customFormat="1">
      <c r="A1082" s="9" t="s">
        <v>2093</v>
      </c>
      <c r="B1082" s="9" t="s">
        <v>2128</v>
      </c>
      <c r="C1082" s="9" t="s">
        <v>2095</v>
      </c>
      <c r="D1082" s="9" t="s">
        <v>2129</v>
      </c>
      <c r="E1082" s="10">
        <v>278235601</v>
      </c>
      <c r="F1082" s="10">
        <v>388185038</v>
      </c>
      <c r="G1082" s="10">
        <f t="shared" si="64"/>
        <v>666420639</v>
      </c>
      <c r="H1082" s="10">
        <v>252528790</v>
      </c>
      <c r="I1082" s="10">
        <v>961490917</v>
      </c>
      <c r="J1082" s="10">
        <v>207269383</v>
      </c>
      <c r="K1082" s="10">
        <v>236969016</v>
      </c>
      <c r="L1082" s="10">
        <v>9545576</v>
      </c>
      <c r="M1082" s="10">
        <f t="shared" si="65"/>
        <v>246514592</v>
      </c>
      <c r="N1082" s="10">
        <v>0</v>
      </c>
      <c r="O1082" s="10">
        <v>0</v>
      </c>
      <c r="P1082" s="10">
        <f t="shared" si="66"/>
        <v>1667803682</v>
      </c>
      <c r="Q1082" s="10">
        <f t="shared" si="67"/>
        <v>2334224321</v>
      </c>
      <c r="R1082" s="13"/>
    </row>
    <row r="1083" spans="1:18" s="11" customFormat="1">
      <c r="A1083" s="9" t="s">
        <v>2093</v>
      </c>
      <c r="B1083" s="9" t="s">
        <v>2130</v>
      </c>
      <c r="C1083" s="9" t="s">
        <v>2095</v>
      </c>
      <c r="D1083" s="9" t="s">
        <v>414</v>
      </c>
      <c r="E1083" s="10">
        <v>471459843</v>
      </c>
      <c r="F1083" s="10">
        <v>225638563</v>
      </c>
      <c r="G1083" s="10">
        <f t="shared" si="64"/>
        <v>697098406</v>
      </c>
      <c r="H1083" s="10">
        <v>427900610</v>
      </c>
      <c r="I1083" s="10">
        <v>558881480</v>
      </c>
      <c r="J1083" s="10">
        <v>437917488</v>
      </c>
      <c r="K1083" s="10">
        <v>250578349</v>
      </c>
      <c r="L1083" s="10">
        <v>9545576</v>
      </c>
      <c r="M1083" s="10">
        <f t="shared" si="65"/>
        <v>260123925</v>
      </c>
      <c r="N1083" s="10">
        <v>2403191</v>
      </c>
      <c r="O1083" s="10">
        <v>1802391</v>
      </c>
      <c r="P1083" s="10">
        <f t="shared" si="66"/>
        <v>1689029085</v>
      </c>
      <c r="Q1083" s="10">
        <f t="shared" si="67"/>
        <v>2386127491</v>
      </c>
      <c r="R1083" s="13"/>
    </row>
    <row r="1084" spans="1:18" s="11" customFormat="1">
      <c r="A1084" s="9" t="s">
        <v>2131</v>
      </c>
      <c r="B1084" s="9" t="s">
        <v>2132</v>
      </c>
      <c r="C1084" s="9" t="s">
        <v>2133</v>
      </c>
      <c r="D1084" s="9" t="s">
        <v>2134</v>
      </c>
      <c r="E1084" s="10">
        <v>0</v>
      </c>
      <c r="F1084" s="10">
        <v>0</v>
      </c>
      <c r="G1084" s="10">
        <f t="shared" si="64"/>
        <v>0</v>
      </c>
      <c r="H1084" s="10">
        <v>734483494</v>
      </c>
      <c r="I1084" s="10">
        <v>518858295</v>
      </c>
      <c r="J1084" s="10">
        <v>58235415</v>
      </c>
      <c r="K1084" s="10">
        <v>0</v>
      </c>
      <c r="L1084" s="10">
        <v>0</v>
      </c>
      <c r="M1084" s="10">
        <f t="shared" si="65"/>
        <v>0</v>
      </c>
      <c r="N1084" s="10">
        <v>28420847</v>
      </c>
      <c r="O1084" s="10">
        <v>21315634</v>
      </c>
      <c r="P1084" s="10">
        <f t="shared" si="66"/>
        <v>1361313685</v>
      </c>
      <c r="Q1084" s="10">
        <f t="shared" si="67"/>
        <v>1361313685</v>
      </c>
      <c r="R1084" s="13"/>
    </row>
    <row r="1085" spans="1:18" s="11" customFormat="1">
      <c r="A1085" s="9" t="s">
        <v>2131</v>
      </c>
      <c r="B1085" s="9" t="s">
        <v>2135</v>
      </c>
      <c r="C1085" s="9" t="s">
        <v>2133</v>
      </c>
      <c r="D1085" s="9" t="s">
        <v>2136</v>
      </c>
      <c r="E1085" s="10">
        <v>109390213</v>
      </c>
      <c r="F1085" s="10">
        <v>138907369</v>
      </c>
      <c r="G1085" s="10">
        <f t="shared" si="64"/>
        <v>248297582</v>
      </c>
      <c r="H1085" s="10">
        <v>99283406</v>
      </c>
      <c r="I1085" s="10">
        <v>595462575</v>
      </c>
      <c r="J1085" s="10">
        <v>177603579</v>
      </c>
      <c r="K1085" s="10">
        <v>14200271</v>
      </c>
      <c r="L1085" s="10">
        <v>9545576</v>
      </c>
      <c r="M1085" s="10">
        <f t="shared" si="65"/>
        <v>23745847</v>
      </c>
      <c r="N1085" s="10">
        <v>18409618</v>
      </c>
      <c r="O1085" s="10">
        <v>13807214</v>
      </c>
      <c r="P1085" s="10">
        <f t="shared" si="66"/>
        <v>928312239</v>
      </c>
      <c r="Q1085" s="10">
        <f t="shared" si="67"/>
        <v>1176609821</v>
      </c>
      <c r="R1085" s="13"/>
    </row>
    <row r="1086" spans="1:18" s="11" customFormat="1">
      <c r="A1086" s="9" t="s">
        <v>2131</v>
      </c>
      <c r="B1086" s="9" t="s">
        <v>2137</v>
      </c>
      <c r="C1086" s="9" t="s">
        <v>2133</v>
      </c>
      <c r="D1086" s="9" t="s">
        <v>2138</v>
      </c>
      <c r="E1086" s="10">
        <v>0</v>
      </c>
      <c r="F1086" s="10">
        <v>0</v>
      </c>
      <c r="G1086" s="10">
        <f t="shared" si="64"/>
        <v>0</v>
      </c>
      <c r="H1086" s="10">
        <v>910481709</v>
      </c>
      <c r="I1086" s="10">
        <v>894815818</v>
      </c>
      <c r="J1086" s="10">
        <v>405274646</v>
      </c>
      <c r="K1086" s="10">
        <v>168121590</v>
      </c>
      <c r="L1086" s="10">
        <v>9545576</v>
      </c>
      <c r="M1086" s="10">
        <f t="shared" si="65"/>
        <v>177667166</v>
      </c>
      <c r="N1086" s="10">
        <v>0</v>
      </c>
      <c r="O1086" s="10">
        <v>0</v>
      </c>
      <c r="P1086" s="10">
        <f t="shared" si="66"/>
        <v>2388239339</v>
      </c>
      <c r="Q1086" s="10">
        <f t="shared" si="67"/>
        <v>2388239339</v>
      </c>
      <c r="R1086" s="13"/>
    </row>
    <row r="1087" spans="1:18" s="11" customFormat="1">
      <c r="A1087" s="9" t="s">
        <v>2131</v>
      </c>
      <c r="B1087" s="9" t="s">
        <v>2139</v>
      </c>
      <c r="C1087" s="9" t="s">
        <v>2133</v>
      </c>
      <c r="D1087" s="9" t="s">
        <v>2140</v>
      </c>
      <c r="E1087" s="10">
        <v>0</v>
      </c>
      <c r="F1087" s="10">
        <v>0</v>
      </c>
      <c r="G1087" s="10">
        <f t="shared" si="64"/>
        <v>0</v>
      </c>
      <c r="H1087" s="10">
        <v>1076770821</v>
      </c>
      <c r="I1087" s="10">
        <v>695782293</v>
      </c>
      <c r="J1087" s="10">
        <v>0</v>
      </c>
      <c r="K1087" s="10">
        <v>0</v>
      </c>
      <c r="L1087" s="10">
        <v>0</v>
      </c>
      <c r="M1087" s="10">
        <f t="shared" si="65"/>
        <v>0</v>
      </c>
      <c r="N1087" s="10">
        <v>47074355</v>
      </c>
      <c r="O1087" s="10">
        <v>35305768</v>
      </c>
      <c r="P1087" s="10">
        <f t="shared" si="66"/>
        <v>1854933237</v>
      </c>
      <c r="Q1087" s="10">
        <f t="shared" si="67"/>
        <v>1854933237</v>
      </c>
      <c r="R1087" s="13"/>
    </row>
    <row r="1088" spans="1:18" s="11" customFormat="1">
      <c r="A1088" s="9" t="s">
        <v>2131</v>
      </c>
      <c r="B1088" s="9" t="s">
        <v>2141</v>
      </c>
      <c r="C1088" s="9" t="s">
        <v>2133</v>
      </c>
      <c r="D1088" s="9" t="s">
        <v>2142</v>
      </c>
      <c r="E1088" s="10">
        <v>293134917</v>
      </c>
      <c r="F1088" s="10">
        <v>292457535</v>
      </c>
      <c r="G1088" s="10">
        <f t="shared" si="64"/>
        <v>585592452</v>
      </c>
      <c r="H1088" s="10">
        <v>266051525</v>
      </c>
      <c r="I1088" s="10">
        <v>876760998</v>
      </c>
      <c r="J1088" s="10">
        <v>0</v>
      </c>
      <c r="K1088" s="10">
        <v>65482225</v>
      </c>
      <c r="L1088" s="10">
        <v>9545576</v>
      </c>
      <c r="M1088" s="10">
        <f t="shared" si="65"/>
        <v>75027801</v>
      </c>
      <c r="N1088" s="10">
        <v>52956216</v>
      </c>
      <c r="O1088" s="10">
        <v>39717164</v>
      </c>
      <c r="P1088" s="10">
        <f t="shared" si="66"/>
        <v>1310513704</v>
      </c>
      <c r="Q1088" s="10">
        <f t="shared" si="67"/>
        <v>1896106156</v>
      </c>
      <c r="R1088" s="13"/>
    </row>
    <row r="1089" spans="1:18" s="11" customFormat="1">
      <c r="A1089" s="9" t="s">
        <v>2131</v>
      </c>
      <c r="B1089" s="9" t="s">
        <v>2143</v>
      </c>
      <c r="C1089" s="9" t="s">
        <v>2133</v>
      </c>
      <c r="D1089" s="9" t="s">
        <v>2144</v>
      </c>
      <c r="E1089" s="10">
        <v>473286734</v>
      </c>
      <c r="F1089" s="10">
        <v>706828044</v>
      </c>
      <c r="G1089" s="10">
        <f t="shared" si="64"/>
        <v>1180114778</v>
      </c>
      <c r="H1089" s="10">
        <v>461656074</v>
      </c>
      <c r="I1089" s="10">
        <v>1750734000</v>
      </c>
      <c r="J1089" s="10">
        <v>57384277</v>
      </c>
      <c r="K1089" s="10">
        <v>55329683</v>
      </c>
      <c r="L1089" s="10">
        <v>9545576</v>
      </c>
      <c r="M1089" s="10">
        <f t="shared" si="65"/>
        <v>64875259</v>
      </c>
      <c r="N1089" s="10">
        <v>27642957</v>
      </c>
      <c r="O1089" s="10">
        <v>20732218</v>
      </c>
      <c r="P1089" s="10">
        <f t="shared" si="66"/>
        <v>2383024785</v>
      </c>
      <c r="Q1089" s="10">
        <f t="shared" si="67"/>
        <v>3563139563</v>
      </c>
      <c r="R1089" s="13"/>
    </row>
    <row r="1090" spans="1:18" s="11" customFormat="1">
      <c r="A1090" s="9" t="s">
        <v>2131</v>
      </c>
      <c r="B1090" s="9" t="s">
        <v>2145</v>
      </c>
      <c r="C1090" s="9" t="s">
        <v>2133</v>
      </c>
      <c r="D1090" s="9" t="s">
        <v>2146</v>
      </c>
      <c r="E1090" s="10">
        <v>315889868</v>
      </c>
      <c r="F1090" s="10">
        <v>267354258</v>
      </c>
      <c r="G1090" s="10">
        <f t="shared" si="64"/>
        <v>583244126</v>
      </c>
      <c r="H1090" s="10">
        <v>443601959</v>
      </c>
      <c r="I1090" s="10">
        <v>798156883</v>
      </c>
      <c r="J1090" s="10">
        <v>0</v>
      </c>
      <c r="K1090" s="10">
        <v>10257979</v>
      </c>
      <c r="L1090" s="10">
        <v>9545576</v>
      </c>
      <c r="M1090" s="10">
        <f t="shared" si="65"/>
        <v>19803555</v>
      </c>
      <c r="N1090" s="10">
        <v>62039234</v>
      </c>
      <c r="O1090" s="10">
        <v>46529425</v>
      </c>
      <c r="P1090" s="10">
        <f t="shared" si="66"/>
        <v>1370131056</v>
      </c>
      <c r="Q1090" s="10">
        <f t="shared" si="67"/>
        <v>1953375182</v>
      </c>
      <c r="R1090" s="13"/>
    </row>
    <row r="1091" spans="1:18" s="11" customFormat="1">
      <c r="A1091" s="9" t="s">
        <v>2131</v>
      </c>
      <c r="B1091" s="9" t="s">
        <v>2147</v>
      </c>
      <c r="C1091" s="9" t="s">
        <v>2133</v>
      </c>
      <c r="D1091" s="9" t="s">
        <v>2148</v>
      </c>
      <c r="E1091" s="10">
        <v>281666097</v>
      </c>
      <c r="F1091" s="10">
        <v>146037332</v>
      </c>
      <c r="G1091" s="10">
        <f t="shared" si="64"/>
        <v>427703429</v>
      </c>
      <c r="H1091" s="10">
        <v>255642335</v>
      </c>
      <c r="I1091" s="10">
        <v>496145547</v>
      </c>
      <c r="J1091" s="10">
        <v>324213979</v>
      </c>
      <c r="K1091" s="10">
        <v>167101194</v>
      </c>
      <c r="L1091" s="10">
        <v>9545576</v>
      </c>
      <c r="M1091" s="10">
        <f t="shared" si="65"/>
        <v>176646770</v>
      </c>
      <c r="N1091" s="10">
        <v>9437428</v>
      </c>
      <c r="O1091" s="10">
        <v>7078071</v>
      </c>
      <c r="P1091" s="10">
        <f t="shared" si="66"/>
        <v>1269164130</v>
      </c>
      <c r="Q1091" s="10">
        <f t="shared" si="67"/>
        <v>1696867559</v>
      </c>
      <c r="R1091" s="13"/>
    </row>
    <row r="1092" spans="1:18" s="11" customFormat="1">
      <c r="A1092" s="9" t="s">
        <v>2131</v>
      </c>
      <c r="B1092" s="9" t="s">
        <v>2149</v>
      </c>
      <c r="C1092" s="9" t="s">
        <v>2133</v>
      </c>
      <c r="D1092" s="9" t="s">
        <v>204</v>
      </c>
      <c r="E1092" s="10">
        <v>142193068</v>
      </c>
      <c r="F1092" s="10">
        <v>175432843</v>
      </c>
      <c r="G1092" s="10">
        <f t="shared" si="64"/>
        <v>317625911</v>
      </c>
      <c r="H1092" s="10">
        <v>129055532</v>
      </c>
      <c r="I1092" s="10">
        <v>602290295</v>
      </c>
      <c r="J1092" s="10">
        <v>316279706</v>
      </c>
      <c r="K1092" s="10">
        <v>265411122</v>
      </c>
      <c r="L1092" s="10">
        <v>0</v>
      </c>
      <c r="M1092" s="10">
        <f t="shared" si="65"/>
        <v>265411122</v>
      </c>
      <c r="N1092" s="10">
        <v>9757423</v>
      </c>
      <c r="O1092" s="10">
        <v>7318066</v>
      </c>
      <c r="P1092" s="10">
        <f t="shared" si="66"/>
        <v>1330112144</v>
      </c>
      <c r="Q1092" s="10">
        <f t="shared" si="67"/>
        <v>1647738055</v>
      </c>
      <c r="R1092" s="13"/>
    </row>
    <row r="1093" spans="1:18" s="11" customFormat="1">
      <c r="A1093" s="9" t="s">
        <v>2131</v>
      </c>
      <c r="B1093" s="9" t="s">
        <v>2150</v>
      </c>
      <c r="C1093" s="9" t="s">
        <v>2133</v>
      </c>
      <c r="D1093" s="9" t="s">
        <v>1830</v>
      </c>
      <c r="E1093" s="10">
        <v>506800047</v>
      </c>
      <c r="F1093" s="10">
        <v>287135853</v>
      </c>
      <c r="G1093" s="10">
        <f t="shared" si="64"/>
        <v>793935900</v>
      </c>
      <c r="H1093" s="10">
        <v>459975654</v>
      </c>
      <c r="I1093" s="10">
        <v>975227205</v>
      </c>
      <c r="J1093" s="10">
        <v>0</v>
      </c>
      <c r="K1093" s="10">
        <v>245478534</v>
      </c>
      <c r="L1093" s="10">
        <v>9545576</v>
      </c>
      <c r="M1093" s="10">
        <f t="shared" si="65"/>
        <v>255024110</v>
      </c>
      <c r="N1093" s="10">
        <v>36349439</v>
      </c>
      <c r="O1093" s="10">
        <v>27262079</v>
      </c>
      <c r="P1093" s="10">
        <f t="shared" si="66"/>
        <v>1753838487</v>
      </c>
      <c r="Q1093" s="10">
        <f t="shared" si="67"/>
        <v>2547774387</v>
      </c>
      <c r="R1093" s="13"/>
    </row>
    <row r="1094" spans="1:18" s="11" customFormat="1">
      <c r="A1094" s="9" t="s">
        <v>2131</v>
      </c>
      <c r="B1094" s="9" t="s">
        <v>2151</v>
      </c>
      <c r="C1094" s="9" t="s">
        <v>2133</v>
      </c>
      <c r="D1094" s="9" t="s">
        <v>1631</v>
      </c>
      <c r="E1094" s="10">
        <v>204449476</v>
      </c>
      <c r="F1094" s="10">
        <v>282609978</v>
      </c>
      <c r="G1094" s="10">
        <f t="shared" si="64"/>
        <v>487059454</v>
      </c>
      <c r="H1094" s="10">
        <v>185559931</v>
      </c>
      <c r="I1094" s="10">
        <v>976635106</v>
      </c>
      <c r="J1094" s="10">
        <v>214884691</v>
      </c>
      <c r="K1094" s="10">
        <v>92667005</v>
      </c>
      <c r="L1094" s="10">
        <v>9545576</v>
      </c>
      <c r="M1094" s="10">
        <f t="shared" si="65"/>
        <v>102212581</v>
      </c>
      <c r="N1094" s="10">
        <v>32638890</v>
      </c>
      <c r="O1094" s="10">
        <v>24479165</v>
      </c>
      <c r="P1094" s="10">
        <f t="shared" si="66"/>
        <v>1536410364</v>
      </c>
      <c r="Q1094" s="10">
        <f t="shared" si="67"/>
        <v>2023469818</v>
      </c>
      <c r="R1094" s="13"/>
    </row>
    <row r="1095" spans="1:18" s="11" customFormat="1">
      <c r="A1095" s="9" t="s">
        <v>2131</v>
      </c>
      <c r="B1095" s="9" t="s">
        <v>2152</v>
      </c>
      <c r="C1095" s="9" t="s">
        <v>2133</v>
      </c>
      <c r="D1095" s="9" t="s">
        <v>2153</v>
      </c>
      <c r="E1095" s="10">
        <v>0</v>
      </c>
      <c r="F1095" s="10">
        <v>0</v>
      </c>
      <c r="G1095" s="10">
        <f t="shared" si="64"/>
        <v>0</v>
      </c>
      <c r="H1095" s="10">
        <v>919951308</v>
      </c>
      <c r="I1095" s="10">
        <v>916424447</v>
      </c>
      <c r="J1095" s="10">
        <v>918187878</v>
      </c>
      <c r="K1095" s="10">
        <v>82462607</v>
      </c>
      <c r="L1095" s="10">
        <v>0</v>
      </c>
      <c r="M1095" s="10">
        <f t="shared" si="65"/>
        <v>82462607</v>
      </c>
      <c r="N1095" s="10">
        <v>0</v>
      </c>
      <c r="O1095" s="10">
        <v>0</v>
      </c>
      <c r="P1095" s="10">
        <f t="shared" si="66"/>
        <v>2837026240</v>
      </c>
      <c r="Q1095" s="10">
        <f t="shared" si="67"/>
        <v>2837026240</v>
      </c>
      <c r="R1095" s="13"/>
    </row>
    <row r="1096" spans="1:18" s="11" customFormat="1">
      <c r="A1096" s="9" t="s">
        <v>2131</v>
      </c>
      <c r="B1096" s="9" t="s">
        <v>2154</v>
      </c>
      <c r="C1096" s="9" t="s">
        <v>2133</v>
      </c>
      <c r="D1096" s="9" t="s">
        <v>2155</v>
      </c>
      <c r="E1096" s="10">
        <v>425300380</v>
      </c>
      <c r="F1096" s="10">
        <v>252180877</v>
      </c>
      <c r="G1096" s="10">
        <f t="shared" si="64"/>
        <v>677481257</v>
      </c>
      <c r="H1096" s="10">
        <v>397644076</v>
      </c>
      <c r="I1096" s="10">
        <v>833696643</v>
      </c>
      <c r="J1096" s="10">
        <v>489599716</v>
      </c>
      <c r="K1096" s="10">
        <v>214502388</v>
      </c>
      <c r="L1096" s="10">
        <v>0</v>
      </c>
      <c r="M1096" s="10">
        <f t="shared" si="65"/>
        <v>214502388</v>
      </c>
      <c r="N1096" s="10">
        <v>39713101</v>
      </c>
      <c r="O1096" s="10">
        <v>29784825</v>
      </c>
      <c r="P1096" s="10">
        <f t="shared" si="66"/>
        <v>2004940749</v>
      </c>
      <c r="Q1096" s="10">
        <f t="shared" si="67"/>
        <v>2682422006</v>
      </c>
      <c r="R1096" s="13"/>
    </row>
    <row r="1097" spans="1:18" s="11" customFormat="1">
      <c r="A1097" s="9" t="s">
        <v>2156</v>
      </c>
      <c r="B1097" s="9" t="s">
        <v>2157</v>
      </c>
      <c r="C1097" s="9" t="s">
        <v>200</v>
      </c>
      <c r="D1097" s="9" t="s">
        <v>200</v>
      </c>
      <c r="E1097" s="10">
        <v>0</v>
      </c>
      <c r="F1097" s="10">
        <v>0</v>
      </c>
      <c r="G1097" s="10">
        <f t="shared" si="64"/>
        <v>0</v>
      </c>
      <c r="H1097" s="10">
        <v>1279740812</v>
      </c>
      <c r="I1097" s="10">
        <v>743235519</v>
      </c>
      <c r="J1097" s="10">
        <v>486462059</v>
      </c>
      <c r="K1097" s="10">
        <v>183190147</v>
      </c>
      <c r="L1097" s="10">
        <v>0</v>
      </c>
      <c r="M1097" s="10">
        <f t="shared" si="65"/>
        <v>183190147</v>
      </c>
      <c r="N1097" s="10">
        <v>0</v>
      </c>
      <c r="O1097" s="10">
        <v>0</v>
      </c>
      <c r="P1097" s="10">
        <f t="shared" si="66"/>
        <v>2692628537</v>
      </c>
      <c r="Q1097" s="10">
        <f t="shared" si="67"/>
        <v>2692628537</v>
      </c>
      <c r="R1097" s="13"/>
    </row>
    <row r="1098" spans="1:18" s="11" customFormat="1">
      <c r="A1098" s="9" t="s">
        <v>2156</v>
      </c>
      <c r="B1098" s="9" t="s">
        <v>2158</v>
      </c>
      <c r="C1098" s="9" t="s">
        <v>200</v>
      </c>
      <c r="D1098" s="9" t="s">
        <v>1533</v>
      </c>
      <c r="E1098" s="10">
        <v>103077288</v>
      </c>
      <c r="F1098" s="10">
        <v>139240752</v>
      </c>
      <c r="G1098" s="10">
        <f t="shared" si="64"/>
        <v>242318040</v>
      </c>
      <c r="H1098" s="10">
        <v>93553746</v>
      </c>
      <c r="I1098" s="10">
        <v>344883766</v>
      </c>
      <c r="J1098" s="10">
        <v>219218756</v>
      </c>
      <c r="K1098" s="10">
        <v>219218756</v>
      </c>
      <c r="L1098" s="10">
        <v>0</v>
      </c>
      <c r="M1098" s="10">
        <f t="shared" si="65"/>
        <v>219218756</v>
      </c>
      <c r="N1098" s="10">
        <v>108938475</v>
      </c>
      <c r="O1098" s="10">
        <v>81703857</v>
      </c>
      <c r="P1098" s="10">
        <f t="shared" si="66"/>
        <v>1067517356</v>
      </c>
      <c r="Q1098" s="10">
        <f t="shared" si="67"/>
        <v>1309835396</v>
      </c>
      <c r="R1098" s="13"/>
    </row>
    <row r="1099" spans="1:18" s="11" customFormat="1">
      <c r="A1099" s="9" t="s">
        <v>2159</v>
      </c>
      <c r="B1099" s="9" t="s">
        <v>2160</v>
      </c>
      <c r="C1099" s="9" t="s">
        <v>2161</v>
      </c>
      <c r="D1099" s="9" t="s">
        <v>2162</v>
      </c>
      <c r="E1099" s="10">
        <v>0</v>
      </c>
      <c r="F1099" s="10">
        <v>0</v>
      </c>
      <c r="G1099" s="10">
        <f t="shared" si="64"/>
        <v>0</v>
      </c>
      <c r="H1099" s="10">
        <v>743234583</v>
      </c>
      <c r="I1099" s="10">
        <v>659096578</v>
      </c>
      <c r="J1099" s="10">
        <v>0</v>
      </c>
      <c r="K1099" s="10">
        <v>52374555</v>
      </c>
      <c r="L1099" s="10">
        <v>9545576</v>
      </c>
      <c r="M1099" s="10">
        <f t="shared" si="65"/>
        <v>61920131</v>
      </c>
      <c r="N1099" s="10">
        <v>24240302</v>
      </c>
      <c r="O1099" s="10">
        <v>18180227</v>
      </c>
      <c r="P1099" s="10">
        <f t="shared" si="66"/>
        <v>1506671821</v>
      </c>
      <c r="Q1099" s="10">
        <f t="shared" si="67"/>
        <v>1506671821</v>
      </c>
      <c r="R1099" s="13"/>
    </row>
    <row r="1100" spans="1:18" s="11" customFormat="1">
      <c r="A1100" s="9" t="s">
        <v>2159</v>
      </c>
      <c r="B1100" s="9" t="s">
        <v>2163</v>
      </c>
      <c r="C1100" s="9" t="s">
        <v>2161</v>
      </c>
      <c r="D1100" s="9" t="s">
        <v>2164</v>
      </c>
      <c r="E1100" s="10">
        <v>158493001</v>
      </c>
      <c r="F1100" s="10">
        <v>412420060</v>
      </c>
      <c r="G1100" s="10">
        <f t="shared" ref="G1100:G1112" si="68">+E1100+F1100</f>
        <v>570913061</v>
      </c>
      <c r="H1100" s="10">
        <v>143849478</v>
      </c>
      <c r="I1100" s="10">
        <v>1021518357</v>
      </c>
      <c r="J1100" s="10">
        <v>0</v>
      </c>
      <c r="K1100" s="10">
        <v>15520384</v>
      </c>
      <c r="L1100" s="10">
        <v>0</v>
      </c>
      <c r="M1100" s="10">
        <f t="shared" ref="M1100:M1112" si="69">+K1100+L1100</f>
        <v>15520384</v>
      </c>
      <c r="N1100" s="10">
        <v>45329422</v>
      </c>
      <c r="O1100" s="10">
        <v>33997066</v>
      </c>
      <c r="P1100" s="10">
        <f t="shared" ref="P1100:P1112" si="70">+H1100+I1100+J1100+M1100+N1100+O1100</f>
        <v>1260214707</v>
      </c>
      <c r="Q1100" s="10">
        <f t="shared" ref="Q1100:Q1112" si="71">+G1100+P1100</f>
        <v>1831127768</v>
      </c>
      <c r="R1100" s="13"/>
    </row>
    <row r="1101" spans="1:18" s="11" customFormat="1">
      <c r="A1101" s="9" t="s">
        <v>2165</v>
      </c>
      <c r="B1101" s="9" t="s">
        <v>2166</v>
      </c>
      <c r="C1101" s="9" t="s">
        <v>2167</v>
      </c>
      <c r="D1101" s="9" t="s">
        <v>2168</v>
      </c>
      <c r="E1101" s="10">
        <v>391401390</v>
      </c>
      <c r="F1101" s="10">
        <v>406606900</v>
      </c>
      <c r="G1101" s="10">
        <f t="shared" si="68"/>
        <v>798008290</v>
      </c>
      <c r="H1101" s="10">
        <v>358950119</v>
      </c>
      <c r="I1101" s="10">
        <v>1007119808</v>
      </c>
      <c r="J1101" s="10">
        <v>0</v>
      </c>
      <c r="K1101" s="10">
        <v>76115779</v>
      </c>
      <c r="L1101" s="10">
        <v>0</v>
      </c>
      <c r="M1101" s="10">
        <f t="shared" si="69"/>
        <v>76115779</v>
      </c>
      <c r="N1101" s="10">
        <v>70294159</v>
      </c>
      <c r="O1101" s="10">
        <v>52720617</v>
      </c>
      <c r="P1101" s="10">
        <f t="shared" si="70"/>
        <v>1565200482</v>
      </c>
      <c r="Q1101" s="10">
        <f t="shared" si="71"/>
        <v>2363208772</v>
      </c>
      <c r="R1101" s="13"/>
    </row>
    <row r="1102" spans="1:18" s="11" customFormat="1">
      <c r="A1102" s="9" t="s">
        <v>2169</v>
      </c>
      <c r="B1102" s="9" t="s">
        <v>2170</v>
      </c>
      <c r="C1102" s="9" t="s">
        <v>2171</v>
      </c>
      <c r="D1102" s="9" t="s">
        <v>2172</v>
      </c>
      <c r="E1102" s="10">
        <v>0</v>
      </c>
      <c r="F1102" s="10">
        <v>0</v>
      </c>
      <c r="G1102" s="10">
        <f t="shared" si="68"/>
        <v>0</v>
      </c>
      <c r="H1102" s="10">
        <v>1130880185</v>
      </c>
      <c r="I1102" s="10">
        <v>742391546</v>
      </c>
      <c r="J1102" s="10">
        <v>936635866</v>
      </c>
      <c r="K1102" s="10">
        <v>187488836</v>
      </c>
      <c r="L1102" s="10">
        <v>0</v>
      </c>
      <c r="M1102" s="10">
        <f t="shared" si="69"/>
        <v>187488836</v>
      </c>
      <c r="N1102" s="10">
        <v>0</v>
      </c>
      <c r="O1102" s="10">
        <v>0</v>
      </c>
      <c r="P1102" s="10">
        <f t="shared" si="70"/>
        <v>2997396433</v>
      </c>
      <c r="Q1102" s="10">
        <f t="shared" si="71"/>
        <v>2997396433</v>
      </c>
      <c r="R1102" s="13"/>
    </row>
    <row r="1103" spans="1:18" s="11" customFormat="1">
      <c r="A1103" s="9" t="s">
        <v>2169</v>
      </c>
      <c r="B1103" s="9" t="s">
        <v>2173</v>
      </c>
      <c r="C1103" s="9" t="s">
        <v>2171</v>
      </c>
      <c r="D1103" s="9" t="s">
        <v>340</v>
      </c>
      <c r="E1103" s="10">
        <v>197588483</v>
      </c>
      <c r="F1103" s="10">
        <v>201586337</v>
      </c>
      <c r="G1103" s="10">
        <f t="shared" si="68"/>
        <v>399174820</v>
      </c>
      <c r="H1103" s="10">
        <v>287789409</v>
      </c>
      <c r="I1103" s="10">
        <v>865603220</v>
      </c>
      <c r="J1103" s="10">
        <v>259551195</v>
      </c>
      <c r="K1103" s="10">
        <v>78800078</v>
      </c>
      <c r="L1103" s="10">
        <v>9545576</v>
      </c>
      <c r="M1103" s="10">
        <f t="shared" si="69"/>
        <v>88345654</v>
      </c>
      <c r="N1103" s="10">
        <v>23873967</v>
      </c>
      <c r="O1103" s="10">
        <v>17905476</v>
      </c>
      <c r="P1103" s="10">
        <f t="shared" si="70"/>
        <v>1543068921</v>
      </c>
      <c r="Q1103" s="10">
        <f t="shared" si="71"/>
        <v>1942243741</v>
      </c>
      <c r="R1103" s="13"/>
    </row>
    <row r="1104" spans="1:18" s="11" customFormat="1">
      <c r="A1104" s="9" t="s">
        <v>2169</v>
      </c>
      <c r="B1104" s="9" t="s">
        <v>2174</v>
      </c>
      <c r="C1104" s="9" t="s">
        <v>2171</v>
      </c>
      <c r="D1104" s="9" t="s">
        <v>2175</v>
      </c>
      <c r="E1104" s="10">
        <v>442574655</v>
      </c>
      <c r="F1104" s="10">
        <v>706828044</v>
      </c>
      <c r="G1104" s="10">
        <f t="shared" si="68"/>
        <v>1149402699</v>
      </c>
      <c r="H1104" s="10">
        <v>401684191</v>
      </c>
      <c r="I1104" s="10">
        <v>1750734000</v>
      </c>
      <c r="J1104" s="10">
        <v>72807031</v>
      </c>
      <c r="K1104" s="10">
        <v>119720992</v>
      </c>
      <c r="L1104" s="10">
        <v>9545576</v>
      </c>
      <c r="M1104" s="10">
        <f t="shared" si="69"/>
        <v>129266568</v>
      </c>
      <c r="N1104" s="10">
        <v>13301269</v>
      </c>
      <c r="O1104" s="10">
        <v>9975952</v>
      </c>
      <c r="P1104" s="10">
        <f t="shared" si="70"/>
        <v>2377769011</v>
      </c>
      <c r="Q1104" s="10">
        <f t="shared" si="71"/>
        <v>3527171710</v>
      </c>
      <c r="R1104" s="13"/>
    </row>
    <row r="1105" spans="1:18" s="11" customFormat="1" ht="15" customHeight="1">
      <c r="A1105" s="9" t="s">
        <v>2169</v>
      </c>
      <c r="B1105" s="9" t="s">
        <v>2176</v>
      </c>
      <c r="C1105" s="9" t="s">
        <v>2171</v>
      </c>
      <c r="D1105" s="9" t="s">
        <v>522</v>
      </c>
      <c r="E1105" s="10">
        <v>273343591</v>
      </c>
      <c r="F1105" s="10">
        <v>313782745</v>
      </c>
      <c r="G1105" s="10">
        <f t="shared" si="68"/>
        <v>587126336</v>
      </c>
      <c r="H1105" s="10">
        <v>278022840</v>
      </c>
      <c r="I1105" s="10">
        <v>800312968</v>
      </c>
      <c r="J1105" s="10">
        <v>0</v>
      </c>
      <c r="K1105" s="10">
        <v>14203842</v>
      </c>
      <c r="L1105" s="10">
        <v>9545576</v>
      </c>
      <c r="M1105" s="10">
        <f t="shared" si="69"/>
        <v>23749418</v>
      </c>
      <c r="N1105" s="10">
        <v>49423431</v>
      </c>
      <c r="O1105" s="10">
        <v>37067574</v>
      </c>
      <c r="P1105" s="10">
        <f t="shared" si="70"/>
        <v>1188576231</v>
      </c>
      <c r="Q1105" s="10">
        <f t="shared" si="71"/>
        <v>1775702567</v>
      </c>
      <c r="R1105" s="13"/>
    </row>
    <row r="1106" spans="1:18" s="11" customFormat="1" ht="15" customHeight="1">
      <c r="A1106" s="9" t="s">
        <v>2177</v>
      </c>
      <c r="B1106" s="9" t="s">
        <v>2178</v>
      </c>
      <c r="C1106" s="9" t="s">
        <v>2179</v>
      </c>
      <c r="D1106" s="9" t="s">
        <v>2180</v>
      </c>
      <c r="E1106" s="10">
        <v>0</v>
      </c>
      <c r="F1106" s="10">
        <v>0</v>
      </c>
      <c r="G1106" s="10">
        <f t="shared" si="68"/>
        <v>0</v>
      </c>
      <c r="H1106" s="10">
        <v>564822910</v>
      </c>
      <c r="I1106" s="10">
        <v>986927648</v>
      </c>
      <c r="J1106" s="10">
        <v>370012920</v>
      </c>
      <c r="K1106" s="10">
        <v>0</v>
      </c>
      <c r="L1106" s="10">
        <v>0</v>
      </c>
      <c r="M1106" s="10">
        <f t="shared" si="69"/>
        <v>0</v>
      </c>
      <c r="N1106" s="10">
        <v>0</v>
      </c>
      <c r="O1106" s="10">
        <v>0</v>
      </c>
      <c r="P1106" s="10">
        <f t="shared" si="70"/>
        <v>1921763478</v>
      </c>
      <c r="Q1106" s="10">
        <f t="shared" si="71"/>
        <v>1921763478</v>
      </c>
      <c r="R1106" s="13"/>
    </row>
    <row r="1107" spans="1:18" s="11" customFormat="1" ht="15" customHeight="1">
      <c r="A1107" s="9" t="s">
        <v>2177</v>
      </c>
      <c r="B1107" s="9" t="s">
        <v>2181</v>
      </c>
      <c r="C1107" s="9" t="s">
        <v>2179</v>
      </c>
      <c r="D1107" s="9" t="s">
        <v>2182</v>
      </c>
      <c r="E1107" s="10">
        <v>67189016</v>
      </c>
      <c r="F1107" s="10">
        <v>706828044</v>
      </c>
      <c r="G1107" s="10">
        <f t="shared" si="68"/>
        <v>774017060</v>
      </c>
      <c r="H1107" s="10">
        <v>60981272</v>
      </c>
      <c r="I1107" s="10">
        <v>1750734000</v>
      </c>
      <c r="J1107" s="10">
        <v>749985543</v>
      </c>
      <c r="K1107" s="10">
        <v>211202269</v>
      </c>
      <c r="L1107" s="10">
        <v>9545576</v>
      </c>
      <c r="M1107" s="10">
        <f t="shared" si="69"/>
        <v>220747845</v>
      </c>
      <c r="N1107" s="10">
        <v>0</v>
      </c>
      <c r="O1107" s="10">
        <v>0</v>
      </c>
      <c r="P1107" s="10">
        <f t="shared" si="70"/>
        <v>2782448660</v>
      </c>
      <c r="Q1107" s="10">
        <f t="shared" si="71"/>
        <v>3556465720</v>
      </c>
      <c r="R1107" s="13"/>
    </row>
    <row r="1108" spans="1:18" s="11" customFormat="1">
      <c r="A1108" s="9" t="s">
        <v>2177</v>
      </c>
      <c r="B1108" s="9" t="s">
        <v>2183</v>
      </c>
      <c r="C1108" s="9" t="s">
        <v>2179</v>
      </c>
      <c r="D1108" s="9" t="s">
        <v>2184</v>
      </c>
      <c r="E1108" s="10">
        <v>20298796</v>
      </c>
      <c r="F1108" s="10">
        <v>580086464</v>
      </c>
      <c r="G1108" s="10">
        <f t="shared" si="68"/>
        <v>600385260</v>
      </c>
      <c r="H1108" s="10">
        <v>18423345</v>
      </c>
      <c r="I1108" s="10">
        <v>1436809283</v>
      </c>
      <c r="J1108" s="10">
        <v>172837666</v>
      </c>
      <c r="K1108" s="10">
        <v>155615436</v>
      </c>
      <c r="L1108" s="10">
        <v>0</v>
      </c>
      <c r="M1108" s="10">
        <f t="shared" si="69"/>
        <v>155615436</v>
      </c>
      <c r="N1108" s="10">
        <v>110345103</v>
      </c>
      <c r="O1108" s="10">
        <v>82758827</v>
      </c>
      <c r="P1108" s="10">
        <f t="shared" si="70"/>
        <v>1976789660</v>
      </c>
      <c r="Q1108" s="10">
        <f t="shared" si="71"/>
        <v>2577174920</v>
      </c>
      <c r="R1108" s="13"/>
    </row>
    <row r="1109" spans="1:18" s="11" customFormat="1">
      <c r="A1109" s="9" t="s">
        <v>2185</v>
      </c>
      <c r="B1109" s="9" t="s">
        <v>2186</v>
      </c>
      <c r="C1109" s="9" t="s">
        <v>2187</v>
      </c>
      <c r="D1109" s="9" t="s">
        <v>2188</v>
      </c>
      <c r="E1109" s="10">
        <v>304725530</v>
      </c>
      <c r="F1109" s="10">
        <v>322450751</v>
      </c>
      <c r="G1109" s="10">
        <f t="shared" si="68"/>
        <v>627176281</v>
      </c>
      <c r="H1109" s="10">
        <v>276571255</v>
      </c>
      <c r="I1109" s="10">
        <v>798674441</v>
      </c>
      <c r="J1109" s="10">
        <v>0</v>
      </c>
      <c r="K1109" s="10">
        <v>330063369</v>
      </c>
      <c r="L1109" s="10">
        <v>0</v>
      </c>
      <c r="M1109" s="10">
        <f t="shared" si="69"/>
        <v>330063369</v>
      </c>
      <c r="N1109" s="10">
        <v>12714788</v>
      </c>
      <c r="O1109" s="10">
        <v>9536091</v>
      </c>
      <c r="P1109" s="10">
        <f t="shared" si="70"/>
        <v>1427559944</v>
      </c>
      <c r="Q1109" s="10">
        <f t="shared" si="71"/>
        <v>2054736225</v>
      </c>
      <c r="R1109" s="13"/>
    </row>
    <row r="1110" spans="1:18" s="11" customFormat="1">
      <c r="A1110" s="9" t="s">
        <v>2185</v>
      </c>
      <c r="B1110" s="9" t="s">
        <v>2189</v>
      </c>
      <c r="C1110" s="9" t="s">
        <v>2187</v>
      </c>
      <c r="D1110" s="9" t="s">
        <v>2190</v>
      </c>
      <c r="E1110" s="10">
        <v>279940700</v>
      </c>
      <c r="F1110" s="10">
        <v>706828044</v>
      </c>
      <c r="G1110" s="10">
        <f t="shared" si="68"/>
        <v>986768744</v>
      </c>
      <c r="H1110" s="10">
        <v>254076351</v>
      </c>
      <c r="I1110" s="10">
        <v>1750734000</v>
      </c>
      <c r="J1110" s="10">
        <v>42960353</v>
      </c>
      <c r="K1110" s="10">
        <v>21677166</v>
      </c>
      <c r="L1110" s="10">
        <v>0</v>
      </c>
      <c r="M1110" s="10">
        <f t="shared" si="69"/>
        <v>21677166</v>
      </c>
      <c r="N1110" s="10">
        <v>33127606</v>
      </c>
      <c r="O1110" s="10">
        <v>24845702</v>
      </c>
      <c r="P1110" s="10">
        <f t="shared" si="70"/>
        <v>2127421178</v>
      </c>
      <c r="Q1110" s="10">
        <f t="shared" si="71"/>
        <v>3114189922</v>
      </c>
      <c r="R1110" s="13"/>
    </row>
    <row r="1111" spans="1:18" s="11" customFormat="1">
      <c r="A1111" s="9" t="s">
        <v>2185</v>
      </c>
      <c r="B1111" s="9" t="s">
        <v>2191</v>
      </c>
      <c r="C1111" s="9" t="s">
        <v>2187</v>
      </c>
      <c r="D1111" s="9" t="s">
        <v>2192</v>
      </c>
      <c r="E1111" s="10">
        <v>77277527</v>
      </c>
      <c r="F1111" s="10">
        <v>413055405</v>
      </c>
      <c r="G1111" s="10">
        <f t="shared" si="68"/>
        <v>490332932</v>
      </c>
      <c r="H1111" s="10">
        <v>70137674</v>
      </c>
      <c r="I1111" s="10">
        <v>1023092046</v>
      </c>
      <c r="J1111" s="10">
        <v>0</v>
      </c>
      <c r="K1111" s="10">
        <v>282938747</v>
      </c>
      <c r="L1111" s="10">
        <v>0</v>
      </c>
      <c r="M1111" s="10">
        <f t="shared" si="69"/>
        <v>282938747</v>
      </c>
      <c r="N1111" s="10">
        <v>41608710</v>
      </c>
      <c r="O1111" s="10">
        <v>31206532</v>
      </c>
      <c r="P1111" s="10">
        <f t="shared" si="70"/>
        <v>1448983709</v>
      </c>
      <c r="Q1111" s="10">
        <f t="shared" si="71"/>
        <v>1939316641</v>
      </c>
      <c r="R1111" s="13"/>
    </row>
    <row r="1112" spans="1:18" s="11" customFormat="1">
      <c r="A1112" s="9" t="s">
        <v>2185</v>
      </c>
      <c r="B1112" s="9" t="s">
        <v>2193</v>
      </c>
      <c r="C1112" s="9" t="s">
        <v>2187</v>
      </c>
      <c r="D1112" s="9" t="s">
        <v>2194</v>
      </c>
      <c r="E1112" s="10">
        <v>0</v>
      </c>
      <c r="F1112" s="10">
        <v>0</v>
      </c>
      <c r="G1112" s="10">
        <f t="shared" si="68"/>
        <v>0</v>
      </c>
      <c r="H1112" s="10">
        <v>761036650</v>
      </c>
      <c r="I1112" s="10">
        <v>1443133174</v>
      </c>
      <c r="J1112" s="10">
        <v>0</v>
      </c>
      <c r="K1112" s="10">
        <v>0</v>
      </c>
      <c r="L1112" s="10">
        <v>0</v>
      </c>
      <c r="M1112" s="10">
        <f t="shared" si="69"/>
        <v>0</v>
      </c>
      <c r="N1112" s="10">
        <v>20754515</v>
      </c>
      <c r="O1112" s="10">
        <v>15565887</v>
      </c>
      <c r="P1112" s="10">
        <f t="shared" si="70"/>
        <v>2240490226</v>
      </c>
      <c r="Q1112" s="10">
        <f t="shared" si="71"/>
        <v>2240490226</v>
      </c>
      <c r="R1112" s="13"/>
    </row>
    <row r="1113" spans="1:18">
      <c r="A1113" s="14"/>
      <c r="B1113" s="14"/>
      <c r="C1113" s="14"/>
      <c r="D1113" s="14"/>
      <c r="E1113" s="15"/>
      <c r="F1113" s="15"/>
      <c r="G1113" s="15"/>
      <c r="H1113" s="15"/>
      <c r="I1113" s="15"/>
      <c r="J1113" s="15"/>
      <c r="K1113" s="15"/>
      <c r="L1113" s="15"/>
      <c r="M1113" s="15"/>
      <c r="N1113" s="15"/>
      <c r="O1113" s="15"/>
      <c r="P1113" s="15"/>
      <c r="Q1113" s="15"/>
    </row>
    <row r="1114" spans="1:18">
      <c r="A1114" s="16"/>
      <c r="B1114" s="17"/>
      <c r="C1114" s="16"/>
      <c r="D1114" s="18" t="s">
        <v>2195</v>
      </c>
      <c r="E1114" s="19">
        <f>SUM(E11:E1112)</f>
        <v>177133690510</v>
      </c>
      <c r="F1114" s="19">
        <f t="shared" ref="F1114:Q1114" si="72">SUM(F11:F1112)</f>
        <v>265700535765</v>
      </c>
      <c r="G1114" s="19">
        <f t="shared" si="72"/>
        <v>442834226275</v>
      </c>
      <c r="H1114" s="19">
        <f t="shared" si="72"/>
        <v>864829194842</v>
      </c>
      <c r="I1114" s="19">
        <f t="shared" si="72"/>
        <v>864829194842</v>
      </c>
      <c r="J1114" s="19">
        <f t="shared" si="72"/>
        <v>203090980926</v>
      </c>
      <c r="K1114" s="19">
        <f t="shared" si="72"/>
        <v>194442688981</v>
      </c>
      <c r="L1114" s="19">
        <f t="shared" si="72"/>
        <v>8648291856</v>
      </c>
      <c r="M1114" s="19">
        <f t="shared" si="72"/>
        <v>203090980837</v>
      </c>
      <c r="N1114" s="19">
        <f t="shared" si="72"/>
        <v>14990077523</v>
      </c>
      <c r="O1114" s="19">
        <f t="shared" si="72"/>
        <v>11242558135</v>
      </c>
      <c r="P1114" s="19">
        <f t="shared" si="72"/>
        <v>2162072987105</v>
      </c>
      <c r="Q1114" s="19">
        <f t="shared" si="72"/>
        <v>2604907213380</v>
      </c>
    </row>
    <row r="1115" spans="1:18" s="11" customFormat="1">
      <c r="J1115" s="13"/>
      <c r="K1115" s="13"/>
      <c r="M1115" s="20"/>
      <c r="Q1115" s="13"/>
    </row>
    <row r="1116" spans="1:18" s="11" customFormat="1">
      <c r="K1116" s="21"/>
      <c r="Q1116" s="13"/>
    </row>
    <row r="1117" spans="1:18" s="11" customFormat="1">
      <c r="H1117" s="22"/>
      <c r="K1117" s="13"/>
    </row>
    <row r="1118" spans="1:18" s="11" customFormat="1"/>
    <row r="1119" spans="1:18" s="11" customFormat="1"/>
    <row r="1120" spans="1:18" s="11" customFormat="1"/>
  </sheetData>
  <mergeCells count="21">
    <mergeCell ref="C1:Q1"/>
    <mergeCell ref="C2:Q2"/>
    <mergeCell ref="C3:Q3"/>
    <mergeCell ref="C4:Q4"/>
    <mergeCell ref="A6:A9"/>
    <mergeCell ref="B6:B9"/>
    <mergeCell ref="C6:C9"/>
    <mergeCell ref="D6:D9"/>
    <mergeCell ref="E6:G6"/>
    <mergeCell ref="H6:P6"/>
    <mergeCell ref="N8:O8"/>
    <mergeCell ref="Q6:Q9"/>
    <mergeCell ref="E7:E9"/>
    <mergeCell ref="F7:F9"/>
    <mergeCell ref="G7:G9"/>
    <mergeCell ref="H7:H9"/>
    <mergeCell ref="I7:I9"/>
    <mergeCell ref="J7:O7"/>
    <mergeCell ref="P7:P9"/>
    <mergeCell ref="J8:J9"/>
    <mergeCell ref="K8:M8"/>
  </mergeCells>
  <printOptions horizontalCentered="1"/>
  <pageMargins left="0.39370078740157483" right="0.39370078740157483" top="0.78740157480314965" bottom="0.78740157480314965" header="0" footer="0"/>
  <pageSetup paperSize="136" scale="45" fitToHeight="100" orientation="landscape"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pageSetUpPr fitToPage="1"/>
  </sheetPr>
  <dimension ref="A1:T1137"/>
  <sheetViews>
    <sheetView topLeftCell="B1" zoomScale="80" workbookViewId="0">
      <pane ySplit="10" topLeftCell="A11" activePane="bottomLeft" state="frozen"/>
      <selection activeCell="A11" sqref="A11:Q1112"/>
      <selection pane="bottomLeft" activeCell="B11" sqref="B11"/>
    </sheetView>
  </sheetViews>
  <sheetFormatPr baseColWidth="10" defaultRowHeight="15"/>
  <cols>
    <col min="1" max="1" width="9.85546875" style="1" customWidth="1"/>
    <col min="2" max="2" width="12" style="1" customWidth="1"/>
    <col min="3" max="3" width="22.5703125" style="1" customWidth="1"/>
    <col min="4" max="4" width="32.85546875" style="1" customWidth="1"/>
    <col min="5" max="5" width="12.42578125" style="1" customWidth="1"/>
    <col min="6" max="6" width="12.28515625" style="1" customWidth="1"/>
    <col min="7" max="7" width="12.140625" style="1" customWidth="1"/>
    <col min="8" max="9" width="12.42578125" style="1" customWidth="1"/>
    <col min="10" max="10" width="16" style="1" customWidth="1"/>
    <col min="11" max="11" width="18" style="1" customWidth="1"/>
    <col min="12" max="12" width="20.140625" style="1" customWidth="1"/>
    <col min="13" max="13" width="18.5703125" style="1" customWidth="1"/>
    <col min="14" max="14" width="17.5703125" style="1" customWidth="1"/>
    <col min="15" max="15" width="17.7109375" style="1" customWidth="1"/>
    <col min="16" max="16" width="18.42578125" style="1" customWidth="1"/>
    <col min="17" max="17" width="16.140625" style="1" customWidth="1"/>
    <col min="18" max="18" width="19.5703125" style="1" customWidth="1"/>
    <col min="19" max="16384" width="11.42578125" style="1"/>
  </cols>
  <sheetData>
    <row r="1" spans="1:20" ht="15.75">
      <c r="B1" s="82" t="s">
        <v>2305</v>
      </c>
      <c r="C1" s="82"/>
      <c r="D1" s="82"/>
      <c r="E1" s="82"/>
      <c r="F1" s="82"/>
      <c r="G1" s="82"/>
      <c r="H1" s="82"/>
      <c r="I1" s="82"/>
      <c r="J1" s="82"/>
      <c r="K1" s="82"/>
      <c r="L1" s="82"/>
      <c r="M1" s="82"/>
      <c r="N1" s="82"/>
      <c r="O1" s="82"/>
      <c r="P1" s="82"/>
      <c r="Q1" s="82"/>
    </row>
    <row r="2" spans="1:20" ht="15.75">
      <c r="B2" s="82" t="s">
        <v>0</v>
      </c>
      <c r="C2" s="82"/>
      <c r="D2" s="82"/>
      <c r="E2" s="82"/>
      <c r="F2" s="82"/>
      <c r="G2" s="82"/>
      <c r="H2" s="82"/>
      <c r="I2" s="82"/>
      <c r="J2" s="82"/>
      <c r="K2" s="82"/>
      <c r="L2" s="82"/>
      <c r="M2" s="82"/>
      <c r="N2" s="82"/>
      <c r="O2" s="82"/>
      <c r="P2" s="82"/>
      <c r="Q2" s="82"/>
    </row>
    <row r="3" spans="1:20" ht="15.75">
      <c r="B3" s="82" t="s">
        <v>2304</v>
      </c>
      <c r="C3" s="82"/>
      <c r="D3" s="82"/>
      <c r="E3" s="82"/>
      <c r="F3" s="82"/>
      <c r="G3" s="82"/>
      <c r="H3" s="82"/>
      <c r="I3" s="82"/>
      <c r="J3" s="82"/>
      <c r="K3" s="82"/>
      <c r="L3" s="82"/>
      <c r="M3" s="82"/>
      <c r="N3" s="82"/>
      <c r="O3" s="82"/>
      <c r="P3" s="82"/>
      <c r="Q3" s="82"/>
    </row>
    <row r="4" spans="1:20" ht="15.75">
      <c r="B4" s="82" t="s">
        <v>2313</v>
      </c>
      <c r="C4" s="82"/>
      <c r="D4" s="82"/>
      <c r="E4" s="82"/>
      <c r="F4" s="82"/>
      <c r="G4" s="82"/>
      <c r="H4" s="82"/>
      <c r="I4" s="82"/>
      <c r="J4" s="82"/>
      <c r="K4" s="82"/>
      <c r="L4" s="82"/>
      <c r="M4" s="82"/>
      <c r="N4" s="82"/>
      <c r="O4" s="82"/>
      <c r="P4" s="82"/>
      <c r="Q4" s="82"/>
    </row>
    <row r="6" spans="1:20" s="4" customFormat="1" ht="15" customHeight="1">
      <c r="A6" s="73" t="s">
        <v>2303</v>
      </c>
      <c r="B6" s="73" t="s">
        <v>2302</v>
      </c>
      <c r="C6" s="73" t="s">
        <v>1</v>
      </c>
      <c r="D6" s="73" t="s">
        <v>2</v>
      </c>
      <c r="E6" s="74" t="s">
        <v>3</v>
      </c>
      <c r="F6" s="75"/>
      <c r="G6" s="76"/>
      <c r="H6" s="77" t="s">
        <v>4</v>
      </c>
      <c r="I6" s="77"/>
      <c r="J6" s="77"/>
      <c r="K6" s="77"/>
      <c r="L6" s="77"/>
      <c r="M6" s="77"/>
      <c r="N6" s="77"/>
      <c r="O6" s="77"/>
      <c r="P6" s="77"/>
      <c r="Q6" s="78" t="s">
        <v>5</v>
      </c>
    </row>
    <row r="7" spans="1:20" s="4" customFormat="1" ht="15" customHeight="1">
      <c r="A7" s="73"/>
      <c r="B7" s="73"/>
      <c r="C7" s="73"/>
      <c r="D7" s="73"/>
      <c r="E7" s="81" t="s">
        <v>6</v>
      </c>
      <c r="F7" s="81" t="s">
        <v>7</v>
      </c>
      <c r="G7" s="81" t="s">
        <v>8</v>
      </c>
      <c r="H7" s="64" t="s">
        <v>6</v>
      </c>
      <c r="I7" s="64" t="s">
        <v>9</v>
      </c>
      <c r="J7" s="67" t="s">
        <v>10</v>
      </c>
      <c r="K7" s="68"/>
      <c r="L7" s="68"/>
      <c r="M7" s="68"/>
      <c r="N7" s="68"/>
      <c r="O7" s="69"/>
      <c r="P7" s="64" t="s">
        <v>8</v>
      </c>
      <c r="Q7" s="79"/>
    </row>
    <row r="8" spans="1:20" s="4" customFormat="1" ht="15" customHeight="1">
      <c r="A8" s="73"/>
      <c r="B8" s="73"/>
      <c r="C8" s="73"/>
      <c r="D8" s="73"/>
      <c r="E8" s="81"/>
      <c r="F8" s="81"/>
      <c r="G8" s="81"/>
      <c r="H8" s="65"/>
      <c r="I8" s="65"/>
      <c r="J8" s="66" t="s">
        <v>11</v>
      </c>
      <c r="K8" s="71" t="s">
        <v>12</v>
      </c>
      <c r="L8" s="71"/>
      <c r="M8" s="71"/>
      <c r="N8" s="66" t="s">
        <v>2301</v>
      </c>
      <c r="O8" s="66"/>
      <c r="P8" s="65"/>
      <c r="Q8" s="79"/>
    </row>
    <row r="9" spans="1:20" s="7" customFormat="1" ht="52.5" customHeight="1">
      <c r="A9" s="73"/>
      <c r="B9" s="73"/>
      <c r="C9" s="73"/>
      <c r="D9" s="73"/>
      <c r="E9" s="81"/>
      <c r="F9" s="81"/>
      <c r="G9" s="81"/>
      <c r="H9" s="66"/>
      <c r="I9" s="66"/>
      <c r="J9" s="70"/>
      <c r="K9" s="5" t="s">
        <v>13</v>
      </c>
      <c r="L9" s="5" t="s">
        <v>14</v>
      </c>
      <c r="M9" s="5" t="s">
        <v>15</v>
      </c>
      <c r="N9" s="6" t="s">
        <v>16</v>
      </c>
      <c r="O9" s="6" t="s">
        <v>17</v>
      </c>
      <c r="P9" s="66"/>
      <c r="Q9" s="80"/>
    </row>
    <row r="10" spans="1:20" s="7" customFormat="1" ht="15.75">
      <c r="A10" s="47"/>
      <c r="B10" s="47"/>
      <c r="C10" s="47"/>
      <c r="D10" s="47"/>
      <c r="E10" s="49">
        <v>1</v>
      </c>
      <c r="F10" s="49">
        <v>2</v>
      </c>
      <c r="G10" s="49" t="s">
        <v>18</v>
      </c>
      <c r="H10" s="48">
        <v>4</v>
      </c>
      <c r="I10" s="48">
        <v>5</v>
      </c>
      <c r="J10" s="48">
        <v>6</v>
      </c>
      <c r="K10" s="48">
        <v>7</v>
      </c>
      <c r="L10" s="48">
        <v>8</v>
      </c>
      <c r="M10" s="48" t="s">
        <v>19</v>
      </c>
      <c r="N10" s="48">
        <v>10</v>
      </c>
      <c r="O10" s="48">
        <v>11</v>
      </c>
      <c r="P10" s="48" t="s">
        <v>20</v>
      </c>
      <c r="Q10" s="8" t="s">
        <v>21</v>
      </c>
    </row>
    <row r="11" spans="1:20" s="11" customFormat="1">
      <c r="A11" s="9" t="s">
        <v>22</v>
      </c>
      <c r="B11" s="9" t="s">
        <v>23</v>
      </c>
      <c r="C11" s="9" t="s">
        <v>24</v>
      </c>
      <c r="D11" s="9" t="s">
        <v>25</v>
      </c>
      <c r="E11" s="10">
        <v>0</v>
      </c>
      <c r="F11" s="10">
        <v>0</v>
      </c>
      <c r="G11" s="10">
        <f>+E11+F11</f>
        <v>0</v>
      </c>
      <c r="H11" s="10">
        <v>0</v>
      </c>
      <c r="I11" s="10">
        <v>0</v>
      </c>
      <c r="J11" s="10">
        <v>-7447044</v>
      </c>
      <c r="K11" s="10">
        <v>-7806014</v>
      </c>
      <c r="L11" s="10">
        <v>0</v>
      </c>
      <c r="M11" s="10">
        <f>+K11+L11</f>
        <v>-7806014</v>
      </c>
      <c r="N11" s="10">
        <v>0</v>
      </c>
      <c r="O11" s="10">
        <v>0</v>
      </c>
      <c r="P11" s="10">
        <f>+H11+I11+J11+M11+N11+O11</f>
        <v>-15253058</v>
      </c>
      <c r="Q11" s="10">
        <f>+G11+P11</f>
        <v>-15253058</v>
      </c>
      <c r="R11" s="13"/>
      <c r="S11" s="13"/>
      <c r="T11" s="13"/>
    </row>
    <row r="12" spans="1:20" s="11" customFormat="1">
      <c r="A12" s="9" t="s">
        <v>22</v>
      </c>
      <c r="B12" s="9" t="s">
        <v>26</v>
      </c>
      <c r="C12" s="9" t="s">
        <v>24</v>
      </c>
      <c r="D12" s="9" t="s">
        <v>27</v>
      </c>
      <c r="E12" s="10">
        <v>0</v>
      </c>
      <c r="F12" s="10">
        <v>0</v>
      </c>
      <c r="G12" s="10">
        <f t="shared" ref="G12:G75" si="0">+E12+F12</f>
        <v>0</v>
      </c>
      <c r="H12" s="10">
        <v>0</v>
      </c>
      <c r="I12" s="10">
        <v>0</v>
      </c>
      <c r="J12" s="10">
        <v>-22264778</v>
      </c>
      <c r="K12" s="10">
        <v>-13662925</v>
      </c>
      <c r="L12" s="10">
        <v>0</v>
      </c>
      <c r="M12" s="10">
        <f t="shared" ref="M12:M75" si="1">+K12+L12</f>
        <v>-13662925</v>
      </c>
      <c r="N12" s="10">
        <v>28639044</v>
      </c>
      <c r="O12" s="10">
        <v>21479284</v>
      </c>
      <c r="P12" s="10">
        <f t="shared" ref="P12:P75" si="2">+H12+I12+J12+M12+N12+O12</f>
        <v>14190625</v>
      </c>
      <c r="Q12" s="10">
        <f t="shared" ref="Q12:Q75" si="3">+G12+P12</f>
        <v>14190625</v>
      </c>
      <c r="R12" s="13"/>
      <c r="S12" s="13"/>
      <c r="T12" s="13"/>
    </row>
    <row r="13" spans="1:20" s="11" customFormat="1">
      <c r="A13" s="9" t="s">
        <v>22</v>
      </c>
      <c r="B13" s="9" t="s">
        <v>28</v>
      </c>
      <c r="C13" s="9" t="s">
        <v>24</v>
      </c>
      <c r="D13" s="9" t="s">
        <v>29</v>
      </c>
      <c r="E13" s="10">
        <v>0</v>
      </c>
      <c r="F13" s="10">
        <v>0</v>
      </c>
      <c r="G13" s="10">
        <f t="shared" si="0"/>
        <v>0</v>
      </c>
      <c r="H13" s="10">
        <v>0</v>
      </c>
      <c r="I13" s="10">
        <v>0</v>
      </c>
      <c r="J13" s="10">
        <v>0</v>
      </c>
      <c r="K13" s="10">
        <v>-8566018</v>
      </c>
      <c r="L13" s="10">
        <v>0</v>
      </c>
      <c r="M13" s="10">
        <f t="shared" si="1"/>
        <v>-8566018</v>
      </c>
      <c r="N13" s="10">
        <v>1859851</v>
      </c>
      <c r="O13" s="10">
        <v>1394889</v>
      </c>
      <c r="P13" s="10">
        <f t="shared" si="2"/>
        <v>-5311278</v>
      </c>
      <c r="Q13" s="10">
        <f t="shared" si="3"/>
        <v>-5311278</v>
      </c>
      <c r="R13" s="13"/>
      <c r="S13" s="13"/>
      <c r="T13" s="13"/>
    </row>
    <row r="14" spans="1:20" s="11" customFormat="1">
      <c r="A14" s="9" t="s">
        <v>22</v>
      </c>
      <c r="B14" s="9" t="s">
        <v>30</v>
      </c>
      <c r="C14" s="9" t="s">
        <v>24</v>
      </c>
      <c r="D14" s="9" t="s">
        <v>31</v>
      </c>
      <c r="E14" s="10">
        <v>0</v>
      </c>
      <c r="F14" s="10">
        <v>0</v>
      </c>
      <c r="G14" s="10">
        <f t="shared" si="0"/>
        <v>0</v>
      </c>
      <c r="H14" s="10">
        <v>0</v>
      </c>
      <c r="I14" s="10">
        <v>0</v>
      </c>
      <c r="J14" s="10">
        <v>-24856966</v>
      </c>
      <c r="K14" s="10">
        <v>-191205</v>
      </c>
      <c r="L14" s="10">
        <v>0</v>
      </c>
      <c r="M14" s="10">
        <f t="shared" si="1"/>
        <v>-191205</v>
      </c>
      <c r="N14" s="10">
        <v>18165939</v>
      </c>
      <c r="O14" s="10">
        <v>13624456</v>
      </c>
      <c r="P14" s="10">
        <f t="shared" si="2"/>
        <v>6742224</v>
      </c>
      <c r="Q14" s="10">
        <f t="shared" si="3"/>
        <v>6742224</v>
      </c>
      <c r="R14" s="13"/>
      <c r="S14" s="13"/>
      <c r="T14" s="13"/>
    </row>
    <row r="15" spans="1:20" s="11" customFormat="1">
      <c r="A15" s="9" t="s">
        <v>22</v>
      </c>
      <c r="B15" s="9" t="s">
        <v>32</v>
      </c>
      <c r="C15" s="9" t="s">
        <v>24</v>
      </c>
      <c r="D15" s="9" t="s">
        <v>33</v>
      </c>
      <c r="E15" s="10">
        <v>0</v>
      </c>
      <c r="F15" s="10">
        <v>0</v>
      </c>
      <c r="G15" s="10">
        <f t="shared" si="0"/>
        <v>0</v>
      </c>
      <c r="H15" s="10">
        <v>0</v>
      </c>
      <c r="I15" s="10">
        <v>0</v>
      </c>
      <c r="J15" s="10">
        <v>-5176472</v>
      </c>
      <c r="K15" s="10">
        <v>-13932757</v>
      </c>
      <c r="L15" s="10">
        <v>0</v>
      </c>
      <c r="M15" s="10">
        <f t="shared" si="1"/>
        <v>-13932757</v>
      </c>
      <c r="N15" s="10">
        <v>14941901</v>
      </c>
      <c r="O15" s="10">
        <v>11206426</v>
      </c>
      <c r="P15" s="10">
        <f t="shared" si="2"/>
        <v>7039098</v>
      </c>
      <c r="Q15" s="10">
        <f t="shared" si="3"/>
        <v>7039098</v>
      </c>
      <c r="R15" s="13"/>
      <c r="S15" s="13"/>
      <c r="T15" s="13"/>
    </row>
    <row r="16" spans="1:20" s="11" customFormat="1">
      <c r="A16" s="9" t="s">
        <v>22</v>
      </c>
      <c r="B16" s="9" t="s">
        <v>34</v>
      </c>
      <c r="C16" s="9" t="s">
        <v>24</v>
      </c>
      <c r="D16" s="9" t="s">
        <v>35</v>
      </c>
      <c r="E16" s="10">
        <v>0</v>
      </c>
      <c r="F16" s="10">
        <v>0</v>
      </c>
      <c r="G16" s="10">
        <f t="shared" si="0"/>
        <v>0</v>
      </c>
      <c r="H16" s="10">
        <v>0</v>
      </c>
      <c r="I16" s="10">
        <v>0</v>
      </c>
      <c r="J16" s="10">
        <v>-20787211</v>
      </c>
      <c r="K16" s="10">
        <v>-19149370</v>
      </c>
      <c r="L16" s="10">
        <v>0</v>
      </c>
      <c r="M16" s="10">
        <f t="shared" si="1"/>
        <v>-19149370</v>
      </c>
      <c r="N16" s="10">
        <v>19064314</v>
      </c>
      <c r="O16" s="10">
        <v>14298234</v>
      </c>
      <c r="P16" s="10">
        <f t="shared" si="2"/>
        <v>-6574033</v>
      </c>
      <c r="Q16" s="10">
        <f t="shared" si="3"/>
        <v>-6574033</v>
      </c>
      <c r="R16" s="13"/>
      <c r="S16" s="13"/>
      <c r="T16" s="13"/>
    </row>
    <row r="17" spans="1:20" s="11" customFormat="1">
      <c r="A17" s="9" t="s">
        <v>22</v>
      </c>
      <c r="B17" s="9" t="s">
        <v>36</v>
      </c>
      <c r="C17" s="9" t="s">
        <v>24</v>
      </c>
      <c r="D17" s="9" t="s">
        <v>37</v>
      </c>
      <c r="E17" s="10">
        <v>0</v>
      </c>
      <c r="F17" s="10">
        <v>0</v>
      </c>
      <c r="G17" s="10">
        <f t="shared" si="0"/>
        <v>0</v>
      </c>
      <c r="H17" s="10">
        <v>0</v>
      </c>
      <c r="I17" s="10">
        <v>0</v>
      </c>
      <c r="J17" s="10">
        <v>-39537526</v>
      </c>
      <c r="K17" s="10">
        <v>-6501197</v>
      </c>
      <c r="L17" s="10">
        <v>0</v>
      </c>
      <c r="M17" s="10">
        <f t="shared" si="1"/>
        <v>-6501197</v>
      </c>
      <c r="N17" s="10">
        <v>0</v>
      </c>
      <c r="O17" s="10">
        <v>0</v>
      </c>
      <c r="P17" s="10">
        <f t="shared" si="2"/>
        <v>-46038723</v>
      </c>
      <c r="Q17" s="10">
        <f t="shared" si="3"/>
        <v>-46038723</v>
      </c>
      <c r="R17" s="13"/>
      <c r="S17" s="13"/>
      <c r="T17" s="13"/>
    </row>
    <row r="18" spans="1:20" s="11" customFormat="1">
      <c r="A18" s="9" t="s">
        <v>22</v>
      </c>
      <c r="B18" s="9" t="s">
        <v>38</v>
      </c>
      <c r="C18" s="9" t="s">
        <v>24</v>
      </c>
      <c r="D18" s="9" t="s">
        <v>39</v>
      </c>
      <c r="E18" s="10">
        <v>0</v>
      </c>
      <c r="F18" s="10">
        <v>0</v>
      </c>
      <c r="G18" s="10">
        <f t="shared" si="0"/>
        <v>0</v>
      </c>
      <c r="H18" s="10">
        <v>0</v>
      </c>
      <c r="I18" s="10">
        <v>0</v>
      </c>
      <c r="J18" s="10">
        <v>-27049551</v>
      </c>
      <c r="K18" s="10">
        <v>-5658433</v>
      </c>
      <c r="L18" s="10">
        <v>0</v>
      </c>
      <c r="M18" s="10">
        <f t="shared" si="1"/>
        <v>-5658433</v>
      </c>
      <c r="N18" s="10">
        <v>4441141</v>
      </c>
      <c r="O18" s="10">
        <v>3330857</v>
      </c>
      <c r="P18" s="10">
        <f t="shared" si="2"/>
        <v>-24935986</v>
      </c>
      <c r="Q18" s="10">
        <f t="shared" si="3"/>
        <v>-24935986</v>
      </c>
      <c r="R18" s="13"/>
      <c r="S18" s="13"/>
      <c r="T18" s="13"/>
    </row>
    <row r="19" spans="1:20" s="11" customFormat="1">
      <c r="A19" s="9" t="s">
        <v>22</v>
      </c>
      <c r="B19" s="9" t="s">
        <v>40</v>
      </c>
      <c r="C19" s="9" t="s">
        <v>24</v>
      </c>
      <c r="D19" s="9" t="s">
        <v>41</v>
      </c>
      <c r="E19" s="10">
        <v>0</v>
      </c>
      <c r="F19" s="10">
        <v>0</v>
      </c>
      <c r="G19" s="10">
        <f t="shared" si="0"/>
        <v>0</v>
      </c>
      <c r="H19" s="10">
        <v>0</v>
      </c>
      <c r="I19" s="10">
        <v>0</v>
      </c>
      <c r="J19" s="10">
        <v>0</v>
      </c>
      <c r="K19" s="10">
        <v>-12137105</v>
      </c>
      <c r="L19" s="10">
        <v>0</v>
      </c>
      <c r="M19" s="10">
        <f t="shared" si="1"/>
        <v>-12137105</v>
      </c>
      <c r="N19" s="10">
        <v>33810181</v>
      </c>
      <c r="O19" s="10">
        <v>25357635</v>
      </c>
      <c r="P19" s="10">
        <f t="shared" si="2"/>
        <v>47030711</v>
      </c>
      <c r="Q19" s="10">
        <f t="shared" si="3"/>
        <v>47030711</v>
      </c>
      <c r="R19" s="13"/>
      <c r="S19" s="13"/>
      <c r="T19" s="13"/>
    </row>
    <row r="20" spans="1:20" s="11" customFormat="1">
      <c r="A20" s="9" t="s">
        <v>22</v>
      </c>
      <c r="B20" s="9" t="s">
        <v>42</v>
      </c>
      <c r="C20" s="9" t="s">
        <v>24</v>
      </c>
      <c r="D20" s="9" t="s">
        <v>43</v>
      </c>
      <c r="E20" s="10">
        <v>0</v>
      </c>
      <c r="F20" s="10">
        <v>0</v>
      </c>
      <c r="G20" s="10">
        <f t="shared" si="0"/>
        <v>0</v>
      </c>
      <c r="H20" s="10">
        <v>0</v>
      </c>
      <c r="I20" s="10">
        <v>0</v>
      </c>
      <c r="J20" s="10">
        <v>0</v>
      </c>
      <c r="K20" s="10">
        <v>-33926574</v>
      </c>
      <c r="L20" s="10">
        <v>0</v>
      </c>
      <c r="M20" s="10">
        <f t="shared" si="1"/>
        <v>-33926574</v>
      </c>
      <c r="N20" s="10">
        <v>17777487</v>
      </c>
      <c r="O20" s="10">
        <v>13333115</v>
      </c>
      <c r="P20" s="10">
        <f t="shared" si="2"/>
        <v>-2815972</v>
      </c>
      <c r="Q20" s="10">
        <f t="shared" si="3"/>
        <v>-2815972</v>
      </c>
      <c r="R20" s="13"/>
      <c r="S20" s="13"/>
      <c r="T20" s="13"/>
    </row>
    <row r="21" spans="1:20" s="11" customFormat="1">
      <c r="A21" s="9" t="s">
        <v>22</v>
      </c>
      <c r="B21" s="9" t="s">
        <v>44</v>
      </c>
      <c r="C21" s="9" t="s">
        <v>24</v>
      </c>
      <c r="D21" s="9" t="s">
        <v>24</v>
      </c>
      <c r="E21" s="10">
        <v>0</v>
      </c>
      <c r="F21" s="10">
        <v>0</v>
      </c>
      <c r="G21" s="10">
        <f t="shared" si="0"/>
        <v>0</v>
      </c>
      <c r="H21" s="10">
        <v>0</v>
      </c>
      <c r="I21" s="10">
        <v>0</v>
      </c>
      <c r="J21" s="10">
        <v>-20617175</v>
      </c>
      <c r="K21" s="10">
        <v>-10033355</v>
      </c>
      <c r="L21" s="10">
        <v>0</v>
      </c>
      <c r="M21" s="10">
        <f t="shared" si="1"/>
        <v>-10033355</v>
      </c>
      <c r="N21" s="10">
        <v>34618845</v>
      </c>
      <c r="O21" s="10">
        <v>25964133</v>
      </c>
      <c r="P21" s="10">
        <f t="shared" si="2"/>
        <v>29932448</v>
      </c>
      <c r="Q21" s="10">
        <f t="shared" si="3"/>
        <v>29932448</v>
      </c>
      <c r="R21" s="13"/>
      <c r="S21" s="13"/>
      <c r="T21" s="13"/>
    </row>
    <row r="22" spans="1:20" s="11" customFormat="1">
      <c r="A22" s="9" t="s">
        <v>22</v>
      </c>
      <c r="B22" s="9" t="s">
        <v>45</v>
      </c>
      <c r="C22" s="9" t="s">
        <v>24</v>
      </c>
      <c r="D22" s="9" t="s">
        <v>46</v>
      </c>
      <c r="E22" s="10">
        <v>0</v>
      </c>
      <c r="F22" s="10">
        <v>0</v>
      </c>
      <c r="G22" s="10">
        <f t="shared" si="0"/>
        <v>0</v>
      </c>
      <c r="H22" s="10">
        <v>0</v>
      </c>
      <c r="I22" s="10">
        <v>0</v>
      </c>
      <c r="J22" s="10">
        <v>0</v>
      </c>
      <c r="K22" s="10">
        <v>-16714035</v>
      </c>
      <c r="L22" s="10">
        <v>0</v>
      </c>
      <c r="M22" s="10">
        <f t="shared" si="1"/>
        <v>-16714035</v>
      </c>
      <c r="N22" s="10">
        <v>36440269</v>
      </c>
      <c r="O22" s="10">
        <v>27330202</v>
      </c>
      <c r="P22" s="10">
        <f t="shared" si="2"/>
        <v>47056436</v>
      </c>
      <c r="Q22" s="10">
        <f t="shared" si="3"/>
        <v>47056436</v>
      </c>
      <c r="R22" s="13"/>
      <c r="S22" s="13"/>
      <c r="T22" s="13"/>
    </row>
    <row r="23" spans="1:20" s="11" customFormat="1">
      <c r="A23" s="9" t="s">
        <v>22</v>
      </c>
      <c r="B23" s="9" t="s">
        <v>47</v>
      </c>
      <c r="C23" s="9" t="s">
        <v>24</v>
      </c>
      <c r="D23" s="9" t="s">
        <v>48</v>
      </c>
      <c r="E23" s="10">
        <v>0</v>
      </c>
      <c r="F23" s="10">
        <v>0</v>
      </c>
      <c r="G23" s="10">
        <f t="shared" si="0"/>
        <v>0</v>
      </c>
      <c r="H23" s="10">
        <v>0</v>
      </c>
      <c r="I23" s="10">
        <v>0</v>
      </c>
      <c r="J23" s="10">
        <v>0</v>
      </c>
      <c r="K23" s="10">
        <v>-15238245</v>
      </c>
      <c r="L23" s="10">
        <v>0</v>
      </c>
      <c r="M23" s="10">
        <f t="shared" si="1"/>
        <v>-15238245</v>
      </c>
      <c r="N23" s="10">
        <v>0</v>
      </c>
      <c r="O23" s="10">
        <v>0</v>
      </c>
      <c r="P23" s="10">
        <f t="shared" si="2"/>
        <v>-15238245</v>
      </c>
      <c r="Q23" s="10">
        <f t="shared" si="3"/>
        <v>-15238245</v>
      </c>
      <c r="R23" s="13"/>
      <c r="S23" s="13"/>
      <c r="T23" s="13"/>
    </row>
    <row r="24" spans="1:20" s="11" customFormat="1">
      <c r="A24" s="9" t="s">
        <v>22</v>
      </c>
      <c r="B24" s="9" t="s">
        <v>49</v>
      </c>
      <c r="C24" s="9" t="s">
        <v>24</v>
      </c>
      <c r="D24" s="9" t="s">
        <v>50</v>
      </c>
      <c r="E24" s="10">
        <v>0</v>
      </c>
      <c r="F24" s="10">
        <v>0</v>
      </c>
      <c r="G24" s="10">
        <f t="shared" si="0"/>
        <v>0</v>
      </c>
      <c r="H24" s="10">
        <v>0</v>
      </c>
      <c r="I24" s="10">
        <v>0</v>
      </c>
      <c r="J24" s="10">
        <v>0</v>
      </c>
      <c r="K24" s="10">
        <v>0</v>
      </c>
      <c r="L24" s="10">
        <v>0</v>
      </c>
      <c r="M24" s="10">
        <f t="shared" si="1"/>
        <v>0</v>
      </c>
      <c r="N24" s="10">
        <v>0</v>
      </c>
      <c r="O24" s="10">
        <v>0</v>
      </c>
      <c r="P24" s="10">
        <f t="shared" si="2"/>
        <v>0</v>
      </c>
      <c r="Q24" s="10">
        <f t="shared" si="3"/>
        <v>0</v>
      </c>
      <c r="R24" s="13"/>
      <c r="S24" s="13"/>
      <c r="T24" s="13"/>
    </row>
    <row r="25" spans="1:20" s="11" customFormat="1">
      <c r="A25" s="9" t="s">
        <v>22</v>
      </c>
      <c r="B25" s="9" t="s">
        <v>51</v>
      </c>
      <c r="C25" s="9" t="s">
        <v>24</v>
      </c>
      <c r="D25" s="9" t="s">
        <v>52</v>
      </c>
      <c r="E25" s="10">
        <v>0</v>
      </c>
      <c r="F25" s="10">
        <v>0</v>
      </c>
      <c r="G25" s="10">
        <f t="shared" si="0"/>
        <v>0</v>
      </c>
      <c r="H25" s="10">
        <v>0</v>
      </c>
      <c r="I25" s="10">
        <v>0</v>
      </c>
      <c r="J25" s="10">
        <v>-4787928</v>
      </c>
      <c r="K25" s="10">
        <v>-9689787</v>
      </c>
      <c r="L25" s="10">
        <v>0</v>
      </c>
      <c r="M25" s="10">
        <f t="shared" si="1"/>
        <v>-9689787</v>
      </c>
      <c r="N25" s="10">
        <v>12201075</v>
      </c>
      <c r="O25" s="10">
        <v>9150805</v>
      </c>
      <c r="P25" s="10">
        <f t="shared" si="2"/>
        <v>6874165</v>
      </c>
      <c r="Q25" s="10">
        <f t="shared" si="3"/>
        <v>6874165</v>
      </c>
      <c r="R25" s="13"/>
      <c r="S25" s="13"/>
      <c r="T25" s="13"/>
    </row>
    <row r="26" spans="1:20" s="11" customFormat="1">
      <c r="A26" s="9" t="s">
        <v>22</v>
      </c>
      <c r="B26" s="9" t="s">
        <v>53</v>
      </c>
      <c r="C26" s="9" t="s">
        <v>24</v>
      </c>
      <c r="D26" s="9" t="s">
        <v>54</v>
      </c>
      <c r="E26" s="10">
        <v>0</v>
      </c>
      <c r="F26" s="10">
        <v>0</v>
      </c>
      <c r="G26" s="10">
        <f t="shared" si="0"/>
        <v>0</v>
      </c>
      <c r="H26" s="10">
        <v>0</v>
      </c>
      <c r="I26" s="10">
        <v>0</v>
      </c>
      <c r="J26" s="10">
        <v>-32416581</v>
      </c>
      <c r="K26" s="10">
        <v>-8865022</v>
      </c>
      <c r="L26" s="10">
        <v>0</v>
      </c>
      <c r="M26" s="10">
        <f t="shared" si="1"/>
        <v>-8865022</v>
      </c>
      <c r="N26" s="10">
        <v>0</v>
      </c>
      <c r="O26" s="10">
        <v>0</v>
      </c>
      <c r="P26" s="10">
        <f t="shared" si="2"/>
        <v>-41281603</v>
      </c>
      <c r="Q26" s="10">
        <f t="shared" si="3"/>
        <v>-41281603</v>
      </c>
      <c r="R26" s="13"/>
      <c r="S26" s="13"/>
      <c r="T26" s="13"/>
    </row>
    <row r="27" spans="1:20" s="11" customFormat="1">
      <c r="A27" s="9" t="s">
        <v>22</v>
      </c>
      <c r="B27" s="9" t="s">
        <v>55</v>
      </c>
      <c r="C27" s="9" t="s">
        <v>24</v>
      </c>
      <c r="D27" s="9" t="s">
        <v>56</v>
      </c>
      <c r="E27" s="10">
        <v>0</v>
      </c>
      <c r="F27" s="10">
        <v>0</v>
      </c>
      <c r="G27" s="10">
        <f t="shared" si="0"/>
        <v>0</v>
      </c>
      <c r="H27" s="10">
        <v>0</v>
      </c>
      <c r="I27" s="10">
        <v>0</v>
      </c>
      <c r="J27" s="10">
        <v>-16152243</v>
      </c>
      <c r="K27" s="10">
        <v>-3121916</v>
      </c>
      <c r="L27" s="10">
        <v>0</v>
      </c>
      <c r="M27" s="10">
        <f t="shared" si="1"/>
        <v>-3121916</v>
      </c>
      <c r="N27" s="10">
        <v>0</v>
      </c>
      <c r="O27" s="10">
        <v>0</v>
      </c>
      <c r="P27" s="10">
        <f t="shared" si="2"/>
        <v>-19274159</v>
      </c>
      <c r="Q27" s="10">
        <f t="shared" si="3"/>
        <v>-19274159</v>
      </c>
      <c r="R27" s="13"/>
      <c r="S27" s="13"/>
      <c r="T27" s="13"/>
    </row>
    <row r="28" spans="1:20" s="11" customFormat="1">
      <c r="A28" s="9" t="s">
        <v>22</v>
      </c>
      <c r="B28" s="9" t="s">
        <v>57</v>
      </c>
      <c r="C28" s="9" t="s">
        <v>24</v>
      </c>
      <c r="D28" s="9" t="s">
        <v>58</v>
      </c>
      <c r="E28" s="10">
        <v>0</v>
      </c>
      <c r="F28" s="10">
        <v>0</v>
      </c>
      <c r="G28" s="10">
        <f t="shared" si="0"/>
        <v>0</v>
      </c>
      <c r="H28" s="10">
        <v>0</v>
      </c>
      <c r="I28" s="10">
        <v>0</v>
      </c>
      <c r="J28" s="10">
        <v>0</v>
      </c>
      <c r="K28" s="10">
        <v>-622166</v>
      </c>
      <c r="L28" s="10">
        <v>0</v>
      </c>
      <c r="M28" s="10">
        <f t="shared" si="1"/>
        <v>-622166</v>
      </c>
      <c r="N28" s="10">
        <v>34003551</v>
      </c>
      <c r="O28" s="10">
        <v>25502663</v>
      </c>
      <c r="P28" s="10">
        <f t="shared" si="2"/>
        <v>58884048</v>
      </c>
      <c r="Q28" s="10">
        <f t="shared" si="3"/>
        <v>58884048</v>
      </c>
      <c r="R28" s="13"/>
      <c r="S28" s="13"/>
      <c r="T28" s="13"/>
    </row>
    <row r="29" spans="1:20" s="11" customFormat="1">
      <c r="A29" s="9" t="s">
        <v>22</v>
      </c>
      <c r="B29" s="9" t="s">
        <v>59</v>
      </c>
      <c r="C29" s="9" t="s">
        <v>24</v>
      </c>
      <c r="D29" s="9" t="s">
        <v>60</v>
      </c>
      <c r="E29" s="10">
        <v>0</v>
      </c>
      <c r="F29" s="10">
        <v>0</v>
      </c>
      <c r="G29" s="10">
        <f t="shared" si="0"/>
        <v>0</v>
      </c>
      <c r="H29" s="10">
        <v>0</v>
      </c>
      <c r="I29" s="10">
        <v>0</v>
      </c>
      <c r="J29" s="10">
        <v>0</v>
      </c>
      <c r="K29" s="10">
        <v>0</v>
      </c>
      <c r="L29" s="10">
        <v>0</v>
      </c>
      <c r="M29" s="10">
        <f t="shared" si="1"/>
        <v>0</v>
      </c>
      <c r="N29" s="10">
        <v>0</v>
      </c>
      <c r="O29" s="10">
        <v>0</v>
      </c>
      <c r="P29" s="10">
        <f t="shared" si="2"/>
        <v>0</v>
      </c>
      <c r="Q29" s="10">
        <f t="shared" si="3"/>
        <v>0</v>
      </c>
      <c r="R29" s="13"/>
      <c r="S29" s="13"/>
      <c r="T29" s="13"/>
    </row>
    <row r="30" spans="1:20" s="11" customFormat="1">
      <c r="A30" s="9" t="s">
        <v>22</v>
      </c>
      <c r="B30" s="9" t="s">
        <v>61</v>
      </c>
      <c r="C30" s="9" t="s">
        <v>24</v>
      </c>
      <c r="D30" s="9" t="s">
        <v>62</v>
      </c>
      <c r="E30" s="10">
        <v>0</v>
      </c>
      <c r="F30" s="10">
        <v>0</v>
      </c>
      <c r="G30" s="10">
        <f t="shared" si="0"/>
        <v>0</v>
      </c>
      <c r="H30" s="10">
        <v>0</v>
      </c>
      <c r="I30" s="10">
        <v>0</v>
      </c>
      <c r="J30" s="10">
        <v>0</v>
      </c>
      <c r="K30" s="10">
        <v>-15541282</v>
      </c>
      <c r="L30" s="10">
        <v>0</v>
      </c>
      <c r="M30" s="10">
        <f t="shared" si="1"/>
        <v>-15541282</v>
      </c>
      <c r="N30" s="10">
        <v>0</v>
      </c>
      <c r="O30" s="10">
        <v>0</v>
      </c>
      <c r="P30" s="10">
        <f t="shared" si="2"/>
        <v>-15541282</v>
      </c>
      <c r="Q30" s="10">
        <f t="shared" si="3"/>
        <v>-15541282</v>
      </c>
      <c r="R30" s="13"/>
      <c r="S30" s="13"/>
      <c r="T30" s="13"/>
    </row>
    <row r="31" spans="1:20" s="11" customFormat="1">
      <c r="A31" s="9" t="s">
        <v>22</v>
      </c>
      <c r="B31" s="9" t="s">
        <v>63</v>
      </c>
      <c r="C31" s="9" t="s">
        <v>24</v>
      </c>
      <c r="D31" s="9" t="s">
        <v>64</v>
      </c>
      <c r="E31" s="10">
        <v>0</v>
      </c>
      <c r="F31" s="10">
        <v>0</v>
      </c>
      <c r="G31" s="10">
        <f t="shared" si="0"/>
        <v>0</v>
      </c>
      <c r="H31" s="10">
        <v>0</v>
      </c>
      <c r="I31" s="10">
        <v>0</v>
      </c>
      <c r="J31" s="10">
        <v>-29503600</v>
      </c>
      <c r="K31" s="10">
        <v>-11803765</v>
      </c>
      <c r="L31" s="10">
        <v>0</v>
      </c>
      <c r="M31" s="10">
        <f t="shared" si="1"/>
        <v>-11803765</v>
      </c>
      <c r="N31" s="10">
        <v>7859482</v>
      </c>
      <c r="O31" s="10">
        <v>5894611</v>
      </c>
      <c r="P31" s="10">
        <f t="shared" si="2"/>
        <v>-27553272</v>
      </c>
      <c r="Q31" s="10">
        <f t="shared" si="3"/>
        <v>-27553272</v>
      </c>
      <c r="R31" s="13"/>
      <c r="S31" s="13"/>
      <c r="T31" s="13"/>
    </row>
    <row r="32" spans="1:20" s="11" customFormat="1">
      <c r="A32" s="9" t="s">
        <v>22</v>
      </c>
      <c r="B32" s="9" t="s">
        <v>65</v>
      </c>
      <c r="C32" s="9" t="s">
        <v>24</v>
      </c>
      <c r="D32" s="9" t="s">
        <v>66</v>
      </c>
      <c r="E32" s="10">
        <v>0</v>
      </c>
      <c r="F32" s="10">
        <v>0</v>
      </c>
      <c r="G32" s="10">
        <f t="shared" si="0"/>
        <v>0</v>
      </c>
      <c r="H32" s="10">
        <v>0</v>
      </c>
      <c r="I32" s="10">
        <v>0</v>
      </c>
      <c r="J32" s="10">
        <v>0</v>
      </c>
      <c r="K32" s="10">
        <v>-11832151</v>
      </c>
      <c r="L32" s="10">
        <v>0</v>
      </c>
      <c r="M32" s="10">
        <f t="shared" si="1"/>
        <v>-11832151</v>
      </c>
      <c r="N32" s="10">
        <v>11483651</v>
      </c>
      <c r="O32" s="10">
        <v>8612740</v>
      </c>
      <c r="P32" s="10">
        <f t="shared" si="2"/>
        <v>8264240</v>
      </c>
      <c r="Q32" s="10">
        <f t="shared" si="3"/>
        <v>8264240</v>
      </c>
      <c r="R32" s="13"/>
      <c r="S32" s="13"/>
      <c r="T32" s="13"/>
    </row>
    <row r="33" spans="1:20" s="11" customFormat="1">
      <c r="A33" s="9" t="s">
        <v>22</v>
      </c>
      <c r="B33" s="9" t="s">
        <v>67</v>
      </c>
      <c r="C33" s="9" t="s">
        <v>24</v>
      </c>
      <c r="D33" s="9" t="s">
        <v>68</v>
      </c>
      <c r="E33" s="10">
        <v>0</v>
      </c>
      <c r="F33" s="10">
        <v>0</v>
      </c>
      <c r="G33" s="10">
        <f t="shared" si="0"/>
        <v>0</v>
      </c>
      <c r="H33" s="10">
        <v>0</v>
      </c>
      <c r="I33" s="10">
        <v>0</v>
      </c>
      <c r="J33" s="10">
        <v>-17499379</v>
      </c>
      <c r="K33" s="10">
        <v>-18983236</v>
      </c>
      <c r="L33" s="10">
        <v>0</v>
      </c>
      <c r="M33" s="10">
        <f t="shared" si="1"/>
        <v>-18983236</v>
      </c>
      <c r="N33" s="10">
        <v>31152065</v>
      </c>
      <c r="O33" s="10">
        <v>23364049</v>
      </c>
      <c r="P33" s="10">
        <f t="shared" si="2"/>
        <v>18033499</v>
      </c>
      <c r="Q33" s="10">
        <f t="shared" si="3"/>
        <v>18033499</v>
      </c>
      <c r="R33" s="13"/>
      <c r="S33" s="13"/>
      <c r="T33" s="13"/>
    </row>
    <row r="34" spans="1:20" s="11" customFormat="1">
      <c r="A34" s="9" t="s">
        <v>22</v>
      </c>
      <c r="B34" s="9" t="s">
        <v>69</v>
      </c>
      <c r="C34" s="9" t="s">
        <v>24</v>
      </c>
      <c r="D34" s="9" t="s">
        <v>70</v>
      </c>
      <c r="E34" s="10">
        <v>0</v>
      </c>
      <c r="F34" s="10">
        <v>0</v>
      </c>
      <c r="G34" s="10">
        <f t="shared" si="0"/>
        <v>0</v>
      </c>
      <c r="H34" s="10">
        <v>0</v>
      </c>
      <c r="I34" s="10">
        <v>0</v>
      </c>
      <c r="J34" s="10">
        <v>-66498492</v>
      </c>
      <c r="K34" s="10">
        <v>-9844227</v>
      </c>
      <c r="L34" s="10">
        <v>0</v>
      </c>
      <c r="M34" s="10">
        <f t="shared" si="1"/>
        <v>-9844227</v>
      </c>
      <c r="N34" s="10">
        <v>0</v>
      </c>
      <c r="O34" s="10">
        <v>0</v>
      </c>
      <c r="P34" s="10">
        <f t="shared" si="2"/>
        <v>-76342719</v>
      </c>
      <c r="Q34" s="10">
        <f t="shared" si="3"/>
        <v>-76342719</v>
      </c>
      <c r="R34" s="13"/>
      <c r="S34" s="13"/>
      <c r="T34" s="13"/>
    </row>
    <row r="35" spans="1:20" s="11" customFormat="1">
      <c r="A35" s="9" t="s">
        <v>22</v>
      </c>
      <c r="B35" s="9" t="s">
        <v>71</v>
      </c>
      <c r="C35" s="9" t="s">
        <v>24</v>
      </c>
      <c r="D35" s="9" t="s">
        <v>72</v>
      </c>
      <c r="E35" s="10">
        <v>0</v>
      </c>
      <c r="F35" s="10">
        <v>0</v>
      </c>
      <c r="G35" s="10">
        <f t="shared" si="0"/>
        <v>0</v>
      </c>
      <c r="H35" s="10">
        <v>0</v>
      </c>
      <c r="I35" s="10">
        <v>0</v>
      </c>
      <c r="J35" s="10">
        <v>-24491141</v>
      </c>
      <c r="K35" s="10">
        <v>-2900107</v>
      </c>
      <c r="L35" s="10">
        <v>0</v>
      </c>
      <c r="M35" s="10">
        <f t="shared" si="1"/>
        <v>-2900107</v>
      </c>
      <c r="N35" s="10">
        <v>0</v>
      </c>
      <c r="O35" s="10">
        <v>0</v>
      </c>
      <c r="P35" s="10">
        <f t="shared" si="2"/>
        <v>-27391248</v>
      </c>
      <c r="Q35" s="10">
        <f t="shared" si="3"/>
        <v>-27391248</v>
      </c>
      <c r="R35" s="13"/>
      <c r="S35" s="13"/>
      <c r="T35" s="13"/>
    </row>
    <row r="36" spans="1:20" s="11" customFormat="1">
      <c r="A36" s="9" t="s">
        <v>22</v>
      </c>
      <c r="B36" s="9" t="s">
        <v>73</v>
      </c>
      <c r="C36" s="9" t="s">
        <v>24</v>
      </c>
      <c r="D36" s="9" t="s">
        <v>74</v>
      </c>
      <c r="E36" s="10">
        <v>0</v>
      </c>
      <c r="F36" s="10">
        <v>0</v>
      </c>
      <c r="G36" s="10">
        <f t="shared" si="0"/>
        <v>0</v>
      </c>
      <c r="H36" s="10">
        <v>0</v>
      </c>
      <c r="I36" s="10">
        <v>0</v>
      </c>
      <c r="J36" s="10">
        <v>-40913489</v>
      </c>
      <c r="K36" s="10">
        <v>-17366032</v>
      </c>
      <c r="L36" s="10">
        <v>0</v>
      </c>
      <c r="M36" s="10">
        <f t="shared" si="1"/>
        <v>-17366032</v>
      </c>
      <c r="N36" s="10">
        <v>0</v>
      </c>
      <c r="O36" s="10">
        <v>0</v>
      </c>
      <c r="P36" s="10">
        <f t="shared" si="2"/>
        <v>-58279521</v>
      </c>
      <c r="Q36" s="10">
        <f t="shared" si="3"/>
        <v>-58279521</v>
      </c>
      <c r="R36" s="13"/>
      <c r="S36" s="13"/>
      <c r="T36" s="13"/>
    </row>
    <row r="37" spans="1:20" s="11" customFormat="1">
      <c r="A37" s="9" t="s">
        <v>22</v>
      </c>
      <c r="B37" s="9" t="s">
        <v>75</v>
      </c>
      <c r="C37" s="9" t="s">
        <v>24</v>
      </c>
      <c r="D37" s="9" t="s">
        <v>76</v>
      </c>
      <c r="E37" s="10">
        <v>0</v>
      </c>
      <c r="F37" s="10">
        <v>0</v>
      </c>
      <c r="G37" s="10">
        <f t="shared" si="0"/>
        <v>0</v>
      </c>
      <c r="H37" s="10">
        <v>0</v>
      </c>
      <c r="I37" s="10">
        <v>0</v>
      </c>
      <c r="J37" s="10">
        <v>-8188015</v>
      </c>
      <c r="K37" s="10">
        <v>-7529570</v>
      </c>
      <c r="L37" s="10">
        <v>0</v>
      </c>
      <c r="M37" s="10">
        <f t="shared" si="1"/>
        <v>-7529570</v>
      </c>
      <c r="N37" s="10">
        <v>0</v>
      </c>
      <c r="O37" s="10">
        <v>0</v>
      </c>
      <c r="P37" s="10">
        <f t="shared" si="2"/>
        <v>-15717585</v>
      </c>
      <c r="Q37" s="10">
        <f t="shared" si="3"/>
        <v>-15717585</v>
      </c>
      <c r="R37" s="13"/>
      <c r="S37" s="13"/>
      <c r="T37" s="13"/>
    </row>
    <row r="38" spans="1:20" s="11" customFormat="1">
      <c r="A38" s="9" t="s">
        <v>22</v>
      </c>
      <c r="B38" s="9" t="s">
        <v>77</v>
      </c>
      <c r="C38" s="9" t="s">
        <v>24</v>
      </c>
      <c r="D38" s="9" t="s">
        <v>78</v>
      </c>
      <c r="E38" s="10">
        <v>0</v>
      </c>
      <c r="F38" s="10">
        <v>0</v>
      </c>
      <c r="G38" s="10">
        <f t="shared" si="0"/>
        <v>0</v>
      </c>
      <c r="H38" s="10">
        <v>0</v>
      </c>
      <c r="I38" s="10">
        <v>0</v>
      </c>
      <c r="J38" s="10">
        <v>-37022204</v>
      </c>
      <c r="K38" s="10">
        <v>-284268</v>
      </c>
      <c r="L38" s="10">
        <v>0</v>
      </c>
      <c r="M38" s="10">
        <f t="shared" si="1"/>
        <v>-284268</v>
      </c>
      <c r="N38" s="10">
        <v>6833576</v>
      </c>
      <c r="O38" s="10">
        <v>5125182</v>
      </c>
      <c r="P38" s="10">
        <f t="shared" si="2"/>
        <v>-25347714</v>
      </c>
      <c r="Q38" s="10">
        <f t="shared" si="3"/>
        <v>-25347714</v>
      </c>
      <c r="R38" s="13"/>
      <c r="S38" s="13"/>
      <c r="T38" s="13"/>
    </row>
    <row r="39" spans="1:20" s="11" customFormat="1">
      <c r="A39" s="9" t="s">
        <v>22</v>
      </c>
      <c r="B39" s="9" t="s">
        <v>79</v>
      </c>
      <c r="C39" s="9" t="s">
        <v>24</v>
      </c>
      <c r="D39" s="9" t="s">
        <v>80</v>
      </c>
      <c r="E39" s="10">
        <v>0</v>
      </c>
      <c r="F39" s="10">
        <v>0</v>
      </c>
      <c r="G39" s="10">
        <f t="shared" si="0"/>
        <v>0</v>
      </c>
      <c r="H39" s="10">
        <v>0</v>
      </c>
      <c r="I39" s="10">
        <v>0</v>
      </c>
      <c r="J39" s="10">
        <v>-18555806</v>
      </c>
      <c r="K39" s="10">
        <v>0</v>
      </c>
      <c r="L39" s="10">
        <v>0</v>
      </c>
      <c r="M39" s="10">
        <f t="shared" si="1"/>
        <v>0</v>
      </c>
      <c r="N39" s="10">
        <v>21379928</v>
      </c>
      <c r="O39" s="10">
        <v>16034947</v>
      </c>
      <c r="P39" s="10">
        <f t="shared" si="2"/>
        <v>18859069</v>
      </c>
      <c r="Q39" s="10">
        <f t="shared" si="3"/>
        <v>18859069</v>
      </c>
      <c r="R39" s="13"/>
      <c r="S39" s="13"/>
      <c r="T39" s="13"/>
    </row>
    <row r="40" spans="1:20" s="11" customFormat="1">
      <c r="A40" s="9" t="s">
        <v>22</v>
      </c>
      <c r="B40" s="9" t="s">
        <v>81</v>
      </c>
      <c r="C40" s="9" t="s">
        <v>24</v>
      </c>
      <c r="D40" s="9" t="s">
        <v>82</v>
      </c>
      <c r="E40" s="10">
        <v>0</v>
      </c>
      <c r="F40" s="10">
        <v>0</v>
      </c>
      <c r="G40" s="10">
        <f t="shared" si="0"/>
        <v>0</v>
      </c>
      <c r="H40" s="10">
        <v>0</v>
      </c>
      <c r="I40" s="10">
        <v>0</v>
      </c>
      <c r="J40" s="10">
        <v>0</v>
      </c>
      <c r="K40" s="10">
        <v>-1563169</v>
      </c>
      <c r="L40" s="10">
        <v>0</v>
      </c>
      <c r="M40" s="10">
        <f t="shared" si="1"/>
        <v>-1563169</v>
      </c>
      <c r="N40" s="10">
        <v>38886620</v>
      </c>
      <c r="O40" s="10">
        <v>29164966</v>
      </c>
      <c r="P40" s="10">
        <f t="shared" si="2"/>
        <v>66488417</v>
      </c>
      <c r="Q40" s="10">
        <f t="shared" si="3"/>
        <v>66488417</v>
      </c>
      <c r="R40" s="13"/>
      <c r="S40" s="13"/>
      <c r="T40" s="13"/>
    </row>
    <row r="41" spans="1:20" s="11" customFormat="1">
      <c r="A41" s="9" t="s">
        <v>22</v>
      </c>
      <c r="B41" s="9" t="s">
        <v>83</v>
      </c>
      <c r="C41" s="9" t="s">
        <v>24</v>
      </c>
      <c r="D41" s="9" t="s">
        <v>84</v>
      </c>
      <c r="E41" s="10">
        <v>0</v>
      </c>
      <c r="F41" s="10">
        <v>0</v>
      </c>
      <c r="G41" s="10">
        <f t="shared" si="0"/>
        <v>0</v>
      </c>
      <c r="H41" s="10">
        <v>0</v>
      </c>
      <c r="I41" s="10">
        <v>0</v>
      </c>
      <c r="J41" s="10">
        <v>-16172845</v>
      </c>
      <c r="K41" s="10">
        <v>-1086497</v>
      </c>
      <c r="L41" s="10">
        <v>0</v>
      </c>
      <c r="M41" s="10">
        <f t="shared" si="1"/>
        <v>-1086497</v>
      </c>
      <c r="N41" s="10">
        <v>33849468</v>
      </c>
      <c r="O41" s="10">
        <v>25387102</v>
      </c>
      <c r="P41" s="10">
        <f t="shared" si="2"/>
        <v>41977228</v>
      </c>
      <c r="Q41" s="10">
        <f t="shared" si="3"/>
        <v>41977228</v>
      </c>
      <c r="R41" s="13"/>
      <c r="S41" s="13"/>
      <c r="T41" s="13"/>
    </row>
    <row r="42" spans="1:20" s="11" customFormat="1">
      <c r="A42" s="9" t="s">
        <v>22</v>
      </c>
      <c r="B42" s="9" t="s">
        <v>85</v>
      </c>
      <c r="C42" s="9" t="s">
        <v>24</v>
      </c>
      <c r="D42" s="9" t="s">
        <v>86</v>
      </c>
      <c r="E42" s="10">
        <v>0</v>
      </c>
      <c r="F42" s="10">
        <v>0</v>
      </c>
      <c r="G42" s="10">
        <f t="shared" si="0"/>
        <v>0</v>
      </c>
      <c r="H42" s="10">
        <v>0</v>
      </c>
      <c r="I42" s="10">
        <v>0</v>
      </c>
      <c r="J42" s="10">
        <v>-26816052</v>
      </c>
      <c r="K42" s="10">
        <v>-3424218</v>
      </c>
      <c r="L42" s="10">
        <v>0</v>
      </c>
      <c r="M42" s="10">
        <f t="shared" si="1"/>
        <v>-3424218</v>
      </c>
      <c r="N42" s="10">
        <v>5286195</v>
      </c>
      <c r="O42" s="10">
        <v>3964647</v>
      </c>
      <c r="P42" s="10">
        <f t="shared" si="2"/>
        <v>-20989428</v>
      </c>
      <c r="Q42" s="10">
        <f t="shared" si="3"/>
        <v>-20989428</v>
      </c>
      <c r="R42" s="13"/>
      <c r="S42" s="13"/>
      <c r="T42" s="13"/>
    </row>
    <row r="43" spans="1:20" s="11" customFormat="1">
      <c r="A43" s="9" t="s">
        <v>22</v>
      </c>
      <c r="B43" s="9" t="s">
        <v>87</v>
      </c>
      <c r="C43" s="9" t="s">
        <v>24</v>
      </c>
      <c r="D43" s="9" t="s">
        <v>88</v>
      </c>
      <c r="E43" s="10">
        <v>0</v>
      </c>
      <c r="F43" s="10">
        <v>0</v>
      </c>
      <c r="G43" s="10">
        <f t="shared" si="0"/>
        <v>0</v>
      </c>
      <c r="H43" s="10">
        <v>0</v>
      </c>
      <c r="I43" s="10">
        <v>0</v>
      </c>
      <c r="J43" s="10">
        <v>-5265930</v>
      </c>
      <c r="K43" s="10">
        <v>-6121190</v>
      </c>
      <c r="L43" s="10">
        <v>0</v>
      </c>
      <c r="M43" s="10">
        <f t="shared" si="1"/>
        <v>-6121190</v>
      </c>
      <c r="N43" s="10">
        <v>22909023</v>
      </c>
      <c r="O43" s="10">
        <v>17181769</v>
      </c>
      <c r="P43" s="10">
        <f t="shared" si="2"/>
        <v>28703672</v>
      </c>
      <c r="Q43" s="10">
        <f t="shared" si="3"/>
        <v>28703672</v>
      </c>
      <c r="R43" s="13"/>
      <c r="S43" s="13"/>
      <c r="T43" s="13"/>
    </row>
    <row r="44" spans="1:20" s="11" customFormat="1">
      <c r="A44" s="9" t="s">
        <v>22</v>
      </c>
      <c r="B44" s="9" t="s">
        <v>89</v>
      </c>
      <c r="C44" s="9" t="s">
        <v>24</v>
      </c>
      <c r="D44" s="9" t="s">
        <v>90</v>
      </c>
      <c r="E44" s="10">
        <v>0</v>
      </c>
      <c r="F44" s="10">
        <v>0</v>
      </c>
      <c r="G44" s="10">
        <f t="shared" si="0"/>
        <v>0</v>
      </c>
      <c r="H44" s="10">
        <v>0</v>
      </c>
      <c r="I44" s="10">
        <v>0</v>
      </c>
      <c r="J44" s="10">
        <v>-14930367</v>
      </c>
      <c r="K44" s="10">
        <v>0</v>
      </c>
      <c r="L44" s="10">
        <v>0</v>
      </c>
      <c r="M44" s="10">
        <f t="shared" si="1"/>
        <v>0</v>
      </c>
      <c r="N44" s="10">
        <v>2367687</v>
      </c>
      <c r="O44" s="10">
        <v>1775765</v>
      </c>
      <c r="P44" s="10">
        <f t="shared" si="2"/>
        <v>-10786915</v>
      </c>
      <c r="Q44" s="10">
        <f t="shared" si="3"/>
        <v>-10786915</v>
      </c>
      <c r="R44" s="13"/>
      <c r="S44" s="13"/>
      <c r="T44" s="13"/>
    </row>
    <row r="45" spans="1:20" s="11" customFormat="1">
      <c r="A45" s="9" t="s">
        <v>22</v>
      </c>
      <c r="B45" s="9" t="s">
        <v>91</v>
      </c>
      <c r="C45" s="9" t="s">
        <v>24</v>
      </c>
      <c r="D45" s="9" t="s">
        <v>92</v>
      </c>
      <c r="E45" s="10">
        <v>0</v>
      </c>
      <c r="F45" s="10">
        <v>0</v>
      </c>
      <c r="G45" s="10">
        <f t="shared" si="0"/>
        <v>0</v>
      </c>
      <c r="H45" s="10">
        <v>0</v>
      </c>
      <c r="I45" s="10">
        <v>0</v>
      </c>
      <c r="J45" s="10">
        <v>0</v>
      </c>
      <c r="K45" s="10">
        <v>-13030402</v>
      </c>
      <c r="L45" s="10">
        <v>0</v>
      </c>
      <c r="M45" s="10">
        <f t="shared" si="1"/>
        <v>-13030402</v>
      </c>
      <c r="N45" s="10">
        <v>0</v>
      </c>
      <c r="O45" s="10">
        <v>0</v>
      </c>
      <c r="P45" s="10">
        <f t="shared" si="2"/>
        <v>-13030402</v>
      </c>
      <c r="Q45" s="10">
        <f t="shared" si="3"/>
        <v>-13030402</v>
      </c>
      <c r="R45" s="13"/>
      <c r="S45" s="13"/>
      <c r="T45" s="13"/>
    </row>
    <row r="46" spans="1:20" s="11" customFormat="1">
      <c r="A46" s="9" t="s">
        <v>22</v>
      </c>
      <c r="B46" s="9" t="s">
        <v>93</v>
      </c>
      <c r="C46" s="9" t="s">
        <v>24</v>
      </c>
      <c r="D46" s="9" t="s">
        <v>94</v>
      </c>
      <c r="E46" s="10">
        <v>0</v>
      </c>
      <c r="F46" s="10">
        <v>0</v>
      </c>
      <c r="G46" s="10">
        <f t="shared" si="0"/>
        <v>0</v>
      </c>
      <c r="H46" s="10">
        <v>0</v>
      </c>
      <c r="I46" s="10">
        <v>0</v>
      </c>
      <c r="J46" s="10">
        <v>0</v>
      </c>
      <c r="K46" s="10">
        <v>-11760102</v>
      </c>
      <c r="L46" s="10">
        <v>0</v>
      </c>
      <c r="M46" s="10">
        <f t="shared" si="1"/>
        <v>-11760102</v>
      </c>
      <c r="N46" s="10">
        <v>0</v>
      </c>
      <c r="O46" s="10">
        <v>0</v>
      </c>
      <c r="P46" s="10">
        <f t="shared" si="2"/>
        <v>-11760102</v>
      </c>
      <c r="Q46" s="10">
        <f t="shared" si="3"/>
        <v>-11760102</v>
      </c>
      <c r="R46" s="13"/>
      <c r="S46" s="13"/>
      <c r="T46" s="13"/>
    </row>
    <row r="47" spans="1:20" s="11" customFormat="1">
      <c r="A47" s="9" t="s">
        <v>22</v>
      </c>
      <c r="B47" s="9" t="s">
        <v>95</v>
      </c>
      <c r="C47" s="9" t="s">
        <v>24</v>
      </c>
      <c r="D47" s="9" t="s">
        <v>96</v>
      </c>
      <c r="E47" s="10">
        <v>0</v>
      </c>
      <c r="F47" s="10">
        <v>0</v>
      </c>
      <c r="G47" s="10">
        <f t="shared" si="0"/>
        <v>0</v>
      </c>
      <c r="H47" s="10">
        <v>0</v>
      </c>
      <c r="I47" s="10">
        <v>0</v>
      </c>
      <c r="J47" s="10">
        <v>0</v>
      </c>
      <c r="K47" s="10">
        <v>-2331916</v>
      </c>
      <c r="L47" s="10">
        <v>0</v>
      </c>
      <c r="M47" s="10">
        <f t="shared" si="1"/>
        <v>-2331916</v>
      </c>
      <c r="N47" s="10">
        <v>19871694</v>
      </c>
      <c r="O47" s="10">
        <v>14903770</v>
      </c>
      <c r="P47" s="10">
        <f t="shared" si="2"/>
        <v>32443548</v>
      </c>
      <c r="Q47" s="10">
        <f t="shared" si="3"/>
        <v>32443548</v>
      </c>
      <c r="R47" s="13"/>
      <c r="S47" s="13"/>
      <c r="T47" s="13"/>
    </row>
    <row r="48" spans="1:20" s="11" customFormat="1">
      <c r="A48" s="9" t="s">
        <v>22</v>
      </c>
      <c r="B48" s="9" t="s">
        <v>97</v>
      </c>
      <c r="C48" s="9" t="s">
        <v>24</v>
      </c>
      <c r="D48" s="9" t="s">
        <v>98</v>
      </c>
      <c r="E48" s="10">
        <v>0</v>
      </c>
      <c r="F48" s="10">
        <v>0</v>
      </c>
      <c r="G48" s="10">
        <f t="shared" si="0"/>
        <v>0</v>
      </c>
      <c r="H48" s="10">
        <v>0</v>
      </c>
      <c r="I48" s="10">
        <v>0</v>
      </c>
      <c r="J48" s="10">
        <v>0</v>
      </c>
      <c r="K48" s="10">
        <v>-2365050</v>
      </c>
      <c r="L48" s="10">
        <v>0</v>
      </c>
      <c r="M48" s="10">
        <f t="shared" si="1"/>
        <v>-2365050</v>
      </c>
      <c r="N48" s="10">
        <v>38394702</v>
      </c>
      <c r="O48" s="10">
        <v>28796025</v>
      </c>
      <c r="P48" s="10">
        <f t="shared" si="2"/>
        <v>64825677</v>
      </c>
      <c r="Q48" s="10">
        <f t="shared" si="3"/>
        <v>64825677</v>
      </c>
      <c r="R48" s="13"/>
      <c r="S48" s="13"/>
      <c r="T48" s="13"/>
    </row>
    <row r="49" spans="1:20" s="11" customFormat="1">
      <c r="A49" s="9" t="s">
        <v>22</v>
      </c>
      <c r="B49" s="9" t="s">
        <v>99</v>
      </c>
      <c r="C49" s="9" t="s">
        <v>24</v>
      </c>
      <c r="D49" s="9" t="s">
        <v>100</v>
      </c>
      <c r="E49" s="10">
        <v>0</v>
      </c>
      <c r="F49" s="10">
        <v>0</v>
      </c>
      <c r="G49" s="10">
        <f t="shared" si="0"/>
        <v>0</v>
      </c>
      <c r="H49" s="10">
        <v>0</v>
      </c>
      <c r="I49" s="10">
        <v>0</v>
      </c>
      <c r="J49" s="10">
        <v>0</v>
      </c>
      <c r="K49" s="10">
        <v>-7177900</v>
      </c>
      <c r="L49" s="10">
        <v>0</v>
      </c>
      <c r="M49" s="10">
        <f t="shared" si="1"/>
        <v>-7177900</v>
      </c>
      <c r="N49" s="10">
        <v>19512241</v>
      </c>
      <c r="O49" s="10">
        <v>14634182</v>
      </c>
      <c r="P49" s="10">
        <f t="shared" si="2"/>
        <v>26968523</v>
      </c>
      <c r="Q49" s="10">
        <f t="shared" si="3"/>
        <v>26968523</v>
      </c>
      <c r="R49" s="13"/>
      <c r="S49" s="13"/>
      <c r="T49" s="13"/>
    </row>
    <row r="50" spans="1:20" s="11" customFormat="1">
      <c r="A50" s="9" t="s">
        <v>22</v>
      </c>
      <c r="B50" s="9" t="s">
        <v>101</v>
      </c>
      <c r="C50" s="9" t="s">
        <v>24</v>
      </c>
      <c r="D50" s="9" t="s">
        <v>102</v>
      </c>
      <c r="E50" s="10">
        <v>0</v>
      </c>
      <c r="F50" s="10">
        <v>0</v>
      </c>
      <c r="G50" s="10">
        <f t="shared" si="0"/>
        <v>0</v>
      </c>
      <c r="H50" s="10">
        <v>0</v>
      </c>
      <c r="I50" s="10">
        <v>0</v>
      </c>
      <c r="J50" s="10">
        <v>-3544424</v>
      </c>
      <c r="K50" s="10">
        <v>-11648470</v>
      </c>
      <c r="L50" s="10">
        <v>0</v>
      </c>
      <c r="M50" s="10">
        <f t="shared" si="1"/>
        <v>-11648470</v>
      </c>
      <c r="N50" s="10">
        <v>23116430</v>
      </c>
      <c r="O50" s="10">
        <v>17337321</v>
      </c>
      <c r="P50" s="10">
        <f t="shared" si="2"/>
        <v>25260857</v>
      </c>
      <c r="Q50" s="10">
        <f t="shared" si="3"/>
        <v>25260857</v>
      </c>
      <c r="R50" s="13"/>
      <c r="S50" s="13"/>
      <c r="T50" s="13"/>
    </row>
    <row r="51" spans="1:20" s="11" customFormat="1">
      <c r="A51" s="9" t="s">
        <v>22</v>
      </c>
      <c r="B51" s="9" t="s">
        <v>103</v>
      </c>
      <c r="C51" s="9" t="s">
        <v>24</v>
      </c>
      <c r="D51" s="9" t="s">
        <v>104</v>
      </c>
      <c r="E51" s="10">
        <v>0</v>
      </c>
      <c r="F51" s="10">
        <v>0</v>
      </c>
      <c r="G51" s="10">
        <f t="shared" si="0"/>
        <v>0</v>
      </c>
      <c r="H51" s="10">
        <v>0</v>
      </c>
      <c r="I51" s="10">
        <v>0</v>
      </c>
      <c r="J51" s="10">
        <v>-15675257</v>
      </c>
      <c r="K51" s="10">
        <v>-15554143</v>
      </c>
      <c r="L51" s="10">
        <v>0</v>
      </c>
      <c r="M51" s="10">
        <f t="shared" si="1"/>
        <v>-15554143</v>
      </c>
      <c r="N51" s="10">
        <v>0</v>
      </c>
      <c r="O51" s="10">
        <v>0</v>
      </c>
      <c r="P51" s="10">
        <f t="shared" si="2"/>
        <v>-31229400</v>
      </c>
      <c r="Q51" s="10">
        <f t="shared" si="3"/>
        <v>-31229400</v>
      </c>
      <c r="R51" s="13"/>
      <c r="S51" s="13"/>
      <c r="T51" s="13"/>
    </row>
    <row r="52" spans="1:20" s="11" customFormat="1">
      <c r="A52" s="9" t="s">
        <v>22</v>
      </c>
      <c r="B52" s="9" t="s">
        <v>105</v>
      </c>
      <c r="C52" s="9" t="s">
        <v>24</v>
      </c>
      <c r="D52" s="9" t="s">
        <v>106</v>
      </c>
      <c r="E52" s="10">
        <v>0</v>
      </c>
      <c r="F52" s="10">
        <v>0</v>
      </c>
      <c r="G52" s="10">
        <f t="shared" si="0"/>
        <v>0</v>
      </c>
      <c r="H52" s="10">
        <v>0</v>
      </c>
      <c r="I52" s="10">
        <v>0</v>
      </c>
      <c r="J52" s="10">
        <v>0</v>
      </c>
      <c r="K52" s="10">
        <v>-12402237</v>
      </c>
      <c r="L52" s="10">
        <v>0</v>
      </c>
      <c r="M52" s="10">
        <f t="shared" si="1"/>
        <v>-12402237</v>
      </c>
      <c r="N52" s="10">
        <v>0</v>
      </c>
      <c r="O52" s="10">
        <v>0</v>
      </c>
      <c r="P52" s="10">
        <f t="shared" si="2"/>
        <v>-12402237</v>
      </c>
      <c r="Q52" s="10">
        <f t="shared" si="3"/>
        <v>-12402237</v>
      </c>
      <c r="R52" s="13"/>
      <c r="S52" s="13"/>
      <c r="T52" s="13"/>
    </row>
    <row r="53" spans="1:20" s="11" customFormat="1">
      <c r="A53" s="9" t="s">
        <v>22</v>
      </c>
      <c r="B53" s="9" t="s">
        <v>107</v>
      </c>
      <c r="C53" s="9" t="s">
        <v>24</v>
      </c>
      <c r="D53" s="9" t="s">
        <v>108</v>
      </c>
      <c r="E53" s="10">
        <v>0</v>
      </c>
      <c r="F53" s="10">
        <v>0</v>
      </c>
      <c r="G53" s="10">
        <f t="shared" si="0"/>
        <v>0</v>
      </c>
      <c r="H53" s="10">
        <v>0</v>
      </c>
      <c r="I53" s="10">
        <v>0</v>
      </c>
      <c r="J53" s="10">
        <v>-4168663</v>
      </c>
      <c r="K53" s="10">
        <v>-15118840</v>
      </c>
      <c r="L53" s="10">
        <v>0</v>
      </c>
      <c r="M53" s="10">
        <f t="shared" si="1"/>
        <v>-15118840</v>
      </c>
      <c r="N53" s="10">
        <v>9003545</v>
      </c>
      <c r="O53" s="10">
        <v>6752660</v>
      </c>
      <c r="P53" s="10">
        <f t="shared" si="2"/>
        <v>-3531298</v>
      </c>
      <c r="Q53" s="10">
        <f t="shared" si="3"/>
        <v>-3531298</v>
      </c>
      <c r="R53" s="13"/>
      <c r="S53" s="13"/>
      <c r="T53" s="13"/>
    </row>
    <row r="54" spans="1:20" s="11" customFormat="1">
      <c r="A54" s="9" t="s">
        <v>22</v>
      </c>
      <c r="B54" s="9" t="s">
        <v>109</v>
      </c>
      <c r="C54" s="9" t="s">
        <v>24</v>
      </c>
      <c r="D54" s="9" t="s">
        <v>110</v>
      </c>
      <c r="E54" s="10">
        <v>0</v>
      </c>
      <c r="F54" s="10">
        <v>0</v>
      </c>
      <c r="G54" s="10">
        <f t="shared" si="0"/>
        <v>0</v>
      </c>
      <c r="H54" s="10">
        <v>0</v>
      </c>
      <c r="I54" s="10">
        <v>0</v>
      </c>
      <c r="J54" s="10">
        <v>-19279661</v>
      </c>
      <c r="K54" s="10">
        <v>-548722</v>
      </c>
      <c r="L54" s="10">
        <v>0</v>
      </c>
      <c r="M54" s="10">
        <f t="shared" si="1"/>
        <v>-548722</v>
      </c>
      <c r="N54" s="10">
        <v>29095750</v>
      </c>
      <c r="O54" s="10">
        <v>21821814</v>
      </c>
      <c r="P54" s="10">
        <f t="shared" si="2"/>
        <v>31089181</v>
      </c>
      <c r="Q54" s="10">
        <f t="shared" si="3"/>
        <v>31089181</v>
      </c>
      <c r="R54" s="13"/>
      <c r="S54" s="13"/>
      <c r="T54" s="13"/>
    </row>
    <row r="55" spans="1:20" s="11" customFormat="1">
      <c r="A55" s="9" t="s">
        <v>22</v>
      </c>
      <c r="B55" s="9" t="s">
        <v>111</v>
      </c>
      <c r="C55" s="9" t="s">
        <v>24</v>
      </c>
      <c r="D55" s="9" t="s">
        <v>112</v>
      </c>
      <c r="E55" s="10">
        <v>0</v>
      </c>
      <c r="F55" s="10">
        <v>0</v>
      </c>
      <c r="G55" s="10">
        <f t="shared" si="0"/>
        <v>0</v>
      </c>
      <c r="H55" s="10">
        <v>0</v>
      </c>
      <c r="I55" s="10">
        <v>0</v>
      </c>
      <c r="J55" s="10">
        <v>-30752018</v>
      </c>
      <c r="K55" s="10">
        <v>-16725065</v>
      </c>
      <c r="L55" s="10">
        <v>0</v>
      </c>
      <c r="M55" s="10">
        <f t="shared" si="1"/>
        <v>-16725065</v>
      </c>
      <c r="N55" s="10">
        <v>12352333</v>
      </c>
      <c r="O55" s="10">
        <v>9264248</v>
      </c>
      <c r="P55" s="10">
        <f t="shared" si="2"/>
        <v>-25860502</v>
      </c>
      <c r="Q55" s="10">
        <f t="shared" si="3"/>
        <v>-25860502</v>
      </c>
      <c r="R55" s="13"/>
      <c r="S55" s="13"/>
      <c r="T55" s="13"/>
    </row>
    <row r="56" spans="1:20" s="11" customFormat="1">
      <c r="A56" s="9" t="s">
        <v>22</v>
      </c>
      <c r="B56" s="9" t="s">
        <v>113</v>
      </c>
      <c r="C56" s="9" t="s">
        <v>24</v>
      </c>
      <c r="D56" s="9" t="s">
        <v>114</v>
      </c>
      <c r="E56" s="10">
        <v>0</v>
      </c>
      <c r="F56" s="10">
        <v>0</v>
      </c>
      <c r="G56" s="10">
        <f t="shared" si="0"/>
        <v>0</v>
      </c>
      <c r="H56" s="10">
        <v>0</v>
      </c>
      <c r="I56" s="10">
        <v>0</v>
      </c>
      <c r="J56" s="10">
        <v>-16133030</v>
      </c>
      <c r="K56" s="10">
        <v>-261093</v>
      </c>
      <c r="L56" s="10">
        <v>0</v>
      </c>
      <c r="M56" s="10">
        <f t="shared" si="1"/>
        <v>-261093</v>
      </c>
      <c r="N56" s="10">
        <v>36000462</v>
      </c>
      <c r="O56" s="10">
        <v>27000346</v>
      </c>
      <c r="P56" s="10">
        <f t="shared" si="2"/>
        <v>46606685</v>
      </c>
      <c r="Q56" s="10">
        <f t="shared" si="3"/>
        <v>46606685</v>
      </c>
      <c r="R56" s="13"/>
      <c r="S56" s="13"/>
      <c r="T56" s="13"/>
    </row>
    <row r="57" spans="1:20" s="11" customFormat="1">
      <c r="A57" s="9" t="s">
        <v>22</v>
      </c>
      <c r="B57" s="9" t="s">
        <v>115</v>
      </c>
      <c r="C57" s="9" t="s">
        <v>24</v>
      </c>
      <c r="D57" s="9" t="s">
        <v>116</v>
      </c>
      <c r="E57" s="10">
        <v>0</v>
      </c>
      <c r="F57" s="10">
        <v>0</v>
      </c>
      <c r="G57" s="10">
        <f t="shared" si="0"/>
        <v>0</v>
      </c>
      <c r="H57" s="10">
        <v>0</v>
      </c>
      <c r="I57" s="10">
        <v>0</v>
      </c>
      <c r="J57" s="10">
        <v>-7503535</v>
      </c>
      <c r="K57" s="10">
        <v>-13790397</v>
      </c>
      <c r="L57" s="10">
        <v>0</v>
      </c>
      <c r="M57" s="10">
        <f t="shared" si="1"/>
        <v>-13790397</v>
      </c>
      <c r="N57" s="10">
        <v>0</v>
      </c>
      <c r="O57" s="10">
        <v>0</v>
      </c>
      <c r="P57" s="10">
        <f t="shared" si="2"/>
        <v>-21293932</v>
      </c>
      <c r="Q57" s="10">
        <f t="shared" si="3"/>
        <v>-21293932</v>
      </c>
      <c r="R57" s="13"/>
      <c r="S57" s="13"/>
      <c r="T57" s="13"/>
    </row>
    <row r="58" spans="1:20" s="11" customFormat="1">
      <c r="A58" s="9" t="s">
        <v>22</v>
      </c>
      <c r="B58" s="9" t="s">
        <v>117</v>
      </c>
      <c r="C58" s="9" t="s">
        <v>24</v>
      </c>
      <c r="D58" s="9" t="s">
        <v>118</v>
      </c>
      <c r="E58" s="10">
        <v>0</v>
      </c>
      <c r="F58" s="10">
        <v>0</v>
      </c>
      <c r="G58" s="10">
        <f t="shared" si="0"/>
        <v>0</v>
      </c>
      <c r="H58" s="10">
        <v>0</v>
      </c>
      <c r="I58" s="10">
        <v>0</v>
      </c>
      <c r="J58" s="10">
        <v>0</v>
      </c>
      <c r="K58" s="10">
        <v>-14235821</v>
      </c>
      <c r="L58" s="10">
        <v>0</v>
      </c>
      <c r="M58" s="10">
        <f t="shared" si="1"/>
        <v>-14235821</v>
      </c>
      <c r="N58" s="10">
        <v>42817156</v>
      </c>
      <c r="O58" s="10">
        <v>32112869</v>
      </c>
      <c r="P58" s="10">
        <f t="shared" si="2"/>
        <v>60694204</v>
      </c>
      <c r="Q58" s="10">
        <f t="shared" si="3"/>
        <v>60694204</v>
      </c>
      <c r="R58" s="13"/>
      <c r="S58" s="13"/>
      <c r="T58" s="13"/>
    </row>
    <row r="59" spans="1:20" s="11" customFormat="1">
      <c r="A59" s="9" t="s">
        <v>22</v>
      </c>
      <c r="B59" s="9" t="s">
        <v>119</v>
      </c>
      <c r="C59" s="9" t="s">
        <v>24</v>
      </c>
      <c r="D59" s="9" t="s">
        <v>120</v>
      </c>
      <c r="E59" s="10">
        <v>0</v>
      </c>
      <c r="F59" s="10">
        <v>0</v>
      </c>
      <c r="G59" s="10">
        <f t="shared" si="0"/>
        <v>0</v>
      </c>
      <c r="H59" s="10">
        <v>0</v>
      </c>
      <c r="I59" s="10">
        <v>0</v>
      </c>
      <c r="J59" s="10">
        <v>0</v>
      </c>
      <c r="K59" s="10">
        <v>-8220704</v>
      </c>
      <c r="L59" s="10">
        <v>0</v>
      </c>
      <c r="M59" s="10">
        <f t="shared" si="1"/>
        <v>-8220704</v>
      </c>
      <c r="N59" s="10">
        <v>44904078</v>
      </c>
      <c r="O59" s="10">
        <v>33678059</v>
      </c>
      <c r="P59" s="10">
        <f t="shared" si="2"/>
        <v>70361433</v>
      </c>
      <c r="Q59" s="10">
        <f t="shared" si="3"/>
        <v>70361433</v>
      </c>
      <c r="R59" s="13"/>
      <c r="S59" s="13"/>
      <c r="T59" s="13"/>
    </row>
    <row r="60" spans="1:20" s="11" customFormat="1">
      <c r="A60" s="9" t="s">
        <v>22</v>
      </c>
      <c r="B60" s="9" t="s">
        <v>121</v>
      </c>
      <c r="C60" s="9" t="s">
        <v>24</v>
      </c>
      <c r="D60" s="9" t="s">
        <v>122</v>
      </c>
      <c r="E60" s="10">
        <v>0</v>
      </c>
      <c r="F60" s="10">
        <v>0</v>
      </c>
      <c r="G60" s="10">
        <f t="shared" si="0"/>
        <v>0</v>
      </c>
      <c r="H60" s="10">
        <v>0</v>
      </c>
      <c r="I60" s="10">
        <v>0</v>
      </c>
      <c r="J60" s="10">
        <v>-25582427</v>
      </c>
      <c r="K60" s="10">
        <v>-4795581</v>
      </c>
      <c r="L60" s="10">
        <v>0</v>
      </c>
      <c r="M60" s="10">
        <f t="shared" si="1"/>
        <v>-4795581</v>
      </c>
      <c r="N60" s="10">
        <v>4372461</v>
      </c>
      <c r="O60" s="10">
        <v>3279346</v>
      </c>
      <c r="P60" s="10">
        <f t="shared" si="2"/>
        <v>-22726201</v>
      </c>
      <c r="Q60" s="10">
        <f t="shared" si="3"/>
        <v>-22726201</v>
      </c>
      <c r="R60" s="13"/>
      <c r="S60" s="13"/>
      <c r="T60" s="13"/>
    </row>
    <row r="61" spans="1:20" s="11" customFormat="1">
      <c r="A61" s="9" t="s">
        <v>22</v>
      </c>
      <c r="B61" s="9" t="s">
        <v>123</v>
      </c>
      <c r="C61" s="9" t="s">
        <v>24</v>
      </c>
      <c r="D61" s="9" t="s">
        <v>124</v>
      </c>
      <c r="E61" s="10">
        <v>0</v>
      </c>
      <c r="F61" s="10">
        <v>0</v>
      </c>
      <c r="G61" s="10">
        <f t="shared" si="0"/>
        <v>0</v>
      </c>
      <c r="H61" s="10">
        <v>0</v>
      </c>
      <c r="I61" s="10">
        <v>0</v>
      </c>
      <c r="J61" s="10">
        <v>-10666094</v>
      </c>
      <c r="K61" s="10">
        <v>-12840216</v>
      </c>
      <c r="L61" s="10">
        <v>0</v>
      </c>
      <c r="M61" s="10">
        <f t="shared" si="1"/>
        <v>-12840216</v>
      </c>
      <c r="N61" s="10">
        <v>1110689</v>
      </c>
      <c r="O61" s="10">
        <v>833018</v>
      </c>
      <c r="P61" s="10">
        <f t="shared" si="2"/>
        <v>-21562603</v>
      </c>
      <c r="Q61" s="10">
        <f t="shared" si="3"/>
        <v>-21562603</v>
      </c>
      <c r="R61" s="13"/>
      <c r="S61" s="13"/>
      <c r="T61" s="13"/>
    </row>
    <row r="62" spans="1:20" s="11" customFormat="1">
      <c r="A62" s="9" t="s">
        <v>22</v>
      </c>
      <c r="B62" s="9" t="s">
        <v>125</v>
      </c>
      <c r="C62" s="9" t="s">
        <v>24</v>
      </c>
      <c r="D62" s="9" t="s">
        <v>126</v>
      </c>
      <c r="E62" s="10">
        <v>0</v>
      </c>
      <c r="F62" s="10">
        <v>0</v>
      </c>
      <c r="G62" s="10">
        <f t="shared" si="0"/>
        <v>0</v>
      </c>
      <c r="H62" s="10">
        <v>0</v>
      </c>
      <c r="I62" s="10">
        <v>0</v>
      </c>
      <c r="J62" s="10">
        <v>-4952540</v>
      </c>
      <c r="K62" s="10">
        <v>0</v>
      </c>
      <c r="L62" s="10">
        <v>0</v>
      </c>
      <c r="M62" s="10">
        <f t="shared" si="1"/>
        <v>0</v>
      </c>
      <c r="N62" s="10">
        <v>38253380</v>
      </c>
      <c r="O62" s="10">
        <v>28690036</v>
      </c>
      <c r="P62" s="10">
        <f t="shared" si="2"/>
        <v>61990876</v>
      </c>
      <c r="Q62" s="10">
        <f t="shared" si="3"/>
        <v>61990876</v>
      </c>
      <c r="R62" s="13"/>
      <c r="S62" s="13"/>
      <c r="T62" s="13"/>
    </row>
    <row r="63" spans="1:20" s="11" customFormat="1">
      <c r="A63" s="9" t="s">
        <v>22</v>
      </c>
      <c r="B63" s="9" t="s">
        <v>127</v>
      </c>
      <c r="C63" s="9" t="s">
        <v>24</v>
      </c>
      <c r="D63" s="9" t="s">
        <v>128</v>
      </c>
      <c r="E63" s="10">
        <v>0</v>
      </c>
      <c r="F63" s="10">
        <v>0</v>
      </c>
      <c r="G63" s="10">
        <f t="shared" si="0"/>
        <v>0</v>
      </c>
      <c r="H63" s="10">
        <v>0</v>
      </c>
      <c r="I63" s="10">
        <v>0</v>
      </c>
      <c r="J63" s="10">
        <v>-6068635</v>
      </c>
      <c r="K63" s="10">
        <v>-1170075</v>
      </c>
      <c r="L63" s="10">
        <v>0</v>
      </c>
      <c r="M63" s="10">
        <f t="shared" si="1"/>
        <v>-1170075</v>
      </c>
      <c r="N63" s="10">
        <v>26426726</v>
      </c>
      <c r="O63" s="10">
        <v>19820044</v>
      </c>
      <c r="P63" s="10">
        <f t="shared" si="2"/>
        <v>39008060</v>
      </c>
      <c r="Q63" s="10">
        <f t="shared" si="3"/>
        <v>39008060</v>
      </c>
      <c r="R63" s="13"/>
      <c r="S63" s="13"/>
      <c r="T63" s="13"/>
    </row>
    <row r="64" spans="1:20" s="11" customFormat="1">
      <c r="A64" s="9" t="s">
        <v>22</v>
      </c>
      <c r="B64" s="9" t="s">
        <v>129</v>
      </c>
      <c r="C64" s="9" t="s">
        <v>24</v>
      </c>
      <c r="D64" s="9" t="s">
        <v>130</v>
      </c>
      <c r="E64" s="10">
        <v>0</v>
      </c>
      <c r="F64" s="10">
        <v>0</v>
      </c>
      <c r="G64" s="10">
        <f t="shared" si="0"/>
        <v>0</v>
      </c>
      <c r="H64" s="10">
        <v>0</v>
      </c>
      <c r="I64" s="10">
        <v>0</v>
      </c>
      <c r="J64" s="10">
        <v>-25497844</v>
      </c>
      <c r="K64" s="10">
        <v>-7474665</v>
      </c>
      <c r="L64" s="10">
        <v>0</v>
      </c>
      <c r="M64" s="10">
        <f t="shared" si="1"/>
        <v>-7474665</v>
      </c>
      <c r="N64" s="10">
        <v>23183557</v>
      </c>
      <c r="O64" s="10">
        <v>17387669</v>
      </c>
      <c r="P64" s="10">
        <f t="shared" si="2"/>
        <v>7598717</v>
      </c>
      <c r="Q64" s="10">
        <f t="shared" si="3"/>
        <v>7598717</v>
      </c>
      <c r="R64" s="13"/>
      <c r="S64" s="13"/>
      <c r="T64" s="13"/>
    </row>
    <row r="65" spans="1:20" s="11" customFormat="1">
      <c r="A65" s="9" t="s">
        <v>22</v>
      </c>
      <c r="B65" s="9" t="s">
        <v>131</v>
      </c>
      <c r="C65" s="9" t="s">
        <v>24</v>
      </c>
      <c r="D65" s="9" t="s">
        <v>132</v>
      </c>
      <c r="E65" s="10">
        <v>0</v>
      </c>
      <c r="F65" s="10">
        <v>0</v>
      </c>
      <c r="G65" s="10">
        <f t="shared" si="0"/>
        <v>0</v>
      </c>
      <c r="H65" s="10">
        <v>0</v>
      </c>
      <c r="I65" s="10">
        <v>0</v>
      </c>
      <c r="J65" s="10">
        <v>-38327780</v>
      </c>
      <c r="K65" s="10">
        <v>-33532693</v>
      </c>
      <c r="L65" s="10">
        <v>0</v>
      </c>
      <c r="M65" s="10">
        <f t="shared" si="1"/>
        <v>-33532693</v>
      </c>
      <c r="N65" s="10">
        <v>0</v>
      </c>
      <c r="O65" s="10">
        <v>0</v>
      </c>
      <c r="P65" s="10">
        <f t="shared" si="2"/>
        <v>-71860473</v>
      </c>
      <c r="Q65" s="10">
        <f t="shared" si="3"/>
        <v>-71860473</v>
      </c>
      <c r="R65" s="13"/>
      <c r="S65" s="13"/>
      <c r="T65" s="13"/>
    </row>
    <row r="66" spans="1:20" s="11" customFormat="1">
      <c r="A66" s="9" t="s">
        <v>22</v>
      </c>
      <c r="B66" s="9" t="s">
        <v>133</v>
      </c>
      <c r="C66" s="9" t="s">
        <v>24</v>
      </c>
      <c r="D66" s="9" t="s">
        <v>134</v>
      </c>
      <c r="E66" s="10">
        <v>0</v>
      </c>
      <c r="F66" s="10">
        <v>0</v>
      </c>
      <c r="G66" s="10">
        <f t="shared" si="0"/>
        <v>0</v>
      </c>
      <c r="H66" s="10">
        <v>0</v>
      </c>
      <c r="I66" s="10">
        <v>0</v>
      </c>
      <c r="J66" s="10">
        <v>0</v>
      </c>
      <c r="K66" s="10">
        <v>0</v>
      </c>
      <c r="L66" s="10">
        <v>0</v>
      </c>
      <c r="M66" s="10">
        <f t="shared" si="1"/>
        <v>0</v>
      </c>
      <c r="N66" s="10">
        <v>16399546</v>
      </c>
      <c r="O66" s="10">
        <v>12299659</v>
      </c>
      <c r="P66" s="10">
        <f t="shared" si="2"/>
        <v>28699205</v>
      </c>
      <c r="Q66" s="10">
        <f t="shared" si="3"/>
        <v>28699205</v>
      </c>
      <c r="R66" s="13"/>
      <c r="S66" s="13"/>
      <c r="T66" s="13"/>
    </row>
    <row r="67" spans="1:20" s="11" customFormat="1">
      <c r="A67" s="9" t="s">
        <v>22</v>
      </c>
      <c r="B67" s="9" t="s">
        <v>135</v>
      </c>
      <c r="C67" s="9" t="s">
        <v>24</v>
      </c>
      <c r="D67" s="9" t="s">
        <v>136</v>
      </c>
      <c r="E67" s="10">
        <v>0</v>
      </c>
      <c r="F67" s="10">
        <v>0</v>
      </c>
      <c r="G67" s="10">
        <f t="shared" si="0"/>
        <v>0</v>
      </c>
      <c r="H67" s="10">
        <v>0</v>
      </c>
      <c r="I67" s="10">
        <v>0</v>
      </c>
      <c r="J67" s="10">
        <v>0</v>
      </c>
      <c r="K67" s="10">
        <v>-7721380</v>
      </c>
      <c r="L67" s="10">
        <v>0</v>
      </c>
      <c r="M67" s="10">
        <f t="shared" si="1"/>
        <v>-7721380</v>
      </c>
      <c r="N67" s="10">
        <v>28109594</v>
      </c>
      <c r="O67" s="10">
        <v>21082196</v>
      </c>
      <c r="P67" s="10">
        <f t="shared" si="2"/>
        <v>41470410</v>
      </c>
      <c r="Q67" s="10">
        <f t="shared" si="3"/>
        <v>41470410</v>
      </c>
      <c r="R67" s="13"/>
      <c r="S67" s="13"/>
      <c r="T67" s="13"/>
    </row>
    <row r="68" spans="1:20" s="11" customFormat="1">
      <c r="A68" s="9" t="s">
        <v>22</v>
      </c>
      <c r="B68" s="9" t="s">
        <v>137</v>
      </c>
      <c r="C68" s="9" t="s">
        <v>24</v>
      </c>
      <c r="D68" s="9" t="s">
        <v>138</v>
      </c>
      <c r="E68" s="10">
        <v>0</v>
      </c>
      <c r="F68" s="10">
        <v>0</v>
      </c>
      <c r="G68" s="10">
        <f t="shared" si="0"/>
        <v>0</v>
      </c>
      <c r="H68" s="10">
        <v>0</v>
      </c>
      <c r="I68" s="10">
        <v>0</v>
      </c>
      <c r="J68" s="10">
        <v>-12350833</v>
      </c>
      <c r="K68" s="10">
        <v>-12138824</v>
      </c>
      <c r="L68" s="10">
        <v>0</v>
      </c>
      <c r="M68" s="10">
        <f t="shared" si="1"/>
        <v>-12138824</v>
      </c>
      <c r="N68" s="10">
        <v>7924464</v>
      </c>
      <c r="O68" s="10">
        <v>5943348</v>
      </c>
      <c r="P68" s="10">
        <f t="shared" si="2"/>
        <v>-10621845</v>
      </c>
      <c r="Q68" s="10">
        <f t="shared" si="3"/>
        <v>-10621845</v>
      </c>
      <c r="R68" s="13"/>
      <c r="S68" s="13"/>
      <c r="T68" s="13"/>
    </row>
    <row r="69" spans="1:20" s="11" customFormat="1">
      <c r="A69" s="9" t="s">
        <v>22</v>
      </c>
      <c r="B69" s="9" t="s">
        <v>139</v>
      </c>
      <c r="C69" s="9" t="s">
        <v>24</v>
      </c>
      <c r="D69" s="9" t="s">
        <v>140</v>
      </c>
      <c r="E69" s="10">
        <v>0</v>
      </c>
      <c r="F69" s="10">
        <v>0</v>
      </c>
      <c r="G69" s="10">
        <f t="shared" si="0"/>
        <v>0</v>
      </c>
      <c r="H69" s="10">
        <v>0</v>
      </c>
      <c r="I69" s="10">
        <v>0</v>
      </c>
      <c r="J69" s="10">
        <v>-25886164</v>
      </c>
      <c r="K69" s="10">
        <v>-22783913</v>
      </c>
      <c r="L69" s="10">
        <v>0</v>
      </c>
      <c r="M69" s="10">
        <f t="shared" si="1"/>
        <v>-22783913</v>
      </c>
      <c r="N69" s="10">
        <v>0</v>
      </c>
      <c r="O69" s="10">
        <v>0</v>
      </c>
      <c r="P69" s="10">
        <f t="shared" si="2"/>
        <v>-48670077</v>
      </c>
      <c r="Q69" s="10">
        <f t="shared" si="3"/>
        <v>-48670077</v>
      </c>
      <c r="R69" s="13"/>
      <c r="S69" s="13"/>
      <c r="T69" s="13"/>
    </row>
    <row r="70" spans="1:20" s="11" customFormat="1">
      <c r="A70" s="9" t="s">
        <v>22</v>
      </c>
      <c r="B70" s="9" t="s">
        <v>141</v>
      </c>
      <c r="C70" s="9" t="s">
        <v>24</v>
      </c>
      <c r="D70" s="9" t="s">
        <v>142</v>
      </c>
      <c r="E70" s="10">
        <v>0</v>
      </c>
      <c r="F70" s="10">
        <v>0</v>
      </c>
      <c r="G70" s="10">
        <f t="shared" si="0"/>
        <v>0</v>
      </c>
      <c r="H70" s="10">
        <v>0</v>
      </c>
      <c r="I70" s="10">
        <v>0</v>
      </c>
      <c r="J70" s="10">
        <v>0</v>
      </c>
      <c r="K70" s="10">
        <v>-4374482</v>
      </c>
      <c r="L70" s="10">
        <v>0</v>
      </c>
      <c r="M70" s="10">
        <f t="shared" si="1"/>
        <v>-4374482</v>
      </c>
      <c r="N70" s="10">
        <v>41135226</v>
      </c>
      <c r="O70" s="10">
        <v>30851421</v>
      </c>
      <c r="P70" s="10">
        <f t="shared" si="2"/>
        <v>67612165</v>
      </c>
      <c r="Q70" s="10">
        <f t="shared" si="3"/>
        <v>67612165</v>
      </c>
      <c r="R70" s="13"/>
      <c r="S70" s="13"/>
      <c r="T70" s="13"/>
    </row>
    <row r="71" spans="1:20" s="11" customFormat="1">
      <c r="A71" s="9" t="s">
        <v>22</v>
      </c>
      <c r="B71" s="9" t="s">
        <v>143</v>
      </c>
      <c r="C71" s="9" t="s">
        <v>24</v>
      </c>
      <c r="D71" s="9" t="s">
        <v>144</v>
      </c>
      <c r="E71" s="10">
        <v>0</v>
      </c>
      <c r="F71" s="10">
        <v>0</v>
      </c>
      <c r="G71" s="10">
        <f t="shared" si="0"/>
        <v>0</v>
      </c>
      <c r="H71" s="10">
        <v>0</v>
      </c>
      <c r="I71" s="10">
        <v>0</v>
      </c>
      <c r="J71" s="10">
        <v>-19001256</v>
      </c>
      <c r="K71" s="10">
        <v>-9045234</v>
      </c>
      <c r="L71" s="10">
        <v>0</v>
      </c>
      <c r="M71" s="10">
        <f t="shared" si="1"/>
        <v>-9045234</v>
      </c>
      <c r="N71" s="10">
        <v>12202203</v>
      </c>
      <c r="O71" s="10">
        <v>9151652</v>
      </c>
      <c r="P71" s="10">
        <f t="shared" si="2"/>
        <v>-6692635</v>
      </c>
      <c r="Q71" s="10">
        <f t="shared" si="3"/>
        <v>-6692635</v>
      </c>
      <c r="R71" s="13"/>
      <c r="S71" s="13"/>
      <c r="T71" s="13"/>
    </row>
    <row r="72" spans="1:20" s="11" customFormat="1">
      <c r="A72" s="9" t="s">
        <v>22</v>
      </c>
      <c r="B72" s="9" t="s">
        <v>145</v>
      </c>
      <c r="C72" s="9" t="s">
        <v>24</v>
      </c>
      <c r="D72" s="9" t="s">
        <v>146</v>
      </c>
      <c r="E72" s="10">
        <v>0</v>
      </c>
      <c r="F72" s="10">
        <v>0</v>
      </c>
      <c r="G72" s="10">
        <f t="shared" si="0"/>
        <v>0</v>
      </c>
      <c r="H72" s="10">
        <v>0</v>
      </c>
      <c r="I72" s="10">
        <v>0</v>
      </c>
      <c r="J72" s="10">
        <v>-11103821</v>
      </c>
      <c r="K72" s="10">
        <v>0</v>
      </c>
      <c r="L72" s="10">
        <v>0</v>
      </c>
      <c r="M72" s="10">
        <f t="shared" si="1"/>
        <v>0</v>
      </c>
      <c r="N72" s="10">
        <v>39349913</v>
      </c>
      <c r="O72" s="10">
        <v>29512436</v>
      </c>
      <c r="P72" s="10">
        <f t="shared" si="2"/>
        <v>57758528</v>
      </c>
      <c r="Q72" s="10">
        <f t="shared" si="3"/>
        <v>57758528</v>
      </c>
      <c r="R72" s="13"/>
      <c r="S72" s="13"/>
      <c r="T72" s="13"/>
    </row>
    <row r="73" spans="1:20" s="11" customFormat="1">
      <c r="A73" s="9" t="s">
        <v>22</v>
      </c>
      <c r="B73" s="9" t="s">
        <v>147</v>
      </c>
      <c r="C73" s="9" t="s">
        <v>24</v>
      </c>
      <c r="D73" s="9" t="s">
        <v>148</v>
      </c>
      <c r="E73" s="10">
        <v>0</v>
      </c>
      <c r="F73" s="10">
        <v>0</v>
      </c>
      <c r="G73" s="10">
        <f t="shared" si="0"/>
        <v>0</v>
      </c>
      <c r="H73" s="10">
        <v>0</v>
      </c>
      <c r="I73" s="10">
        <v>0</v>
      </c>
      <c r="J73" s="10">
        <v>-15179122</v>
      </c>
      <c r="K73" s="10">
        <v>-25830305</v>
      </c>
      <c r="L73" s="10">
        <v>0</v>
      </c>
      <c r="M73" s="10">
        <f t="shared" si="1"/>
        <v>-25830305</v>
      </c>
      <c r="N73" s="10">
        <v>0</v>
      </c>
      <c r="O73" s="10">
        <v>0</v>
      </c>
      <c r="P73" s="10">
        <f t="shared" si="2"/>
        <v>-41009427</v>
      </c>
      <c r="Q73" s="10">
        <f t="shared" si="3"/>
        <v>-41009427</v>
      </c>
      <c r="R73" s="13"/>
      <c r="S73" s="13"/>
      <c r="T73" s="13"/>
    </row>
    <row r="74" spans="1:20" s="11" customFormat="1">
      <c r="A74" s="9" t="s">
        <v>22</v>
      </c>
      <c r="B74" s="9" t="s">
        <v>149</v>
      </c>
      <c r="C74" s="9" t="s">
        <v>24</v>
      </c>
      <c r="D74" s="9" t="s">
        <v>150</v>
      </c>
      <c r="E74" s="10">
        <v>0</v>
      </c>
      <c r="F74" s="10">
        <v>0</v>
      </c>
      <c r="G74" s="10">
        <f t="shared" si="0"/>
        <v>0</v>
      </c>
      <c r="H74" s="10">
        <v>0</v>
      </c>
      <c r="I74" s="10">
        <v>0</v>
      </c>
      <c r="J74" s="10">
        <v>-12443851</v>
      </c>
      <c r="K74" s="10">
        <v>-14153272</v>
      </c>
      <c r="L74" s="10">
        <v>0</v>
      </c>
      <c r="M74" s="10">
        <f t="shared" si="1"/>
        <v>-14153272</v>
      </c>
      <c r="N74" s="10">
        <v>0</v>
      </c>
      <c r="O74" s="10">
        <v>0</v>
      </c>
      <c r="P74" s="10">
        <f t="shared" si="2"/>
        <v>-26597123</v>
      </c>
      <c r="Q74" s="10">
        <f t="shared" si="3"/>
        <v>-26597123</v>
      </c>
      <c r="R74" s="13"/>
      <c r="S74" s="13"/>
      <c r="T74" s="13"/>
    </row>
    <row r="75" spans="1:20" s="11" customFormat="1">
      <c r="A75" s="9" t="s">
        <v>22</v>
      </c>
      <c r="B75" s="9" t="s">
        <v>151</v>
      </c>
      <c r="C75" s="9" t="s">
        <v>24</v>
      </c>
      <c r="D75" s="9" t="s">
        <v>152</v>
      </c>
      <c r="E75" s="10">
        <v>0</v>
      </c>
      <c r="F75" s="10">
        <v>0</v>
      </c>
      <c r="G75" s="10">
        <f t="shared" si="0"/>
        <v>0</v>
      </c>
      <c r="H75" s="10">
        <v>0</v>
      </c>
      <c r="I75" s="10">
        <v>0</v>
      </c>
      <c r="J75" s="10">
        <v>0</v>
      </c>
      <c r="K75" s="10">
        <v>-7451548</v>
      </c>
      <c r="L75" s="10">
        <v>0</v>
      </c>
      <c r="M75" s="10">
        <f t="shared" si="1"/>
        <v>-7451548</v>
      </c>
      <c r="N75" s="10">
        <v>33650821</v>
      </c>
      <c r="O75" s="10">
        <v>25238116</v>
      </c>
      <c r="P75" s="10">
        <f t="shared" si="2"/>
        <v>51437389</v>
      </c>
      <c r="Q75" s="10">
        <f t="shared" si="3"/>
        <v>51437389</v>
      </c>
      <c r="R75" s="13"/>
      <c r="S75" s="13"/>
      <c r="T75" s="13"/>
    </row>
    <row r="76" spans="1:20" s="11" customFormat="1">
      <c r="A76" s="9" t="s">
        <v>22</v>
      </c>
      <c r="B76" s="9" t="s">
        <v>153</v>
      </c>
      <c r="C76" s="9" t="s">
        <v>24</v>
      </c>
      <c r="D76" s="9" t="s">
        <v>154</v>
      </c>
      <c r="E76" s="10">
        <v>0</v>
      </c>
      <c r="F76" s="10">
        <v>0</v>
      </c>
      <c r="G76" s="10">
        <f t="shared" ref="G76:G139" si="4">+E76+F76</f>
        <v>0</v>
      </c>
      <c r="H76" s="10">
        <v>0</v>
      </c>
      <c r="I76" s="10">
        <v>0</v>
      </c>
      <c r="J76" s="10">
        <v>-8811063</v>
      </c>
      <c r="K76" s="10">
        <v>-15677519</v>
      </c>
      <c r="L76" s="10">
        <v>0</v>
      </c>
      <c r="M76" s="10">
        <f t="shared" ref="M76:M139" si="5">+K76+L76</f>
        <v>-15677519</v>
      </c>
      <c r="N76" s="10">
        <v>24776866</v>
      </c>
      <c r="O76" s="10">
        <v>18582650</v>
      </c>
      <c r="P76" s="10">
        <f t="shared" ref="P76:P139" si="6">+H76+I76+J76+M76+N76+O76</f>
        <v>18870934</v>
      </c>
      <c r="Q76" s="10">
        <f t="shared" ref="Q76:Q139" si="7">+G76+P76</f>
        <v>18870934</v>
      </c>
      <c r="R76" s="13"/>
      <c r="S76" s="13"/>
      <c r="T76" s="13"/>
    </row>
    <row r="77" spans="1:20" s="11" customFormat="1">
      <c r="A77" s="9" t="s">
        <v>22</v>
      </c>
      <c r="B77" s="9" t="s">
        <v>155</v>
      </c>
      <c r="C77" s="9" t="s">
        <v>24</v>
      </c>
      <c r="D77" s="9" t="s">
        <v>156</v>
      </c>
      <c r="E77" s="10">
        <v>0</v>
      </c>
      <c r="F77" s="10">
        <v>0</v>
      </c>
      <c r="G77" s="10">
        <f t="shared" si="4"/>
        <v>0</v>
      </c>
      <c r="H77" s="10">
        <v>0</v>
      </c>
      <c r="I77" s="10">
        <v>0</v>
      </c>
      <c r="J77" s="10">
        <v>0</v>
      </c>
      <c r="K77" s="10">
        <v>-3820349</v>
      </c>
      <c r="L77" s="10">
        <v>0</v>
      </c>
      <c r="M77" s="10">
        <f t="shared" si="5"/>
        <v>-3820349</v>
      </c>
      <c r="N77" s="10">
        <v>16037718</v>
      </c>
      <c r="O77" s="10">
        <v>12028289</v>
      </c>
      <c r="P77" s="10">
        <f t="shared" si="6"/>
        <v>24245658</v>
      </c>
      <c r="Q77" s="10">
        <f t="shared" si="7"/>
        <v>24245658</v>
      </c>
      <c r="R77" s="13"/>
      <c r="S77" s="13"/>
      <c r="T77" s="13"/>
    </row>
    <row r="78" spans="1:20" s="11" customFormat="1">
      <c r="A78" s="9" t="s">
        <v>22</v>
      </c>
      <c r="B78" s="9" t="s">
        <v>157</v>
      </c>
      <c r="C78" s="9" t="s">
        <v>24</v>
      </c>
      <c r="D78" s="9" t="s">
        <v>158</v>
      </c>
      <c r="E78" s="10">
        <v>0</v>
      </c>
      <c r="F78" s="10">
        <v>0</v>
      </c>
      <c r="G78" s="10">
        <f t="shared" si="4"/>
        <v>0</v>
      </c>
      <c r="H78" s="10">
        <v>0</v>
      </c>
      <c r="I78" s="10">
        <v>0</v>
      </c>
      <c r="J78" s="10">
        <v>-19171819</v>
      </c>
      <c r="K78" s="10">
        <v>-14144204</v>
      </c>
      <c r="L78" s="10">
        <v>0</v>
      </c>
      <c r="M78" s="10">
        <f t="shared" si="5"/>
        <v>-14144204</v>
      </c>
      <c r="N78" s="10">
        <v>20053402</v>
      </c>
      <c r="O78" s="10">
        <v>15040049</v>
      </c>
      <c r="P78" s="10">
        <f t="shared" si="6"/>
        <v>1777428</v>
      </c>
      <c r="Q78" s="10">
        <f t="shared" si="7"/>
        <v>1777428</v>
      </c>
      <c r="R78" s="13"/>
      <c r="S78" s="13"/>
      <c r="T78" s="13"/>
    </row>
    <row r="79" spans="1:20" s="11" customFormat="1">
      <c r="A79" s="9" t="s">
        <v>22</v>
      </c>
      <c r="B79" s="9" t="s">
        <v>159</v>
      </c>
      <c r="C79" s="9" t="s">
        <v>24</v>
      </c>
      <c r="D79" s="9" t="s">
        <v>160</v>
      </c>
      <c r="E79" s="10">
        <v>0</v>
      </c>
      <c r="F79" s="10">
        <v>0</v>
      </c>
      <c r="G79" s="10">
        <f t="shared" si="4"/>
        <v>0</v>
      </c>
      <c r="H79" s="10">
        <v>0</v>
      </c>
      <c r="I79" s="10">
        <v>0</v>
      </c>
      <c r="J79" s="10">
        <v>-13020290</v>
      </c>
      <c r="K79" s="10">
        <v>-18982832</v>
      </c>
      <c r="L79" s="10">
        <v>0</v>
      </c>
      <c r="M79" s="10">
        <f t="shared" si="5"/>
        <v>-18982832</v>
      </c>
      <c r="N79" s="10">
        <v>2850817</v>
      </c>
      <c r="O79" s="10">
        <v>2138115</v>
      </c>
      <c r="P79" s="10">
        <f t="shared" si="6"/>
        <v>-27014190</v>
      </c>
      <c r="Q79" s="10">
        <f t="shared" si="7"/>
        <v>-27014190</v>
      </c>
      <c r="R79" s="13"/>
      <c r="S79" s="13"/>
      <c r="T79" s="13"/>
    </row>
    <row r="80" spans="1:20" s="11" customFormat="1">
      <c r="A80" s="9" t="s">
        <v>22</v>
      </c>
      <c r="B80" s="9" t="s">
        <v>161</v>
      </c>
      <c r="C80" s="9" t="s">
        <v>24</v>
      </c>
      <c r="D80" s="9" t="s">
        <v>162</v>
      </c>
      <c r="E80" s="10">
        <v>0</v>
      </c>
      <c r="F80" s="10">
        <v>0</v>
      </c>
      <c r="G80" s="10">
        <f t="shared" si="4"/>
        <v>0</v>
      </c>
      <c r="H80" s="10">
        <v>0</v>
      </c>
      <c r="I80" s="10">
        <v>0</v>
      </c>
      <c r="J80" s="10">
        <v>0</v>
      </c>
      <c r="K80" s="10">
        <v>-20066803</v>
      </c>
      <c r="L80" s="10">
        <v>0</v>
      </c>
      <c r="M80" s="10">
        <f t="shared" si="5"/>
        <v>-20066803</v>
      </c>
      <c r="N80" s="10">
        <v>9888108</v>
      </c>
      <c r="O80" s="10">
        <v>7416081</v>
      </c>
      <c r="P80" s="10">
        <f t="shared" si="6"/>
        <v>-2762614</v>
      </c>
      <c r="Q80" s="10">
        <f t="shared" si="7"/>
        <v>-2762614</v>
      </c>
      <c r="R80" s="13"/>
      <c r="S80" s="13"/>
      <c r="T80" s="13"/>
    </row>
    <row r="81" spans="1:20" s="11" customFormat="1">
      <c r="A81" s="9" t="s">
        <v>22</v>
      </c>
      <c r="B81" s="9" t="s">
        <v>163</v>
      </c>
      <c r="C81" s="9" t="s">
        <v>24</v>
      </c>
      <c r="D81" s="9" t="s">
        <v>164</v>
      </c>
      <c r="E81" s="10">
        <v>0</v>
      </c>
      <c r="F81" s="10">
        <v>0</v>
      </c>
      <c r="G81" s="10">
        <f t="shared" si="4"/>
        <v>0</v>
      </c>
      <c r="H81" s="10">
        <v>0</v>
      </c>
      <c r="I81" s="10">
        <v>0</v>
      </c>
      <c r="J81" s="10">
        <v>0</v>
      </c>
      <c r="K81" s="10">
        <v>-15638961</v>
      </c>
      <c r="L81" s="10">
        <v>0</v>
      </c>
      <c r="M81" s="10">
        <f t="shared" si="5"/>
        <v>-15638961</v>
      </c>
      <c r="N81" s="10">
        <v>6507370</v>
      </c>
      <c r="O81" s="10">
        <v>4880527</v>
      </c>
      <c r="P81" s="10">
        <f t="shared" si="6"/>
        <v>-4251064</v>
      </c>
      <c r="Q81" s="10">
        <f t="shared" si="7"/>
        <v>-4251064</v>
      </c>
      <c r="R81" s="13"/>
      <c r="S81" s="13"/>
      <c r="T81" s="13"/>
    </row>
    <row r="82" spans="1:20" s="11" customFormat="1">
      <c r="A82" s="9" t="s">
        <v>22</v>
      </c>
      <c r="B82" s="9" t="s">
        <v>165</v>
      </c>
      <c r="C82" s="9" t="s">
        <v>24</v>
      </c>
      <c r="D82" s="9" t="s">
        <v>166</v>
      </c>
      <c r="E82" s="10">
        <v>0</v>
      </c>
      <c r="F82" s="10">
        <v>0</v>
      </c>
      <c r="G82" s="10">
        <f t="shared" si="4"/>
        <v>0</v>
      </c>
      <c r="H82" s="10">
        <v>0</v>
      </c>
      <c r="I82" s="10">
        <v>0</v>
      </c>
      <c r="J82" s="10">
        <v>-29021032</v>
      </c>
      <c r="K82" s="10">
        <v>-14857420</v>
      </c>
      <c r="L82" s="10">
        <v>0</v>
      </c>
      <c r="M82" s="10">
        <f t="shared" si="5"/>
        <v>-14857420</v>
      </c>
      <c r="N82" s="10">
        <v>6373867</v>
      </c>
      <c r="O82" s="10">
        <v>4780400</v>
      </c>
      <c r="P82" s="10">
        <f t="shared" si="6"/>
        <v>-32724185</v>
      </c>
      <c r="Q82" s="10">
        <f t="shared" si="7"/>
        <v>-32724185</v>
      </c>
      <c r="R82" s="13"/>
      <c r="S82" s="13"/>
      <c r="T82" s="13"/>
    </row>
    <row r="83" spans="1:20" s="11" customFormat="1">
      <c r="A83" s="9" t="s">
        <v>22</v>
      </c>
      <c r="B83" s="9" t="s">
        <v>167</v>
      </c>
      <c r="C83" s="9" t="s">
        <v>24</v>
      </c>
      <c r="D83" s="9" t="s">
        <v>168</v>
      </c>
      <c r="E83" s="10">
        <v>0</v>
      </c>
      <c r="F83" s="10">
        <v>0</v>
      </c>
      <c r="G83" s="10">
        <f t="shared" si="4"/>
        <v>0</v>
      </c>
      <c r="H83" s="10">
        <v>0</v>
      </c>
      <c r="I83" s="10">
        <v>0</v>
      </c>
      <c r="J83" s="10">
        <v>0</v>
      </c>
      <c r="K83" s="10">
        <v>-8182875</v>
      </c>
      <c r="L83" s="10">
        <v>0</v>
      </c>
      <c r="M83" s="10">
        <f t="shared" si="5"/>
        <v>-8182875</v>
      </c>
      <c r="N83" s="10">
        <v>20534926</v>
      </c>
      <c r="O83" s="10">
        <v>15401195</v>
      </c>
      <c r="P83" s="10">
        <f t="shared" si="6"/>
        <v>27753246</v>
      </c>
      <c r="Q83" s="10">
        <f t="shared" si="7"/>
        <v>27753246</v>
      </c>
      <c r="R83" s="13"/>
      <c r="S83" s="13"/>
      <c r="T83" s="13"/>
    </row>
    <row r="84" spans="1:20" s="11" customFormat="1">
      <c r="A84" s="9" t="s">
        <v>22</v>
      </c>
      <c r="B84" s="9" t="s">
        <v>169</v>
      </c>
      <c r="C84" s="9" t="s">
        <v>24</v>
      </c>
      <c r="D84" s="9" t="s">
        <v>170</v>
      </c>
      <c r="E84" s="10">
        <v>0</v>
      </c>
      <c r="F84" s="10">
        <v>0</v>
      </c>
      <c r="G84" s="10">
        <f t="shared" si="4"/>
        <v>0</v>
      </c>
      <c r="H84" s="10">
        <v>0</v>
      </c>
      <c r="I84" s="10">
        <v>0</v>
      </c>
      <c r="J84" s="10">
        <v>0</v>
      </c>
      <c r="K84" s="10">
        <v>-4279554</v>
      </c>
      <c r="L84" s="10">
        <v>0</v>
      </c>
      <c r="M84" s="10">
        <f t="shared" si="5"/>
        <v>-4279554</v>
      </c>
      <c r="N84" s="10">
        <v>0</v>
      </c>
      <c r="O84" s="10">
        <v>0</v>
      </c>
      <c r="P84" s="10">
        <f t="shared" si="6"/>
        <v>-4279554</v>
      </c>
      <c r="Q84" s="10">
        <f t="shared" si="7"/>
        <v>-4279554</v>
      </c>
      <c r="R84" s="13"/>
      <c r="S84" s="13"/>
      <c r="T84" s="13"/>
    </row>
    <row r="85" spans="1:20" s="11" customFormat="1">
      <c r="A85" s="9" t="s">
        <v>22</v>
      </c>
      <c r="B85" s="9" t="s">
        <v>171</v>
      </c>
      <c r="C85" s="9" t="s">
        <v>24</v>
      </c>
      <c r="D85" s="9" t="s">
        <v>172</v>
      </c>
      <c r="E85" s="10">
        <v>0</v>
      </c>
      <c r="F85" s="10">
        <v>0</v>
      </c>
      <c r="G85" s="10">
        <f t="shared" si="4"/>
        <v>0</v>
      </c>
      <c r="H85" s="10">
        <v>0</v>
      </c>
      <c r="I85" s="10">
        <v>0</v>
      </c>
      <c r="J85" s="10">
        <v>-3694559</v>
      </c>
      <c r="K85" s="10">
        <v>-16596212</v>
      </c>
      <c r="L85" s="10">
        <v>0</v>
      </c>
      <c r="M85" s="10">
        <f t="shared" si="5"/>
        <v>-16596212</v>
      </c>
      <c r="N85" s="10">
        <v>28425079</v>
      </c>
      <c r="O85" s="10">
        <v>21318808</v>
      </c>
      <c r="P85" s="10">
        <f t="shared" si="6"/>
        <v>29453116</v>
      </c>
      <c r="Q85" s="10">
        <f t="shared" si="7"/>
        <v>29453116</v>
      </c>
      <c r="R85" s="13"/>
      <c r="S85" s="13"/>
      <c r="T85" s="13"/>
    </row>
    <row r="86" spans="1:20" s="11" customFormat="1">
      <c r="A86" s="9" t="s">
        <v>22</v>
      </c>
      <c r="B86" s="9" t="s">
        <v>173</v>
      </c>
      <c r="C86" s="9" t="s">
        <v>24</v>
      </c>
      <c r="D86" s="9" t="s">
        <v>174</v>
      </c>
      <c r="E86" s="10">
        <v>0</v>
      </c>
      <c r="F86" s="10">
        <v>0</v>
      </c>
      <c r="G86" s="10">
        <f t="shared" si="4"/>
        <v>0</v>
      </c>
      <c r="H86" s="10">
        <v>0</v>
      </c>
      <c r="I86" s="10">
        <v>0</v>
      </c>
      <c r="J86" s="10">
        <v>0</v>
      </c>
      <c r="K86" s="10">
        <v>-13980650</v>
      </c>
      <c r="L86" s="10">
        <v>0</v>
      </c>
      <c r="M86" s="10">
        <f t="shared" si="5"/>
        <v>-13980650</v>
      </c>
      <c r="N86" s="10">
        <v>39189909</v>
      </c>
      <c r="O86" s="10">
        <v>29392431</v>
      </c>
      <c r="P86" s="10">
        <f t="shared" si="6"/>
        <v>54601690</v>
      </c>
      <c r="Q86" s="10">
        <f t="shared" si="7"/>
        <v>54601690</v>
      </c>
      <c r="R86" s="13"/>
      <c r="S86" s="13"/>
      <c r="T86" s="13"/>
    </row>
    <row r="87" spans="1:20" s="11" customFormat="1">
      <c r="A87" s="9" t="s">
        <v>22</v>
      </c>
      <c r="B87" s="9" t="s">
        <v>175</v>
      </c>
      <c r="C87" s="9" t="s">
        <v>24</v>
      </c>
      <c r="D87" s="9" t="s">
        <v>176</v>
      </c>
      <c r="E87" s="10">
        <v>0</v>
      </c>
      <c r="F87" s="10">
        <v>0</v>
      </c>
      <c r="G87" s="10">
        <f t="shared" si="4"/>
        <v>0</v>
      </c>
      <c r="H87" s="10">
        <v>0</v>
      </c>
      <c r="I87" s="10">
        <v>0</v>
      </c>
      <c r="J87" s="10">
        <v>-18449371</v>
      </c>
      <c r="K87" s="10">
        <v>-17817924</v>
      </c>
      <c r="L87" s="10">
        <v>0</v>
      </c>
      <c r="M87" s="10">
        <f t="shared" si="5"/>
        <v>-17817924</v>
      </c>
      <c r="N87" s="10">
        <v>9046746</v>
      </c>
      <c r="O87" s="10">
        <v>6785060</v>
      </c>
      <c r="P87" s="10">
        <f t="shared" si="6"/>
        <v>-20435489</v>
      </c>
      <c r="Q87" s="10">
        <f t="shared" si="7"/>
        <v>-20435489</v>
      </c>
      <c r="R87" s="13"/>
      <c r="S87" s="13"/>
      <c r="T87" s="13"/>
    </row>
    <row r="88" spans="1:20" s="11" customFormat="1">
      <c r="A88" s="9" t="s">
        <v>22</v>
      </c>
      <c r="B88" s="9" t="s">
        <v>177</v>
      </c>
      <c r="C88" s="9" t="s">
        <v>24</v>
      </c>
      <c r="D88" s="9" t="s">
        <v>178</v>
      </c>
      <c r="E88" s="10">
        <v>0</v>
      </c>
      <c r="F88" s="10">
        <v>0</v>
      </c>
      <c r="G88" s="10">
        <f t="shared" si="4"/>
        <v>0</v>
      </c>
      <c r="H88" s="10">
        <v>0</v>
      </c>
      <c r="I88" s="10">
        <v>0</v>
      </c>
      <c r="J88" s="10">
        <v>0</v>
      </c>
      <c r="K88" s="10">
        <v>-13448585</v>
      </c>
      <c r="L88" s="10">
        <v>0</v>
      </c>
      <c r="M88" s="10">
        <f t="shared" si="5"/>
        <v>-13448585</v>
      </c>
      <c r="N88" s="10">
        <v>0</v>
      </c>
      <c r="O88" s="10">
        <v>0</v>
      </c>
      <c r="P88" s="10">
        <f t="shared" si="6"/>
        <v>-13448585</v>
      </c>
      <c r="Q88" s="10">
        <f t="shared" si="7"/>
        <v>-13448585</v>
      </c>
      <c r="R88" s="13"/>
      <c r="S88" s="13"/>
      <c r="T88" s="13"/>
    </row>
    <row r="89" spans="1:20" s="11" customFormat="1">
      <c r="A89" s="9" t="s">
        <v>22</v>
      </c>
      <c r="B89" s="9" t="s">
        <v>179</v>
      </c>
      <c r="C89" s="9" t="s">
        <v>24</v>
      </c>
      <c r="D89" s="9" t="s">
        <v>180</v>
      </c>
      <c r="E89" s="10">
        <v>0</v>
      </c>
      <c r="F89" s="10">
        <v>0</v>
      </c>
      <c r="G89" s="10">
        <f t="shared" si="4"/>
        <v>0</v>
      </c>
      <c r="H89" s="10">
        <v>0</v>
      </c>
      <c r="I89" s="10">
        <v>0</v>
      </c>
      <c r="J89" s="10">
        <v>0</v>
      </c>
      <c r="K89" s="10">
        <v>-11173276</v>
      </c>
      <c r="L89" s="10">
        <v>0</v>
      </c>
      <c r="M89" s="10">
        <f t="shared" si="5"/>
        <v>-11173276</v>
      </c>
      <c r="N89" s="10">
        <v>12841907</v>
      </c>
      <c r="O89" s="10">
        <v>9631432</v>
      </c>
      <c r="P89" s="10">
        <f t="shared" si="6"/>
        <v>11300063</v>
      </c>
      <c r="Q89" s="10">
        <f t="shared" si="7"/>
        <v>11300063</v>
      </c>
      <c r="R89" s="13"/>
      <c r="S89" s="13"/>
      <c r="T89" s="13"/>
    </row>
    <row r="90" spans="1:20" s="11" customFormat="1">
      <c r="A90" s="9" t="s">
        <v>22</v>
      </c>
      <c r="B90" s="9" t="s">
        <v>181</v>
      </c>
      <c r="C90" s="9" t="s">
        <v>24</v>
      </c>
      <c r="D90" s="9" t="s">
        <v>182</v>
      </c>
      <c r="E90" s="10">
        <v>0</v>
      </c>
      <c r="F90" s="10">
        <v>0</v>
      </c>
      <c r="G90" s="10">
        <f t="shared" si="4"/>
        <v>0</v>
      </c>
      <c r="H90" s="10">
        <v>0</v>
      </c>
      <c r="I90" s="10">
        <v>0</v>
      </c>
      <c r="J90" s="10">
        <v>-1822672</v>
      </c>
      <c r="K90" s="10">
        <v>0</v>
      </c>
      <c r="L90" s="10">
        <v>0</v>
      </c>
      <c r="M90" s="10">
        <f t="shared" si="5"/>
        <v>0</v>
      </c>
      <c r="N90" s="10">
        <v>17863874</v>
      </c>
      <c r="O90" s="10">
        <v>13397906</v>
      </c>
      <c r="P90" s="10">
        <f t="shared" si="6"/>
        <v>29439108</v>
      </c>
      <c r="Q90" s="10">
        <f t="shared" si="7"/>
        <v>29439108</v>
      </c>
      <c r="R90" s="13"/>
      <c r="S90" s="13"/>
      <c r="T90" s="13"/>
    </row>
    <row r="91" spans="1:20" s="11" customFormat="1">
      <c r="A91" s="9" t="s">
        <v>22</v>
      </c>
      <c r="B91" s="9" t="s">
        <v>183</v>
      </c>
      <c r="C91" s="9" t="s">
        <v>24</v>
      </c>
      <c r="D91" s="9" t="s">
        <v>184</v>
      </c>
      <c r="E91" s="10">
        <v>0</v>
      </c>
      <c r="F91" s="10">
        <v>0</v>
      </c>
      <c r="G91" s="10">
        <f t="shared" si="4"/>
        <v>0</v>
      </c>
      <c r="H91" s="10">
        <v>0</v>
      </c>
      <c r="I91" s="10">
        <v>0</v>
      </c>
      <c r="J91" s="10">
        <v>-10638501</v>
      </c>
      <c r="K91" s="10">
        <v>-3373140</v>
      </c>
      <c r="L91" s="10">
        <v>0</v>
      </c>
      <c r="M91" s="10">
        <f t="shared" si="5"/>
        <v>-3373140</v>
      </c>
      <c r="N91" s="10">
        <v>19416513</v>
      </c>
      <c r="O91" s="10">
        <v>14562383</v>
      </c>
      <c r="P91" s="10">
        <f t="shared" si="6"/>
        <v>19967255</v>
      </c>
      <c r="Q91" s="10">
        <f t="shared" si="7"/>
        <v>19967255</v>
      </c>
      <c r="R91" s="13"/>
      <c r="S91" s="13"/>
      <c r="T91" s="13"/>
    </row>
    <row r="92" spans="1:20" s="11" customFormat="1">
      <c r="A92" s="9" t="s">
        <v>22</v>
      </c>
      <c r="B92" s="9" t="s">
        <v>185</v>
      </c>
      <c r="C92" s="9" t="s">
        <v>24</v>
      </c>
      <c r="D92" s="9" t="s">
        <v>186</v>
      </c>
      <c r="E92" s="10">
        <v>0</v>
      </c>
      <c r="F92" s="10">
        <v>0</v>
      </c>
      <c r="G92" s="10">
        <f t="shared" si="4"/>
        <v>0</v>
      </c>
      <c r="H92" s="10">
        <v>0</v>
      </c>
      <c r="I92" s="10">
        <v>0</v>
      </c>
      <c r="J92" s="10">
        <v>-25447858</v>
      </c>
      <c r="K92" s="10">
        <v>-13284424</v>
      </c>
      <c r="L92" s="10">
        <v>0</v>
      </c>
      <c r="M92" s="10">
        <f t="shared" si="5"/>
        <v>-13284424</v>
      </c>
      <c r="N92" s="10">
        <v>44637659</v>
      </c>
      <c r="O92" s="10">
        <v>33478244</v>
      </c>
      <c r="P92" s="10">
        <f t="shared" si="6"/>
        <v>39383621</v>
      </c>
      <c r="Q92" s="10">
        <f t="shared" si="7"/>
        <v>39383621</v>
      </c>
      <c r="R92" s="13"/>
      <c r="S92" s="13"/>
      <c r="T92" s="13"/>
    </row>
    <row r="93" spans="1:20" s="11" customFormat="1">
      <c r="A93" s="9" t="s">
        <v>22</v>
      </c>
      <c r="B93" s="9" t="s">
        <v>187</v>
      </c>
      <c r="C93" s="9" t="s">
        <v>24</v>
      </c>
      <c r="D93" s="9" t="s">
        <v>188</v>
      </c>
      <c r="E93" s="10">
        <v>0</v>
      </c>
      <c r="F93" s="10">
        <v>0</v>
      </c>
      <c r="G93" s="10">
        <f t="shared" si="4"/>
        <v>0</v>
      </c>
      <c r="H93" s="10">
        <v>0</v>
      </c>
      <c r="I93" s="10">
        <v>0</v>
      </c>
      <c r="J93" s="10">
        <v>-11746519</v>
      </c>
      <c r="K93" s="10">
        <v>-10431404</v>
      </c>
      <c r="L93" s="10">
        <v>0</v>
      </c>
      <c r="M93" s="10">
        <f t="shared" si="5"/>
        <v>-10431404</v>
      </c>
      <c r="N93" s="10">
        <v>0</v>
      </c>
      <c r="O93" s="10">
        <v>0</v>
      </c>
      <c r="P93" s="10">
        <f t="shared" si="6"/>
        <v>-22177923</v>
      </c>
      <c r="Q93" s="10">
        <f t="shared" si="7"/>
        <v>-22177923</v>
      </c>
      <c r="R93" s="13"/>
      <c r="S93" s="13"/>
      <c r="T93" s="13"/>
    </row>
    <row r="94" spans="1:20" s="11" customFormat="1">
      <c r="A94" s="9" t="s">
        <v>22</v>
      </c>
      <c r="B94" s="9" t="s">
        <v>189</v>
      </c>
      <c r="C94" s="9" t="s">
        <v>24</v>
      </c>
      <c r="D94" s="9" t="s">
        <v>190</v>
      </c>
      <c r="E94" s="10">
        <v>0</v>
      </c>
      <c r="F94" s="10">
        <v>0</v>
      </c>
      <c r="G94" s="10">
        <f t="shared" si="4"/>
        <v>0</v>
      </c>
      <c r="H94" s="10">
        <v>0</v>
      </c>
      <c r="I94" s="10">
        <v>0</v>
      </c>
      <c r="J94" s="10">
        <v>-20700069</v>
      </c>
      <c r="K94" s="10">
        <v>0</v>
      </c>
      <c r="L94" s="10">
        <v>0</v>
      </c>
      <c r="M94" s="10">
        <f t="shared" si="5"/>
        <v>0</v>
      </c>
      <c r="N94" s="10">
        <v>21430203</v>
      </c>
      <c r="O94" s="10">
        <v>16072654</v>
      </c>
      <c r="P94" s="10">
        <f t="shared" si="6"/>
        <v>16802788</v>
      </c>
      <c r="Q94" s="10">
        <f t="shared" si="7"/>
        <v>16802788</v>
      </c>
      <c r="R94" s="13"/>
      <c r="S94" s="13"/>
      <c r="T94" s="13"/>
    </row>
    <row r="95" spans="1:20" s="11" customFormat="1">
      <c r="A95" s="9" t="s">
        <v>22</v>
      </c>
      <c r="B95" s="9" t="s">
        <v>191</v>
      </c>
      <c r="C95" s="9" t="s">
        <v>24</v>
      </c>
      <c r="D95" s="9" t="s">
        <v>192</v>
      </c>
      <c r="E95" s="10">
        <v>0</v>
      </c>
      <c r="F95" s="10">
        <v>0</v>
      </c>
      <c r="G95" s="10">
        <f t="shared" si="4"/>
        <v>0</v>
      </c>
      <c r="H95" s="10">
        <v>0</v>
      </c>
      <c r="I95" s="10">
        <v>0</v>
      </c>
      <c r="J95" s="10">
        <v>0</v>
      </c>
      <c r="K95" s="10">
        <v>-32758037</v>
      </c>
      <c r="L95" s="10">
        <v>0</v>
      </c>
      <c r="M95" s="10">
        <f t="shared" si="5"/>
        <v>-32758037</v>
      </c>
      <c r="N95" s="10">
        <v>0</v>
      </c>
      <c r="O95" s="10">
        <v>0</v>
      </c>
      <c r="P95" s="10">
        <f t="shared" si="6"/>
        <v>-32758037</v>
      </c>
      <c r="Q95" s="10">
        <f t="shared" si="7"/>
        <v>-32758037</v>
      </c>
      <c r="R95" s="13"/>
      <c r="S95" s="13"/>
      <c r="T95" s="13"/>
    </row>
    <row r="96" spans="1:20" s="11" customFormat="1">
      <c r="A96" s="9" t="s">
        <v>22</v>
      </c>
      <c r="B96" s="9" t="s">
        <v>193</v>
      </c>
      <c r="C96" s="9" t="s">
        <v>24</v>
      </c>
      <c r="D96" s="9" t="s">
        <v>194</v>
      </c>
      <c r="E96" s="10">
        <v>0</v>
      </c>
      <c r="F96" s="10">
        <v>0</v>
      </c>
      <c r="G96" s="10">
        <f t="shared" si="4"/>
        <v>0</v>
      </c>
      <c r="H96" s="10">
        <v>0</v>
      </c>
      <c r="I96" s="10">
        <v>0</v>
      </c>
      <c r="J96" s="10">
        <v>-15443604</v>
      </c>
      <c r="K96" s="10">
        <v>-14213770</v>
      </c>
      <c r="L96" s="10">
        <v>0</v>
      </c>
      <c r="M96" s="10">
        <f t="shared" si="5"/>
        <v>-14213770</v>
      </c>
      <c r="N96" s="10">
        <v>2888611</v>
      </c>
      <c r="O96" s="10">
        <v>2166458</v>
      </c>
      <c r="P96" s="10">
        <f t="shared" si="6"/>
        <v>-24602305</v>
      </c>
      <c r="Q96" s="10">
        <f t="shared" si="7"/>
        <v>-24602305</v>
      </c>
      <c r="R96" s="13"/>
      <c r="S96" s="13"/>
      <c r="T96" s="13"/>
    </row>
    <row r="97" spans="1:20" s="11" customFormat="1">
      <c r="A97" s="9" t="s">
        <v>22</v>
      </c>
      <c r="B97" s="9" t="s">
        <v>195</v>
      </c>
      <c r="C97" s="9" t="s">
        <v>24</v>
      </c>
      <c r="D97" s="9" t="s">
        <v>196</v>
      </c>
      <c r="E97" s="10">
        <v>0</v>
      </c>
      <c r="F97" s="10">
        <v>0</v>
      </c>
      <c r="G97" s="10">
        <f t="shared" si="4"/>
        <v>0</v>
      </c>
      <c r="H97" s="10">
        <v>0</v>
      </c>
      <c r="I97" s="10">
        <v>0</v>
      </c>
      <c r="J97" s="10">
        <v>-12914295</v>
      </c>
      <c r="K97" s="10">
        <v>-20784602</v>
      </c>
      <c r="L97" s="10">
        <v>0</v>
      </c>
      <c r="M97" s="10">
        <f t="shared" si="5"/>
        <v>-20784602</v>
      </c>
      <c r="N97" s="10">
        <v>0</v>
      </c>
      <c r="O97" s="10">
        <v>0</v>
      </c>
      <c r="P97" s="10">
        <f t="shared" si="6"/>
        <v>-33698897</v>
      </c>
      <c r="Q97" s="10">
        <f t="shared" si="7"/>
        <v>-33698897</v>
      </c>
      <c r="R97" s="13"/>
      <c r="S97" s="13"/>
      <c r="T97" s="13"/>
    </row>
    <row r="98" spans="1:20" s="11" customFormat="1">
      <c r="A98" s="9" t="s">
        <v>22</v>
      </c>
      <c r="B98" s="9" t="s">
        <v>197</v>
      </c>
      <c r="C98" s="9" t="s">
        <v>24</v>
      </c>
      <c r="D98" s="9" t="s">
        <v>198</v>
      </c>
      <c r="E98" s="10">
        <v>0</v>
      </c>
      <c r="F98" s="10">
        <v>0</v>
      </c>
      <c r="G98" s="10">
        <f t="shared" si="4"/>
        <v>0</v>
      </c>
      <c r="H98" s="10">
        <v>0</v>
      </c>
      <c r="I98" s="10">
        <v>0</v>
      </c>
      <c r="J98" s="10">
        <v>-12968438</v>
      </c>
      <c r="K98" s="10">
        <v>-13283040</v>
      </c>
      <c r="L98" s="10">
        <v>0</v>
      </c>
      <c r="M98" s="10">
        <f t="shared" si="5"/>
        <v>-13283040</v>
      </c>
      <c r="N98" s="10">
        <v>23157041</v>
      </c>
      <c r="O98" s="10">
        <v>17367780</v>
      </c>
      <c r="P98" s="10">
        <f t="shared" si="6"/>
        <v>14273343</v>
      </c>
      <c r="Q98" s="10">
        <f t="shared" si="7"/>
        <v>14273343</v>
      </c>
      <c r="R98" s="13"/>
      <c r="S98" s="13"/>
      <c r="T98" s="13"/>
    </row>
    <row r="99" spans="1:20" s="11" customFormat="1">
      <c r="A99" s="9" t="s">
        <v>22</v>
      </c>
      <c r="B99" s="9" t="s">
        <v>199</v>
      </c>
      <c r="C99" s="9" t="s">
        <v>24</v>
      </c>
      <c r="D99" s="9" t="s">
        <v>200</v>
      </c>
      <c r="E99" s="10">
        <v>0</v>
      </c>
      <c r="F99" s="10">
        <v>0</v>
      </c>
      <c r="G99" s="10">
        <f t="shared" si="4"/>
        <v>0</v>
      </c>
      <c r="H99" s="10">
        <v>0</v>
      </c>
      <c r="I99" s="10">
        <v>0</v>
      </c>
      <c r="J99" s="10">
        <v>-15911220</v>
      </c>
      <c r="K99" s="10">
        <v>-9006173</v>
      </c>
      <c r="L99" s="10">
        <v>0</v>
      </c>
      <c r="M99" s="10">
        <f t="shared" si="5"/>
        <v>-9006173</v>
      </c>
      <c r="N99" s="10">
        <v>14029164</v>
      </c>
      <c r="O99" s="10">
        <v>10521875</v>
      </c>
      <c r="P99" s="10">
        <f t="shared" si="6"/>
        <v>-366354</v>
      </c>
      <c r="Q99" s="10">
        <f t="shared" si="7"/>
        <v>-366354</v>
      </c>
      <c r="R99" s="13"/>
      <c r="S99" s="13"/>
      <c r="T99" s="13"/>
    </row>
    <row r="100" spans="1:20" s="11" customFormat="1">
      <c r="A100" s="9" t="s">
        <v>22</v>
      </c>
      <c r="B100" s="9" t="s">
        <v>201</v>
      </c>
      <c r="C100" s="9" t="s">
        <v>24</v>
      </c>
      <c r="D100" s="9" t="s">
        <v>202</v>
      </c>
      <c r="E100" s="10">
        <v>0</v>
      </c>
      <c r="F100" s="10">
        <v>0</v>
      </c>
      <c r="G100" s="10">
        <f t="shared" si="4"/>
        <v>0</v>
      </c>
      <c r="H100" s="10">
        <v>0</v>
      </c>
      <c r="I100" s="10">
        <v>0</v>
      </c>
      <c r="J100" s="10">
        <v>-3758468</v>
      </c>
      <c r="K100" s="10">
        <v>-13272062</v>
      </c>
      <c r="L100" s="10">
        <v>0</v>
      </c>
      <c r="M100" s="10">
        <f t="shared" si="5"/>
        <v>-13272062</v>
      </c>
      <c r="N100" s="10">
        <v>41358990</v>
      </c>
      <c r="O100" s="10">
        <v>31019242</v>
      </c>
      <c r="P100" s="10">
        <f t="shared" si="6"/>
        <v>55347702</v>
      </c>
      <c r="Q100" s="10">
        <f t="shared" si="7"/>
        <v>55347702</v>
      </c>
      <c r="R100" s="13"/>
      <c r="S100" s="13"/>
      <c r="T100" s="13"/>
    </row>
    <row r="101" spans="1:20" s="11" customFormat="1">
      <c r="A101" s="9" t="s">
        <v>22</v>
      </c>
      <c r="B101" s="9" t="s">
        <v>203</v>
      </c>
      <c r="C101" s="9" t="s">
        <v>24</v>
      </c>
      <c r="D101" s="9" t="s">
        <v>204</v>
      </c>
      <c r="E101" s="10">
        <v>0</v>
      </c>
      <c r="F101" s="10">
        <v>0</v>
      </c>
      <c r="G101" s="10">
        <f t="shared" si="4"/>
        <v>0</v>
      </c>
      <c r="H101" s="10">
        <v>0</v>
      </c>
      <c r="I101" s="10">
        <v>0</v>
      </c>
      <c r="J101" s="10">
        <v>0</v>
      </c>
      <c r="K101" s="10">
        <v>-11199387</v>
      </c>
      <c r="L101" s="10">
        <v>0</v>
      </c>
      <c r="M101" s="10">
        <f t="shared" si="5"/>
        <v>-11199387</v>
      </c>
      <c r="N101" s="10">
        <v>4677438</v>
      </c>
      <c r="O101" s="10">
        <v>3508077</v>
      </c>
      <c r="P101" s="10">
        <f t="shared" si="6"/>
        <v>-3013872</v>
      </c>
      <c r="Q101" s="10">
        <f t="shared" si="7"/>
        <v>-3013872</v>
      </c>
      <c r="R101" s="13"/>
      <c r="S101" s="13"/>
      <c r="T101" s="13"/>
    </row>
    <row r="102" spans="1:20" s="11" customFormat="1">
      <c r="A102" s="9" t="s">
        <v>22</v>
      </c>
      <c r="B102" s="9" t="s">
        <v>205</v>
      </c>
      <c r="C102" s="9" t="s">
        <v>24</v>
      </c>
      <c r="D102" s="9" t="s">
        <v>206</v>
      </c>
      <c r="E102" s="10">
        <v>0</v>
      </c>
      <c r="F102" s="10">
        <v>0</v>
      </c>
      <c r="G102" s="10">
        <f t="shared" si="4"/>
        <v>0</v>
      </c>
      <c r="H102" s="10">
        <v>0</v>
      </c>
      <c r="I102" s="10">
        <v>0</v>
      </c>
      <c r="J102" s="10">
        <v>-9351900</v>
      </c>
      <c r="K102" s="10">
        <v>-19056712</v>
      </c>
      <c r="L102" s="10">
        <v>0</v>
      </c>
      <c r="M102" s="10">
        <f t="shared" si="5"/>
        <v>-19056712</v>
      </c>
      <c r="N102" s="10">
        <v>2975722</v>
      </c>
      <c r="O102" s="10">
        <v>2231792</v>
      </c>
      <c r="P102" s="10">
        <f t="shared" si="6"/>
        <v>-23201098</v>
      </c>
      <c r="Q102" s="10">
        <f t="shared" si="7"/>
        <v>-23201098</v>
      </c>
      <c r="R102" s="13"/>
      <c r="S102" s="13"/>
      <c r="T102" s="13"/>
    </row>
    <row r="103" spans="1:20" s="11" customFormat="1">
      <c r="A103" s="9" t="s">
        <v>22</v>
      </c>
      <c r="B103" s="9" t="s">
        <v>207</v>
      </c>
      <c r="C103" s="9" t="s">
        <v>24</v>
      </c>
      <c r="D103" s="9" t="s">
        <v>208</v>
      </c>
      <c r="E103" s="10">
        <v>0</v>
      </c>
      <c r="F103" s="10">
        <v>0</v>
      </c>
      <c r="G103" s="10">
        <f t="shared" si="4"/>
        <v>0</v>
      </c>
      <c r="H103" s="10">
        <v>0</v>
      </c>
      <c r="I103" s="10">
        <v>0</v>
      </c>
      <c r="J103" s="10">
        <v>-11900755</v>
      </c>
      <c r="K103" s="10">
        <v>-10345629</v>
      </c>
      <c r="L103" s="10">
        <v>0</v>
      </c>
      <c r="M103" s="10">
        <f t="shared" si="5"/>
        <v>-10345629</v>
      </c>
      <c r="N103" s="10">
        <v>5250478</v>
      </c>
      <c r="O103" s="10">
        <v>3937858</v>
      </c>
      <c r="P103" s="10">
        <f t="shared" si="6"/>
        <v>-13058048</v>
      </c>
      <c r="Q103" s="10">
        <f t="shared" si="7"/>
        <v>-13058048</v>
      </c>
      <c r="R103" s="13"/>
      <c r="S103" s="13"/>
      <c r="T103" s="13"/>
    </row>
    <row r="104" spans="1:20" s="11" customFormat="1">
      <c r="A104" s="9" t="s">
        <v>22</v>
      </c>
      <c r="B104" s="9" t="s">
        <v>209</v>
      </c>
      <c r="C104" s="9" t="s">
        <v>24</v>
      </c>
      <c r="D104" s="9" t="s">
        <v>210</v>
      </c>
      <c r="E104" s="10">
        <v>0</v>
      </c>
      <c r="F104" s="10">
        <v>0</v>
      </c>
      <c r="G104" s="10">
        <f t="shared" si="4"/>
        <v>0</v>
      </c>
      <c r="H104" s="10">
        <v>0</v>
      </c>
      <c r="I104" s="10">
        <v>0</v>
      </c>
      <c r="J104" s="10">
        <v>-54499987</v>
      </c>
      <c r="K104" s="10">
        <v>-17962008</v>
      </c>
      <c r="L104" s="10">
        <v>0</v>
      </c>
      <c r="M104" s="10">
        <f t="shared" si="5"/>
        <v>-17962008</v>
      </c>
      <c r="N104" s="10">
        <v>2771761</v>
      </c>
      <c r="O104" s="10">
        <v>2078818</v>
      </c>
      <c r="P104" s="10">
        <f t="shared" si="6"/>
        <v>-67611416</v>
      </c>
      <c r="Q104" s="10">
        <f t="shared" si="7"/>
        <v>-67611416</v>
      </c>
      <c r="R104" s="13"/>
      <c r="S104" s="13"/>
      <c r="T104" s="13"/>
    </row>
    <row r="105" spans="1:20" s="11" customFormat="1">
      <c r="A105" s="9" t="s">
        <v>22</v>
      </c>
      <c r="B105" s="9" t="s">
        <v>211</v>
      </c>
      <c r="C105" s="9" t="s">
        <v>24</v>
      </c>
      <c r="D105" s="9" t="s">
        <v>212</v>
      </c>
      <c r="E105" s="10">
        <v>0</v>
      </c>
      <c r="F105" s="10">
        <v>0</v>
      </c>
      <c r="G105" s="10">
        <f t="shared" si="4"/>
        <v>0</v>
      </c>
      <c r="H105" s="10">
        <v>0</v>
      </c>
      <c r="I105" s="10">
        <v>0</v>
      </c>
      <c r="J105" s="10">
        <v>-6448710</v>
      </c>
      <c r="K105" s="10">
        <v>-9725057</v>
      </c>
      <c r="L105" s="10">
        <v>0</v>
      </c>
      <c r="M105" s="10">
        <f t="shared" si="5"/>
        <v>-9725057</v>
      </c>
      <c r="N105" s="10">
        <v>29141527</v>
      </c>
      <c r="O105" s="10">
        <v>21856148</v>
      </c>
      <c r="P105" s="10">
        <f t="shared" si="6"/>
        <v>34823908</v>
      </c>
      <c r="Q105" s="10">
        <f t="shared" si="7"/>
        <v>34823908</v>
      </c>
      <c r="R105" s="13"/>
      <c r="S105" s="13"/>
      <c r="T105" s="13"/>
    </row>
    <row r="106" spans="1:20" s="11" customFormat="1">
      <c r="A106" s="9" t="s">
        <v>22</v>
      </c>
      <c r="B106" s="9" t="s">
        <v>213</v>
      </c>
      <c r="C106" s="9" t="s">
        <v>24</v>
      </c>
      <c r="D106" s="9" t="s">
        <v>214</v>
      </c>
      <c r="E106" s="10">
        <v>0</v>
      </c>
      <c r="F106" s="10">
        <v>0</v>
      </c>
      <c r="G106" s="10">
        <f t="shared" si="4"/>
        <v>0</v>
      </c>
      <c r="H106" s="10">
        <v>0</v>
      </c>
      <c r="I106" s="10">
        <v>0</v>
      </c>
      <c r="J106" s="10">
        <v>-4360881</v>
      </c>
      <c r="K106" s="10">
        <v>-7149275</v>
      </c>
      <c r="L106" s="10">
        <v>0</v>
      </c>
      <c r="M106" s="10">
        <f t="shared" si="5"/>
        <v>-7149275</v>
      </c>
      <c r="N106" s="10">
        <v>18704445</v>
      </c>
      <c r="O106" s="10">
        <v>14028334</v>
      </c>
      <c r="P106" s="10">
        <f t="shared" si="6"/>
        <v>21222623</v>
      </c>
      <c r="Q106" s="10">
        <f t="shared" si="7"/>
        <v>21222623</v>
      </c>
      <c r="R106" s="13"/>
      <c r="S106" s="13"/>
      <c r="T106" s="13"/>
    </row>
    <row r="107" spans="1:20" s="11" customFormat="1">
      <c r="A107" s="9" t="s">
        <v>22</v>
      </c>
      <c r="B107" s="9" t="s">
        <v>215</v>
      </c>
      <c r="C107" s="9" t="s">
        <v>24</v>
      </c>
      <c r="D107" s="9" t="s">
        <v>216</v>
      </c>
      <c r="E107" s="10">
        <v>0</v>
      </c>
      <c r="F107" s="10">
        <v>0</v>
      </c>
      <c r="G107" s="10">
        <f t="shared" si="4"/>
        <v>0</v>
      </c>
      <c r="H107" s="10">
        <v>0</v>
      </c>
      <c r="I107" s="10">
        <v>0</v>
      </c>
      <c r="J107" s="10">
        <v>-13703938</v>
      </c>
      <c r="K107" s="10">
        <v>-4926606</v>
      </c>
      <c r="L107" s="10">
        <v>0</v>
      </c>
      <c r="M107" s="10">
        <f t="shared" si="5"/>
        <v>-4926606</v>
      </c>
      <c r="N107" s="10">
        <v>0</v>
      </c>
      <c r="O107" s="10">
        <v>0</v>
      </c>
      <c r="P107" s="10">
        <f t="shared" si="6"/>
        <v>-18630544</v>
      </c>
      <c r="Q107" s="10">
        <f t="shared" si="7"/>
        <v>-18630544</v>
      </c>
      <c r="R107" s="13"/>
      <c r="S107" s="13"/>
      <c r="T107" s="13"/>
    </row>
    <row r="108" spans="1:20" s="11" customFormat="1">
      <c r="A108" s="9" t="s">
        <v>22</v>
      </c>
      <c r="B108" s="9" t="s">
        <v>217</v>
      </c>
      <c r="C108" s="9" t="s">
        <v>24</v>
      </c>
      <c r="D108" s="9" t="s">
        <v>218</v>
      </c>
      <c r="E108" s="10">
        <v>0</v>
      </c>
      <c r="F108" s="10">
        <v>0</v>
      </c>
      <c r="G108" s="10">
        <f t="shared" si="4"/>
        <v>0</v>
      </c>
      <c r="H108" s="10">
        <v>0</v>
      </c>
      <c r="I108" s="10">
        <v>0</v>
      </c>
      <c r="J108" s="10">
        <v>-23243271</v>
      </c>
      <c r="K108" s="10">
        <v>-12605634</v>
      </c>
      <c r="L108" s="10">
        <v>0</v>
      </c>
      <c r="M108" s="10">
        <f t="shared" si="5"/>
        <v>-12605634</v>
      </c>
      <c r="N108" s="10">
        <v>17825351</v>
      </c>
      <c r="O108" s="10">
        <v>13369015</v>
      </c>
      <c r="P108" s="10">
        <f t="shared" si="6"/>
        <v>-4654539</v>
      </c>
      <c r="Q108" s="10">
        <f t="shared" si="7"/>
        <v>-4654539</v>
      </c>
      <c r="R108" s="13"/>
      <c r="S108" s="13"/>
      <c r="T108" s="13"/>
    </row>
    <row r="109" spans="1:20" s="11" customFormat="1">
      <c r="A109" s="9" t="s">
        <v>22</v>
      </c>
      <c r="B109" s="9" t="s">
        <v>219</v>
      </c>
      <c r="C109" s="9" t="s">
        <v>24</v>
      </c>
      <c r="D109" s="9" t="s">
        <v>220</v>
      </c>
      <c r="E109" s="10">
        <v>0</v>
      </c>
      <c r="F109" s="10">
        <v>0</v>
      </c>
      <c r="G109" s="10">
        <f t="shared" si="4"/>
        <v>0</v>
      </c>
      <c r="H109" s="10">
        <v>0</v>
      </c>
      <c r="I109" s="10">
        <v>0</v>
      </c>
      <c r="J109" s="10">
        <v>-2420218</v>
      </c>
      <c r="K109" s="10">
        <v>-15777174</v>
      </c>
      <c r="L109" s="10">
        <v>0</v>
      </c>
      <c r="M109" s="10">
        <f t="shared" si="5"/>
        <v>-15777174</v>
      </c>
      <c r="N109" s="10">
        <v>19559695</v>
      </c>
      <c r="O109" s="10">
        <v>14669770</v>
      </c>
      <c r="P109" s="10">
        <f t="shared" si="6"/>
        <v>16032073</v>
      </c>
      <c r="Q109" s="10">
        <f t="shared" si="7"/>
        <v>16032073</v>
      </c>
      <c r="R109" s="13"/>
      <c r="S109" s="13"/>
      <c r="T109" s="13"/>
    </row>
    <row r="110" spans="1:20" s="11" customFormat="1">
      <c r="A110" s="9" t="s">
        <v>22</v>
      </c>
      <c r="B110" s="9" t="s">
        <v>221</v>
      </c>
      <c r="C110" s="9" t="s">
        <v>24</v>
      </c>
      <c r="D110" s="9" t="s">
        <v>222</v>
      </c>
      <c r="E110" s="10">
        <v>0</v>
      </c>
      <c r="F110" s="10">
        <v>0</v>
      </c>
      <c r="G110" s="10">
        <f t="shared" si="4"/>
        <v>0</v>
      </c>
      <c r="H110" s="10">
        <v>0</v>
      </c>
      <c r="I110" s="10">
        <v>0</v>
      </c>
      <c r="J110" s="10">
        <v>-1879643</v>
      </c>
      <c r="K110" s="10">
        <v>-11722726</v>
      </c>
      <c r="L110" s="10">
        <v>0</v>
      </c>
      <c r="M110" s="10">
        <f t="shared" si="5"/>
        <v>-11722726</v>
      </c>
      <c r="N110" s="10">
        <v>46044641</v>
      </c>
      <c r="O110" s="10">
        <v>34533480</v>
      </c>
      <c r="P110" s="10">
        <f t="shared" si="6"/>
        <v>66975752</v>
      </c>
      <c r="Q110" s="10">
        <f t="shared" si="7"/>
        <v>66975752</v>
      </c>
      <c r="R110" s="13"/>
      <c r="S110" s="13"/>
      <c r="T110" s="13"/>
    </row>
    <row r="111" spans="1:20" s="11" customFormat="1">
      <c r="A111" s="9" t="s">
        <v>22</v>
      </c>
      <c r="B111" s="9" t="s">
        <v>223</v>
      </c>
      <c r="C111" s="9" t="s">
        <v>24</v>
      </c>
      <c r="D111" s="9" t="s">
        <v>224</v>
      </c>
      <c r="E111" s="10">
        <v>0</v>
      </c>
      <c r="F111" s="10">
        <v>0</v>
      </c>
      <c r="G111" s="10">
        <f t="shared" si="4"/>
        <v>0</v>
      </c>
      <c r="H111" s="10">
        <v>0</v>
      </c>
      <c r="I111" s="10">
        <v>0</v>
      </c>
      <c r="J111" s="10">
        <v>0</v>
      </c>
      <c r="K111" s="10">
        <v>-1721640</v>
      </c>
      <c r="L111" s="10">
        <v>0</v>
      </c>
      <c r="M111" s="10">
        <f t="shared" si="5"/>
        <v>-1721640</v>
      </c>
      <c r="N111" s="10">
        <v>42656772</v>
      </c>
      <c r="O111" s="10">
        <v>31992579</v>
      </c>
      <c r="P111" s="10">
        <f t="shared" si="6"/>
        <v>72927711</v>
      </c>
      <c r="Q111" s="10">
        <f t="shared" si="7"/>
        <v>72927711</v>
      </c>
      <c r="R111" s="13"/>
      <c r="S111" s="13"/>
      <c r="T111" s="13"/>
    </row>
    <row r="112" spans="1:20" s="11" customFormat="1">
      <c r="A112" s="9" t="s">
        <v>22</v>
      </c>
      <c r="B112" s="9" t="s">
        <v>225</v>
      </c>
      <c r="C112" s="9" t="s">
        <v>24</v>
      </c>
      <c r="D112" s="9" t="s">
        <v>226</v>
      </c>
      <c r="E112" s="10">
        <v>0</v>
      </c>
      <c r="F112" s="10">
        <v>0</v>
      </c>
      <c r="G112" s="10">
        <f t="shared" si="4"/>
        <v>0</v>
      </c>
      <c r="H112" s="10">
        <v>0</v>
      </c>
      <c r="I112" s="10">
        <v>0</v>
      </c>
      <c r="J112" s="10">
        <v>-11127355</v>
      </c>
      <c r="K112" s="10">
        <v>-13683805</v>
      </c>
      <c r="L112" s="10">
        <v>0</v>
      </c>
      <c r="M112" s="10">
        <f t="shared" si="5"/>
        <v>-13683805</v>
      </c>
      <c r="N112" s="10">
        <v>0</v>
      </c>
      <c r="O112" s="10">
        <v>0</v>
      </c>
      <c r="P112" s="10">
        <f t="shared" si="6"/>
        <v>-24811160</v>
      </c>
      <c r="Q112" s="10">
        <f t="shared" si="7"/>
        <v>-24811160</v>
      </c>
      <c r="R112" s="13"/>
      <c r="S112" s="13"/>
      <c r="T112" s="13"/>
    </row>
    <row r="113" spans="1:20" s="11" customFormat="1">
      <c r="A113" s="9" t="s">
        <v>22</v>
      </c>
      <c r="B113" s="9" t="s">
        <v>227</v>
      </c>
      <c r="C113" s="9" t="s">
        <v>24</v>
      </c>
      <c r="D113" s="9" t="s">
        <v>228</v>
      </c>
      <c r="E113" s="10">
        <v>0</v>
      </c>
      <c r="F113" s="10">
        <v>0</v>
      </c>
      <c r="G113" s="10">
        <f t="shared" si="4"/>
        <v>0</v>
      </c>
      <c r="H113" s="10">
        <v>0</v>
      </c>
      <c r="I113" s="10">
        <v>0</v>
      </c>
      <c r="J113" s="10">
        <v>-30041983</v>
      </c>
      <c r="K113" s="10">
        <v>-13318253</v>
      </c>
      <c r="L113" s="10">
        <v>0</v>
      </c>
      <c r="M113" s="10">
        <f t="shared" si="5"/>
        <v>-13318253</v>
      </c>
      <c r="N113" s="10">
        <v>4937844</v>
      </c>
      <c r="O113" s="10">
        <v>3703382</v>
      </c>
      <c r="P113" s="10">
        <f t="shared" si="6"/>
        <v>-34719010</v>
      </c>
      <c r="Q113" s="10">
        <f t="shared" si="7"/>
        <v>-34719010</v>
      </c>
      <c r="R113" s="13"/>
      <c r="S113" s="13"/>
      <c r="T113" s="13"/>
    </row>
    <row r="114" spans="1:20" s="11" customFormat="1">
      <c r="A114" s="9" t="s">
        <v>22</v>
      </c>
      <c r="B114" s="9" t="s">
        <v>229</v>
      </c>
      <c r="C114" s="9" t="s">
        <v>24</v>
      </c>
      <c r="D114" s="9" t="s">
        <v>230</v>
      </c>
      <c r="E114" s="10">
        <v>0</v>
      </c>
      <c r="F114" s="10">
        <v>0</v>
      </c>
      <c r="G114" s="10">
        <f t="shared" si="4"/>
        <v>0</v>
      </c>
      <c r="H114" s="10">
        <v>0</v>
      </c>
      <c r="I114" s="10">
        <v>0</v>
      </c>
      <c r="J114" s="10">
        <v>-13988473</v>
      </c>
      <c r="K114" s="10">
        <v>-13431598</v>
      </c>
      <c r="L114" s="10">
        <v>0</v>
      </c>
      <c r="M114" s="10">
        <f t="shared" si="5"/>
        <v>-13431598</v>
      </c>
      <c r="N114" s="10">
        <v>14501630</v>
      </c>
      <c r="O114" s="10">
        <v>10876223</v>
      </c>
      <c r="P114" s="10">
        <f t="shared" si="6"/>
        <v>-2042218</v>
      </c>
      <c r="Q114" s="10">
        <f t="shared" si="7"/>
        <v>-2042218</v>
      </c>
      <c r="R114" s="13"/>
      <c r="S114" s="13"/>
      <c r="T114" s="13"/>
    </row>
    <row r="115" spans="1:20" s="11" customFormat="1">
      <c r="A115" s="9" t="s">
        <v>22</v>
      </c>
      <c r="B115" s="9" t="s">
        <v>231</v>
      </c>
      <c r="C115" s="9" t="s">
        <v>24</v>
      </c>
      <c r="D115" s="9" t="s">
        <v>232</v>
      </c>
      <c r="E115" s="10">
        <v>0</v>
      </c>
      <c r="F115" s="10">
        <v>0</v>
      </c>
      <c r="G115" s="10">
        <f t="shared" si="4"/>
        <v>0</v>
      </c>
      <c r="H115" s="10">
        <v>0</v>
      </c>
      <c r="I115" s="10">
        <v>0</v>
      </c>
      <c r="J115" s="10">
        <v>-19940763</v>
      </c>
      <c r="K115" s="10">
        <v>-3805268</v>
      </c>
      <c r="L115" s="10">
        <v>0</v>
      </c>
      <c r="M115" s="10">
        <f t="shared" si="5"/>
        <v>-3805268</v>
      </c>
      <c r="N115" s="10">
        <v>553145</v>
      </c>
      <c r="O115" s="10">
        <v>414858</v>
      </c>
      <c r="P115" s="10">
        <f t="shared" si="6"/>
        <v>-22778028</v>
      </c>
      <c r="Q115" s="10">
        <f t="shared" si="7"/>
        <v>-22778028</v>
      </c>
      <c r="R115" s="13"/>
      <c r="S115" s="13"/>
      <c r="T115" s="13"/>
    </row>
    <row r="116" spans="1:20" s="11" customFormat="1">
      <c r="A116" s="9" t="s">
        <v>22</v>
      </c>
      <c r="B116" s="9" t="s">
        <v>233</v>
      </c>
      <c r="C116" s="9" t="s">
        <v>24</v>
      </c>
      <c r="D116" s="9" t="s">
        <v>234</v>
      </c>
      <c r="E116" s="10">
        <v>0</v>
      </c>
      <c r="F116" s="10">
        <v>0</v>
      </c>
      <c r="G116" s="10">
        <f t="shared" si="4"/>
        <v>0</v>
      </c>
      <c r="H116" s="10">
        <v>0</v>
      </c>
      <c r="I116" s="10">
        <v>0</v>
      </c>
      <c r="J116" s="10">
        <v>0</v>
      </c>
      <c r="K116" s="10">
        <v>-25754763</v>
      </c>
      <c r="L116" s="10">
        <v>0</v>
      </c>
      <c r="M116" s="10">
        <f t="shared" si="5"/>
        <v>-25754763</v>
      </c>
      <c r="N116" s="10">
        <v>0</v>
      </c>
      <c r="O116" s="10">
        <v>0</v>
      </c>
      <c r="P116" s="10">
        <f t="shared" si="6"/>
        <v>-25754763</v>
      </c>
      <c r="Q116" s="10">
        <f t="shared" si="7"/>
        <v>-25754763</v>
      </c>
      <c r="R116" s="13"/>
      <c r="S116" s="13"/>
      <c r="T116" s="13"/>
    </row>
    <row r="117" spans="1:20" s="11" customFormat="1">
      <c r="A117" s="9" t="s">
        <v>22</v>
      </c>
      <c r="B117" s="9" t="s">
        <v>235</v>
      </c>
      <c r="C117" s="9" t="s">
        <v>24</v>
      </c>
      <c r="D117" s="9" t="s">
        <v>236</v>
      </c>
      <c r="E117" s="10">
        <v>0</v>
      </c>
      <c r="F117" s="10">
        <v>0</v>
      </c>
      <c r="G117" s="10">
        <f t="shared" si="4"/>
        <v>0</v>
      </c>
      <c r="H117" s="10">
        <v>0</v>
      </c>
      <c r="I117" s="10">
        <v>0</v>
      </c>
      <c r="J117" s="10">
        <v>-9996829</v>
      </c>
      <c r="K117" s="10">
        <v>-14169711</v>
      </c>
      <c r="L117" s="10">
        <v>0</v>
      </c>
      <c r="M117" s="10">
        <f t="shared" si="5"/>
        <v>-14169711</v>
      </c>
      <c r="N117" s="10">
        <v>8257463</v>
      </c>
      <c r="O117" s="10">
        <v>6193097</v>
      </c>
      <c r="P117" s="10">
        <f t="shared" si="6"/>
        <v>-9715980</v>
      </c>
      <c r="Q117" s="10">
        <f t="shared" si="7"/>
        <v>-9715980</v>
      </c>
      <c r="R117" s="13"/>
      <c r="S117" s="13"/>
      <c r="T117" s="13"/>
    </row>
    <row r="118" spans="1:20" s="11" customFormat="1">
      <c r="A118" s="9" t="s">
        <v>22</v>
      </c>
      <c r="B118" s="9" t="s">
        <v>237</v>
      </c>
      <c r="C118" s="9" t="s">
        <v>24</v>
      </c>
      <c r="D118" s="9" t="s">
        <v>238</v>
      </c>
      <c r="E118" s="10">
        <v>0</v>
      </c>
      <c r="F118" s="10">
        <v>0</v>
      </c>
      <c r="G118" s="10">
        <f t="shared" si="4"/>
        <v>0</v>
      </c>
      <c r="H118" s="10">
        <v>0</v>
      </c>
      <c r="I118" s="10">
        <v>0</v>
      </c>
      <c r="J118" s="10">
        <v>-19472748</v>
      </c>
      <c r="K118" s="10">
        <v>-4287767</v>
      </c>
      <c r="L118" s="10">
        <v>0</v>
      </c>
      <c r="M118" s="10">
        <f t="shared" si="5"/>
        <v>-4287767</v>
      </c>
      <c r="N118" s="10">
        <v>11068036</v>
      </c>
      <c r="O118" s="10">
        <v>8301027</v>
      </c>
      <c r="P118" s="10">
        <f t="shared" si="6"/>
        <v>-4391452</v>
      </c>
      <c r="Q118" s="10">
        <f t="shared" si="7"/>
        <v>-4391452</v>
      </c>
      <c r="R118" s="13"/>
      <c r="S118" s="13"/>
      <c r="T118" s="13"/>
    </row>
    <row r="119" spans="1:20" s="11" customFormat="1">
      <c r="A119" s="9" t="s">
        <v>22</v>
      </c>
      <c r="B119" s="9" t="s">
        <v>239</v>
      </c>
      <c r="C119" s="9" t="s">
        <v>24</v>
      </c>
      <c r="D119" s="9" t="s">
        <v>240</v>
      </c>
      <c r="E119" s="10">
        <v>0</v>
      </c>
      <c r="F119" s="10">
        <v>0</v>
      </c>
      <c r="G119" s="10">
        <f t="shared" si="4"/>
        <v>0</v>
      </c>
      <c r="H119" s="10">
        <v>0</v>
      </c>
      <c r="I119" s="10">
        <v>0</v>
      </c>
      <c r="J119" s="10">
        <v>0</v>
      </c>
      <c r="K119" s="10">
        <v>-2349598</v>
      </c>
      <c r="L119" s="10">
        <v>0</v>
      </c>
      <c r="M119" s="10">
        <f t="shared" si="5"/>
        <v>-2349598</v>
      </c>
      <c r="N119" s="10">
        <v>0</v>
      </c>
      <c r="O119" s="10">
        <v>0</v>
      </c>
      <c r="P119" s="10">
        <f t="shared" si="6"/>
        <v>-2349598</v>
      </c>
      <c r="Q119" s="10">
        <f t="shared" si="7"/>
        <v>-2349598</v>
      </c>
      <c r="R119" s="13"/>
      <c r="S119" s="13"/>
      <c r="T119" s="13"/>
    </row>
    <row r="120" spans="1:20" s="11" customFormat="1">
      <c r="A120" s="9" t="s">
        <v>22</v>
      </c>
      <c r="B120" s="9" t="s">
        <v>241</v>
      </c>
      <c r="C120" s="9" t="s">
        <v>24</v>
      </c>
      <c r="D120" s="9" t="s">
        <v>242</v>
      </c>
      <c r="E120" s="10">
        <v>0</v>
      </c>
      <c r="F120" s="10">
        <v>0</v>
      </c>
      <c r="G120" s="10">
        <f t="shared" si="4"/>
        <v>0</v>
      </c>
      <c r="H120" s="10">
        <v>0</v>
      </c>
      <c r="I120" s="10">
        <v>0</v>
      </c>
      <c r="J120" s="10">
        <v>0</v>
      </c>
      <c r="K120" s="10">
        <v>-6750915</v>
      </c>
      <c r="L120" s="10">
        <v>0</v>
      </c>
      <c r="M120" s="10">
        <f t="shared" si="5"/>
        <v>-6750915</v>
      </c>
      <c r="N120" s="10">
        <v>46582421</v>
      </c>
      <c r="O120" s="10">
        <v>34936814</v>
      </c>
      <c r="P120" s="10">
        <f t="shared" si="6"/>
        <v>74768320</v>
      </c>
      <c r="Q120" s="10">
        <f t="shared" si="7"/>
        <v>74768320</v>
      </c>
      <c r="R120" s="13"/>
      <c r="S120" s="13"/>
      <c r="T120" s="13"/>
    </row>
    <row r="121" spans="1:20" s="11" customFormat="1">
      <c r="A121" s="9" t="s">
        <v>22</v>
      </c>
      <c r="B121" s="9" t="s">
        <v>243</v>
      </c>
      <c r="C121" s="9" t="s">
        <v>24</v>
      </c>
      <c r="D121" s="9" t="s">
        <v>244</v>
      </c>
      <c r="E121" s="10">
        <v>0</v>
      </c>
      <c r="F121" s="10">
        <v>0</v>
      </c>
      <c r="G121" s="10">
        <f t="shared" si="4"/>
        <v>0</v>
      </c>
      <c r="H121" s="10">
        <v>0</v>
      </c>
      <c r="I121" s="10">
        <v>0</v>
      </c>
      <c r="J121" s="10">
        <v>-11180761</v>
      </c>
      <c r="K121" s="10">
        <v>-1838010</v>
      </c>
      <c r="L121" s="10">
        <v>0</v>
      </c>
      <c r="M121" s="10">
        <f t="shared" si="5"/>
        <v>-1838010</v>
      </c>
      <c r="N121" s="10">
        <v>29913837</v>
      </c>
      <c r="O121" s="10">
        <v>22435376</v>
      </c>
      <c r="P121" s="10">
        <f t="shared" si="6"/>
        <v>39330442</v>
      </c>
      <c r="Q121" s="10">
        <f t="shared" si="7"/>
        <v>39330442</v>
      </c>
      <c r="R121" s="13"/>
      <c r="S121" s="13"/>
      <c r="T121" s="13"/>
    </row>
    <row r="122" spans="1:20" s="11" customFormat="1">
      <c r="A122" s="9" t="s">
        <v>22</v>
      </c>
      <c r="B122" s="9" t="s">
        <v>245</v>
      </c>
      <c r="C122" s="9" t="s">
        <v>24</v>
      </c>
      <c r="D122" s="9" t="s">
        <v>246</v>
      </c>
      <c r="E122" s="10">
        <v>0</v>
      </c>
      <c r="F122" s="10">
        <v>0</v>
      </c>
      <c r="G122" s="10">
        <f t="shared" si="4"/>
        <v>0</v>
      </c>
      <c r="H122" s="10">
        <v>0</v>
      </c>
      <c r="I122" s="10">
        <v>0</v>
      </c>
      <c r="J122" s="10">
        <v>-8937908</v>
      </c>
      <c r="K122" s="10">
        <v>0</v>
      </c>
      <c r="L122" s="10">
        <v>0</v>
      </c>
      <c r="M122" s="10">
        <f t="shared" si="5"/>
        <v>0</v>
      </c>
      <c r="N122" s="10">
        <v>24022440</v>
      </c>
      <c r="O122" s="10">
        <v>18016830</v>
      </c>
      <c r="P122" s="10">
        <f t="shared" si="6"/>
        <v>33101362</v>
      </c>
      <c r="Q122" s="10">
        <f t="shared" si="7"/>
        <v>33101362</v>
      </c>
      <c r="R122" s="13"/>
      <c r="S122" s="13"/>
      <c r="T122" s="13"/>
    </row>
    <row r="123" spans="1:20" s="11" customFormat="1">
      <c r="A123" s="9" t="s">
        <v>22</v>
      </c>
      <c r="B123" s="9" t="s">
        <v>247</v>
      </c>
      <c r="C123" s="9" t="s">
        <v>24</v>
      </c>
      <c r="D123" s="9" t="s">
        <v>248</v>
      </c>
      <c r="E123" s="10">
        <v>0</v>
      </c>
      <c r="F123" s="10">
        <v>0</v>
      </c>
      <c r="G123" s="10">
        <f t="shared" si="4"/>
        <v>0</v>
      </c>
      <c r="H123" s="10">
        <v>0</v>
      </c>
      <c r="I123" s="10">
        <v>0</v>
      </c>
      <c r="J123" s="10">
        <v>-2363383</v>
      </c>
      <c r="K123" s="10">
        <v>-12015688</v>
      </c>
      <c r="L123" s="10">
        <v>0</v>
      </c>
      <c r="M123" s="10">
        <f t="shared" si="5"/>
        <v>-12015688</v>
      </c>
      <c r="N123" s="10">
        <v>0</v>
      </c>
      <c r="O123" s="10">
        <v>0</v>
      </c>
      <c r="P123" s="10">
        <f t="shared" si="6"/>
        <v>-14379071</v>
      </c>
      <c r="Q123" s="10">
        <f t="shared" si="7"/>
        <v>-14379071</v>
      </c>
      <c r="R123" s="13"/>
      <c r="S123" s="13"/>
      <c r="T123" s="13"/>
    </row>
    <row r="124" spans="1:20" s="11" customFormat="1">
      <c r="A124" s="9" t="s">
        <v>22</v>
      </c>
      <c r="B124" s="9" t="s">
        <v>249</v>
      </c>
      <c r="C124" s="9" t="s">
        <v>24</v>
      </c>
      <c r="D124" s="9" t="s">
        <v>250</v>
      </c>
      <c r="E124" s="10">
        <v>0</v>
      </c>
      <c r="F124" s="10">
        <v>0</v>
      </c>
      <c r="G124" s="10">
        <f t="shared" si="4"/>
        <v>0</v>
      </c>
      <c r="H124" s="10">
        <v>0</v>
      </c>
      <c r="I124" s="10">
        <v>0</v>
      </c>
      <c r="J124" s="10">
        <v>0</v>
      </c>
      <c r="K124" s="10">
        <v>-7038671</v>
      </c>
      <c r="L124" s="10">
        <v>0</v>
      </c>
      <c r="M124" s="10">
        <f t="shared" si="5"/>
        <v>-7038671</v>
      </c>
      <c r="N124" s="10">
        <v>11531948</v>
      </c>
      <c r="O124" s="10">
        <v>8648960</v>
      </c>
      <c r="P124" s="10">
        <f t="shared" si="6"/>
        <v>13142237</v>
      </c>
      <c r="Q124" s="10">
        <f t="shared" si="7"/>
        <v>13142237</v>
      </c>
      <c r="R124" s="13"/>
      <c r="S124" s="13"/>
      <c r="T124" s="13"/>
    </row>
    <row r="125" spans="1:20" s="11" customFormat="1">
      <c r="A125" s="9" t="s">
        <v>22</v>
      </c>
      <c r="B125" s="9" t="s">
        <v>251</v>
      </c>
      <c r="C125" s="9" t="s">
        <v>24</v>
      </c>
      <c r="D125" s="9" t="s">
        <v>252</v>
      </c>
      <c r="E125" s="10">
        <v>0</v>
      </c>
      <c r="F125" s="10">
        <v>0</v>
      </c>
      <c r="G125" s="10">
        <f t="shared" si="4"/>
        <v>0</v>
      </c>
      <c r="H125" s="10">
        <v>0</v>
      </c>
      <c r="I125" s="10">
        <v>0</v>
      </c>
      <c r="J125" s="10">
        <v>-13868249</v>
      </c>
      <c r="K125" s="10">
        <v>-2277421</v>
      </c>
      <c r="L125" s="10">
        <v>0</v>
      </c>
      <c r="M125" s="10">
        <f t="shared" si="5"/>
        <v>-2277421</v>
      </c>
      <c r="N125" s="10">
        <v>3084399</v>
      </c>
      <c r="O125" s="10">
        <v>2313300</v>
      </c>
      <c r="P125" s="10">
        <f t="shared" si="6"/>
        <v>-10747971</v>
      </c>
      <c r="Q125" s="10">
        <f t="shared" si="7"/>
        <v>-10747971</v>
      </c>
      <c r="R125" s="13"/>
      <c r="S125" s="13"/>
      <c r="T125" s="13"/>
    </row>
    <row r="126" spans="1:20" s="11" customFormat="1">
      <c r="A126" s="9" t="s">
        <v>22</v>
      </c>
      <c r="B126" s="9" t="s">
        <v>253</v>
      </c>
      <c r="C126" s="9" t="s">
        <v>24</v>
      </c>
      <c r="D126" s="9" t="s">
        <v>254</v>
      </c>
      <c r="E126" s="10">
        <v>0</v>
      </c>
      <c r="F126" s="10">
        <v>0</v>
      </c>
      <c r="G126" s="10">
        <f t="shared" si="4"/>
        <v>0</v>
      </c>
      <c r="H126" s="10">
        <v>0</v>
      </c>
      <c r="I126" s="10">
        <v>0</v>
      </c>
      <c r="J126" s="10">
        <v>0</v>
      </c>
      <c r="K126" s="10">
        <v>-11852654</v>
      </c>
      <c r="L126" s="10">
        <v>0</v>
      </c>
      <c r="M126" s="10">
        <f t="shared" si="5"/>
        <v>-11852654</v>
      </c>
      <c r="N126" s="10">
        <v>45797952</v>
      </c>
      <c r="O126" s="10">
        <v>34348463</v>
      </c>
      <c r="P126" s="10">
        <f t="shared" si="6"/>
        <v>68293761</v>
      </c>
      <c r="Q126" s="10">
        <f t="shared" si="7"/>
        <v>68293761</v>
      </c>
      <c r="R126" s="13"/>
      <c r="S126" s="13"/>
      <c r="T126" s="13"/>
    </row>
    <row r="127" spans="1:20" s="11" customFormat="1">
      <c r="A127" s="9" t="s">
        <v>22</v>
      </c>
      <c r="B127" s="9" t="s">
        <v>255</v>
      </c>
      <c r="C127" s="9" t="s">
        <v>24</v>
      </c>
      <c r="D127" s="9" t="s">
        <v>256</v>
      </c>
      <c r="E127" s="10">
        <v>0</v>
      </c>
      <c r="F127" s="10">
        <v>0</v>
      </c>
      <c r="G127" s="10">
        <f t="shared" si="4"/>
        <v>0</v>
      </c>
      <c r="H127" s="10">
        <v>0</v>
      </c>
      <c r="I127" s="10">
        <v>0</v>
      </c>
      <c r="J127" s="10">
        <v>-13119947</v>
      </c>
      <c r="K127" s="10">
        <v>-13795293</v>
      </c>
      <c r="L127" s="10">
        <v>0</v>
      </c>
      <c r="M127" s="10">
        <f t="shared" si="5"/>
        <v>-13795293</v>
      </c>
      <c r="N127" s="10">
        <v>7334459</v>
      </c>
      <c r="O127" s="10">
        <v>5500845</v>
      </c>
      <c r="P127" s="10">
        <f t="shared" si="6"/>
        <v>-14079936</v>
      </c>
      <c r="Q127" s="10">
        <f t="shared" si="7"/>
        <v>-14079936</v>
      </c>
      <c r="R127" s="13"/>
      <c r="S127" s="13"/>
      <c r="T127" s="13"/>
    </row>
    <row r="128" spans="1:20" s="11" customFormat="1">
      <c r="A128" s="9" t="s">
        <v>22</v>
      </c>
      <c r="B128" s="9" t="s">
        <v>257</v>
      </c>
      <c r="C128" s="9" t="s">
        <v>24</v>
      </c>
      <c r="D128" s="9" t="s">
        <v>258</v>
      </c>
      <c r="E128" s="10">
        <v>0</v>
      </c>
      <c r="F128" s="10">
        <v>0</v>
      </c>
      <c r="G128" s="10">
        <f t="shared" si="4"/>
        <v>0</v>
      </c>
      <c r="H128" s="10">
        <v>0</v>
      </c>
      <c r="I128" s="10">
        <v>0</v>
      </c>
      <c r="J128" s="10">
        <v>0</v>
      </c>
      <c r="K128" s="10">
        <v>-12014026</v>
      </c>
      <c r="L128" s="10">
        <v>0</v>
      </c>
      <c r="M128" s="10">
        <f t="shared" si="5"/>
        <v>-12014026</v>
      </c>
      <c r="N128" s="10">
        <v>22975420</v>
      </c>
      <c r="O128" s="10">
        <v>17231565</v>
      </c>
      <c r="P128" s="10">
        <f t="shared" si="6"/>
        <v>28192959</v>
      </c>
      <c r="Q128" s="10">
        <f t="shared" si="7"/>
        <v>28192959</v>
      </c>
      <c r="R128" s="13"/>
      <c r="S128" s="13"/>
      <c r="T128" s="13"/>
    </row>
    <row r="129" spans="1:20" s="11" customFormat="1">
      <c r="A129" s="9" t="s">
        <v>22</v>
      </c>
      <c r="B129" s="9" t="s">
        <v>259</v>
      </c>
      <c r="C129" s="9" t="s">
        <v>24</v>
      </c>
      <c r="D129" s="9" t="s">
        <v>260</v>
      </c>
      <c r="E129" s="10">
        <v>0</v>
      </c>
      <c r="F129" s="10">
        <v>0</v>
      </c>
      <c r="G129" s="10">
        <f t="shared" si="4"/>
        <v>0</v>
      </c>
      <c r="H129" s="10">
        <v>0</v>
      </c>
      <c r="I129" s="10">
        <v>0</v>
      </c>
      <c r="J129" s="10">
        <v>-9627726</v>
      </c>
      <c r="K129" s="10">
        <v>-4655731</v>
      </c>
      <c r="L129" s="10">
        <v>0</v>
      </c>
      <c r="M129" s="10">
        <f t="shared" si="5"/>
        <v>-4655731</v>
      </c>
      <c r="N129" s="10">
        <v>29125258</v>
      </c>
      <c r="O129" s="10">
        <v>21843945</v>
      </c>
      <c r="P129" s="10">
        <f t="shared" si="6"/>
        <v>36685746</v>
      </c>
      <c r="Q129" s="10">
        <f t="shared" si="7"/>
        <v>36685746</v>
      </c>
      <c r="R129" s="13"/>
      <c r="S129" s="13"/>
      <c r="T129" s="13"/>
    </row>
    <row r="130" spans="1:20" s="11" customFormat="1">
      <c r="A130" s="9" t="s">
        <v>22</v>
      </c>
      <c r="B130" s="9" t="s">
        <v>261</v>
      </c>
      <c r="C130" s="9" t="s">
        <v>24</v>
      </c>
      <c r="D130" s="9" t="s">
        <v>262</v>
      </c>
      <c r="E130" s="10">
        <v>0</v>
      </c>
      <c r="F130" s="10">
        <v>0</v>
      </c>
      <c r="G130" s="10">
        <f t="shared" si="4"/>
        <v>0</v>
      </c>
      <c r="H130" s="10">
        <v>0</v>
      </c>
      <c r="I130" s="10">
        <v>0</v>
      </c>
      <c r="J130" s="10">
        <v>0</v>
      </c>
      <c r="K130" s="10">
        <v>-9866203</v>
      </c>
      <c r="L130" s="10">
        <v>0</v>
      </c>
      <c r="M130" s="10">
        <f t="shared" si="5"/>
        <v>-9866203</v>
      </c>
      <c r="N130" s="10">
        <v>0</v>
      </c>
      <c r="O130" s="10">
        <v>0</v>
      </c>
      <c r="P130" s="10">
        <f t="shared" si="6"/>
        <v>-9866203</v>
      </c>
      <c r="Q130" s="10">
        <f t="shared" si="7"/>
        <v>-9866203</v>
      </c>
      <c r="R130" s="13"/>
      <c r="S130" s="13"/>
      <c r="T130" s="13"/>
    </row>
    <row r="131" spans="1:20" s="11" customFormat="1">
      <c r="A131" s="9" t="s">
        <v>22</v>
      </c>
      <c r="B131" s="9" t="s">
        <v>263</v>
      </c>
      <c r="C131" s="9" t="s">
        <v>24</v>
      </c>
      <c r="D131" s="9" t="s">
        <v>264</v>
      </c>
      <c r="E131" s="10">
        <v>0</v>
      </c>
      <c r="F131" s="10">
        <v>0</v>
      </c>
      <c r="G131" s="10">
        <f t="shared" si="4"/>
        <v>0</v>
      </c>
      <c r="H131" s="10">
        <v>0</v>
      </c>
      <c r="I131" s="10">
        <v>0</v>
      </c>
      <c r="J131" s="10">
        <v>0</v>
      </c>
      <c r="K131" s="10">
        <v>0</v>
      </c>
      <c r="L131" s="10">
        <v>0</v>
      </c>
      <c r="M131" s="10">
        <f t="shared" si="5"/>
        <v>0</v>
      </c>
      <c r="N131" s="10">
        <v>26420756</v>
      </c>
      <c r="O131" s="10">
        <v>19815566</v>
      </c>
      <c r="P131" s="10">
        <f t="shared" si="6"/>
        <v>46236322</v>
      </c>
      <c r="Q131" s="10">
        <f t="shared" si="7"/>
        <v>46236322</v>
      </c>
      <c r="R131" s="13"/>
      <c r="S131" s="13"/>
      <c r="T131" s="13"/>
    </row>
    <row r="132" spans="1:20" s="11" customFormat="1">
      <c r="A132" s="9" t="s">
        <v>22</v>
      </c>
      <c r="B132" s="9" t="s">
        <v>265</v>
      </c>
      <c r="C132" s="9" t="s">
        <v>24</v>
      </c>
      <c r="D132" s="9" t="s">
        <v>266</v>
      </c>
      <c r="E132" s="10">
        <v>0</v>
      </c>
      <c r="F132" s="10">
        <v>0</v>
      </c>
      <c r="G132" s="10">
        <f t="shared" si="4"/>
        <v>0</v>
      </c>
      <c r="H132" s="10">
        <v>0</v>
      </c>
      <c r="I132" s="10">
        <v>0</v>
      </c>
      <c r="J132" s="10">
        <v>-496517</v>
      </c>
      <c r="K132" s="10">
        <v>-8123692</v>
      </c>
      <c r="L132" s="10">
        <v>0</v>
      </c>
      <c r="M132" s="10">
        <f t="shared" si="5"/>
        <v>-8123692</v>
      </c>
      <c r="N132" s="10">
        <v>0</v>
      </c>
      <c r="O132" s="10">
        <v>0</v>
      </c>
      <c r="P132" s="10">
        <f t="shared" si="6"/>
        <v>-8620209</v>
      </c>
      <c r="Q132" s="10">
        <f t="shared" si="7"/>
        <v>-8620209</v>
      </c>
      <c r="R132" s="13"/>
      <c r="S132" s="13"/>
      <c r="T132" s="13"/>
    </row>
    <row r="133" spans="1:20" s="11" customFormat="1">
      <c r="A133" s="9" t="s">
        <v>22</v>
      </c>
      <c r="B133" s="9" t="s">
        <v>267</v>
      </c>
      <c r="C133" s="9" t="s">
        <v>24</v>
      </c>
      <c r="D133" s="9" t="s">
        <v>268</v>
      </c>
      <c r="E133" s="10">
        <v>0</v>
      </c>
      <c r="F133" s="10">
        <v>0</v>
      </c>
      <c r="G133" s="10">
        <f t="shared" si="4"/>
        <v>0</v>
      </c>
      <c r="H133" s="10">
        <v>0</v>
      </c>
      <c r="I133" s="10">
        <v>0</v>
      </c>
      <c r="J133" s="10">
        <v>-35628235</v>
      </c>
      <c r="K133" s="10">
        <v>-9694212</v>
      </c>
      <c r="L133" s="10">
        <v>0</v>
      </c>
      <c r="M133" s="10">
        <f t="shared" si="5"/>
        <v>-9694212</v>
      </c>
      <c r="N133" s="10">
        <v>892442</v>
      </c>
      <c r="O133" s="10">
        <v>669332</v>
      </c>
      <c r="P133" s="10">
        <f t="shared" si="6"/>
        <v>-43760673</v>
      </c>
      <c r="Q133" s="10">
        <f t="shared" si="7"/>
        <v>-43760673</v>
      </c>
      <c r="R133" s="13"/>
      <c r="S133" s="13"/>
      <c r="T133" s="13"/>
    </row>
    <row r="134" spans="1:20" s="11" customFormat="1">
      <c r="A134" s="9" t="s">
        <v>22</v>
      </c>
      <c r="B134" s="9" t="s">
        <v>269</v>
      </c>
      <c r="C134" s="9" t="s">
        <v>24</v>
      </c>
      <c r="D134" s="9" t="s">
        <v>270</v>
      </c>
      <c r="E134" s="10">
        <v>0</v>
      </c>
      <c r="F134" s="10">
        <v>0</v>
      </c>
      <c r="G134" s="10">
        <f t="shared" si="4"/>
        <v>0</v>
      </c>
      <c r="H134" s="10">
        <v>0</v>
      </c>
      <c r="I134" s="10">
        <v>0</v>
      </c>
      <c r="J134" s="10">
        <v>-22407801</v>
      </c>
      <c r="K134" s="10">
        <v>-31571611</v>
      </c>
      <c r="L134" s="10">
        <v>0</v>
      </c>
      <c r="M134" s="10">
        <f t="shared" si="5"/>
        <v>-31571611</v>
      </c>
      <c r="N134" s="10">
        <v>316561</v>
      </c>
      <c r="O134" s="10">
        <v>237422</v>
      </c>
      <c r="P134" s="10">
        <f t="shared" si="6"/>
        <v>-53425429</v>
      </c>
      <c r="Q134" s="10">
        <f t="shared" si="7"/>
        <v>-53425429</v>
      </c>
      <c r="R134" s="13"/>
      <c r="S134" s="13"/>
      <c r="T134" s="13"/>
    </row>
    <row r="135" spans="1:20" s="11" customFormat="1">
      <c r="A135" s="9" t="s">
        <v>22</v>
      </c>
      <c r="B135" s="9" t="s">
        <v>271</v>
      </c>
      <c r="C135" s="9" t="s">
        <v>24</v>
      </c>
      <c r="D135" s="9" t="s">
        <v>272</v>
      </c>
      <c r="E135" s="10">
        <v>0</v>
      </c>
      <c r="F135" s="10">
        <v>0</v>
      </c>
      <c r="G135" s="10">
        <f t="shared" si="4"/>
        <v>0</v>
      </c>
      <c r="H135" s="10">
        <v>0</v>
      </c>
      <c r="I135" s="10">
        <v>0</v>
      </c>
      <c r="J135" s="10">
        <v>0</v>
      </c>
      <c r="K135" s="10">
        <v>-13227400</v>
      </c>
      <c r="L135" s="10">
        <v>0</v>
      </c>
      <c r="M135" s="10">
        <f t="shared" si="5"/>
        <v>-13227400</v>
      </c>
      <c r="N135" s="10">
        <v>0</v>
      </c>
      <c r="O135" s="10">
        <v>0</v>
      </c>
      <c r="P135" s="10">
        <f t="shared" si="6"/>
        <v>-13227400</v>
      </c>
      <c r="Q135" s="10">
        <f t="shared" si="7"/>
        <v>-13227400</v>
      </c>
      <c r="R135" s="13"/>
      <c r="S135" s="13"/>
      <c r="T135" s="13"/>
    </row>
    <row r="136" spans="1:20" s="11" customFormat="1">
      <c r="A136" s="9" t="s">
        <v>273</v>
      </c>
      <c r="B136" s="9" t="s">
        <v>274</v>
      </c>
      <c r="C136" s="9" t="s">
        <v>275</v>
      </c>
      <c r="D136" s="9" t="s">
        <v>276</v>
      </c>
      <c r="E136" s="10">
        <v>0</v>
      </c>
      <c r="F136" s="10">
        <v>0</v>
      </c>
      <c r="G136" s="10">
        <f t="shared" si="4"/>
        <v>0</v>
      </c>
      <c r="H136" s="10">
        <v>0</v>
      </c>
      <c r="I136" s="10">
        <v>0</v>
      </c>
      <c r="J136" s="10">
        <v>-54499987</v>
      </c>
      <c r="K136" s="10">
        <v>-20000529</v>
      </c>
      <c r="L136" s="10">
        <v>0</v>
      </c>
      <c r="M136" s="10">
        <f t="shared" si="5"/>
        <v>-20000529</v>
      </c>
      <c r="N136" s="10">
        <v>0</v>
      </c>
      <c r="O136" s="10">
        <v>0</v>
      </c>
      <c r="P136" s="10">
        <f t="shared" si="6"/>
        <v>-74500516</v>
      </c>
      <c r="Q136" s="10">
        <f t="shared" si="7"/>
        <v>-74500516</v>
      </c>
      <c r="R136" s="13"/>
      <c r="S136" s="13"/>
      <c r="T136" s="13"/>
    </row>
    <row r="137" spans="1:20" s="11" customFormat="1">
      <c r="A137" s="9" t="s">
        <v>273</v>
      </c>
      <c r="B137" s="9" t="s">
        <v>277</v>
      </c>
      <c r="C137" s="9" t="s">
        <v>275</v>
      </c>
      <c r="D137" s="9" t="s">
        <v>278</v>
      </c>
      <c r="E137" s="10">
        <v>0</v>
      </c>
      <c r="F137" s="10">
        <v>0</v>
      </c>
      <c r="G137" s="10">
        <f t="shared" si="4"/>
        <v>0</v>
      </c>
      <c r="H137" s="10">
        <v>0</v>
      </c>
      <c r="I137" s="10">
        <v>0</v>
      </c>
      <c r="J137" s="10">
        <v>-30110811</v>
      </c>
      <c r="K137" s="10">
        <v>-6042862</v>
      </c>
      <c r="L137" s="10">
        <v>0</v>
      </c>
      <c r="M137" s="10">
        <f t="shared" si="5"/>
        <v>-6042862</v>
      </c>
      <c r="N137" s="10">
        <v>0</v>
      </c>
      <c r="O137" s="10">
        <v>0</v>
      </c>
      <c r="P137" s="10">
        <f t="shared" si="6"/>
        <v>-36153673</v>
      </c>
      <c r="Q137" s="10">
        <f t="shared" si="7"/>
        <v>-36153673</v>
      </c>
      <c r="R137" s="13"/>
      <c r="S137" s="13"/>
      <c r="T137" s="13"/>
    </row>
    <row r="138" spans="1:20" s="11" customFormat="1">
      <c r="A138" s="9" t="s">
        <v>273</v>
      </c>
      <c r="B138" s="9" t="s">
        <v>279</v>
      </c>
      <c r="C138" s="9" t="s">
        <v>275</v>
      </c>
      <c r="D138" s="9" t="s">
        <v>280</v>
      </c>
      <c r="E138" s="10">
        <v>0</v>
      </c>
      <c r="F138" s="10">
        <v>0</v>
      </c>
      <c r="G138" s="10">
        <f t="shared" si="4"/>
        <v>0</v>
      </c>
      <c r="H138" s="10">
        <v>0</v>
      </c>
      <c r="I138" s="10">
        <v>0</v>
      </c>
      <c r="J138" s="10">
        <v>0</v>
      </c>
      <c r="K138" s="10">
        <v>0</v>
      </c>
      <c r="L138" s="10">
        <v>0</v>
      </c>
      <c r="M138" s="10">
        <f t="shared" si="5"/>
        <v>0</v>
      </c>
      <c r="N138" s="10">
        <v>28990852</v>
      </c>
      <c r="O138" s="10">
        <v>21743139</v>
      </c>
      <c r="P138" s="10">
        <f t="shared" si="6"/>
        <v>50733991</v>
      </c>
      <c r="Q138" s="10">
        <f t="shared" si="7"/>
        <v>50733991</v>
      </c>
      <c r="R138" s="13"/>
      <c r="S138" s="13"/>
      <c r="T138" s="13"/>
    </row>
    <row r="139" spans="1:20" s="11" customFormat="1">
      <c r="A139" s="9" t="s">
        <v>273</v>
      </c>
      <c r="B139" s="9" t="s">
        <v>281</v>
      </c>
      <c r="C139" s="9" t="s">
        <v>275</v>
      </c>
      <c r="D139" s="9" t="s">
        <v>282</v>
      </c>
      <c r="E139" s="10">
        <v>0</v>
      </c>
      <c r="F139" s="10">
        <v>0</v>
      </c>
      <c r="G139" s="10">
        <f t="shared" si="4"/>
        <v>0</v>
      </c>
      <c r="H139" s="10">
        <v>0</v>
      </c>
      <c r="I139" s="10">
        <v>0</v>
      </c>
      <c r="J139" s="10">
        <v>0</v>
      </c>
      <c r="K139" s="10">
        <v>-8891077</v>
      </c>
      <c r="L139" s="10">
        <v>0</v>
      </c>
      <c r="M139" s="10">
        <f t="shared" si="5"/>
        <v>-8891077</v>
      </c>
      <c r="N139" s="10">
        <v>18968008</v>
      </c>
      <c r="O139" s="10">
        <v>14226006</v>
      </c>
      <c r="P139" s="10">
        <f t="shared" si="6"/>
        <v>24302937</v>
      </c>
      <c r="Q139" s="10">
        <f t="shared" si="7"/>
        <v>24302937</v>
      </c>
      <c r="R139" s="13"/>
      <c r="S139" s="13"/>
      <c r="T139" s="13"/>
    </row>
    <row r="140" spans="1:20" s="11" customFormat="1">
      <c r="A140" s="9" t="s">
        <v>273</v>
      </c>
      <c r="B140" s="9" t="s">
        <v>283</v>
      </c>
      <c r="C140" s="9" t="s">
        <v>275</v>
      </c>
      <c r="D140" s="9" t="s">
        <v>284</v>
      </c>
      <c r="E140" s="10">
        <v>0</v>
      </c>
      <c r="F140" s="10">
        <v>0</v>
      </c>
      <c r="G140" s="10">
        <f t="shared" ref="G140:G203" si="8">+E140+F140</f>
        <v>0</v>
      </c>
      <c r="H140" s="10">
        <v>0</v>
      </c>
      <c r="I140" s="10">
        <v>0</v>
      </c>
      <c r="J140" s="10">
        <v>-12408517</v>
      </c>
      <c r="K140" s="10">
        <v>-20156773</v>
      </c>
      <c r="L140" s="10">
        <v>0</v>
      </c>
      <c r="M140" s="10">
        <f t="shared" ref="M140:M203" si="9">+K140+L140</f>
        <v>-20156773</v>
      </c>
      <c r="N140" s="10">
        <v>0</v>
      </c>
      <c r="O140" s="10">
        <v>0</v>
      </c>
      <c r="P140" s="10">
        <f t="shared" ref="P140:P203" si="10">+H140+I140+J140+M140+N140+O140</f>
        <v>-32565290</v>
      </c>
      <c r="Q140" s="10">
        <f t="shared" ref="Q140:Q203" si="11">+G140+P140</f>
        <v>-32565290</v>
      </c>
      <c r="R140" s="13"/>
      <c r="S140" s="13"/>
      <c r="T140" s="13"/>
    </row>
    <row r="141" spans="1:20" s="11" customFormat="1">
      <c r="A141" s="9" t="s">
        <v>273</v>
      </c>
      <c r="B141" s="9" t="s">
        <v>285</v>
      </c>
      <c r="C141" s="9" t="s">
        <v>275</v>
      </c>
      <c r="D141" s="9" t="s">
        <v>286</v>
      </c>
      <c r="E141" s="10">
        <v>0</v>
      </c>
      <c r="F141" s="10">
        <v>0</v>
      </c>
      <c r="G141" s="10">
        <f t="shared" si="8"/>
        <v>0</v>
      </c>
      <c r="H141" s="10">
        <v>0</v>
      </c>
      <c r="I141" s="10">
        <v>0</v>
      </c>
      <c r="J141" s="10">
        <v>0</v>
      </c>
      <c r="K141" s="10">
        <v>-16229450</v>
      </c>
      <c r="L141" s="10">
        <v>0</v>
      </c>
      <c r="M141" s="10">
        <f t="shared" si="9"/>
        <v>-16229450</v>
      </c>
      <c r="N141" s="10">
        <v>12803614</v>
      </c>
      <c r="O141" s="10">
        <v>9602709</v>
      </c>
      <c r="P141" s="10">
        <f t="shared" si="10"/>
        <v>6176873</v>
      </c>
      <c r="Q141" s="10">
        <f t="shared" si="11"/>
        <v>6176873</v>
      </c>
      <c r="R141" s="13"/>
      <c r="S141" s="13"/>
      <c r="T141" s="13"/>
    </row>
    <row r="142" spans="1:20" s="11" customFormat="1">
      <c r="A142" s="9" t="s">
        <v>273</v>
      </c>
      <c r="B142" s="9" t="s">
        <v>287</v>
      </c>
      <c r="C142" s="9" t="s">
        <v>275</v>
      </c>
      <c r="D142" s="9" t="s">
        <v>288</v>
      </c>
      <c r="E142" s="10">
        <v>0</v>
      </c>
      <c r="F142" s="10">
        <v>0</v>
      </c>
      <c r="G142" s="10">
        <f t="shared" si="8"/>
        <v>0</v>
      </c>
      <c r="H142" s="10">
        <v>0</v>
      </c>
      <c r="I142" s="10">
        <v>0</v>
      </c>
      <c r="J142" s="10">
        <v>0</v>
      </c>
      <c r="K142" s="10">
        <v>-163758</v>
      </c>
      <c r="L142" s="10">
        <v>0</v>
      </c>
      <c r="M142" s="10">
        <f t="shared" si="9"/>
        <v>-163758</v>
      </c>
      <c r="N142" s="10">
        <v>12799742</v>
      </c>
      <c r="O142" s="10">
        <v>9599809</v>
      </c>
      <c r="P142" s="10">
        <f t="shared" si="10"/>
        <v>22235793</v>
      </c>
      <c r="Q142" s="10">
        <f t="shared" si="11"/>
        <v>22235793</v>
      </c>
      <c r="R142" s="13"/>
      <c r="S142" s="13"/>
      <c r="T142" s="13"/>
    </row>
    <row r="143" spans="1:20" s="11" customFormat="1">
      <c r="A143" s="9" t="s">
        <v>273</v>
      </c>
      <c r="B143" s="9" t="s">
        <v>289</v>
      </c>
      <c r="C143" s="9" t="s">
        <v>275</v>
      </c>
      <c r="D143" s="9" t="s">
        <v>290</v>
      </c>
      <c r="E143" s="10">
        <v>0</v>
      </c>
      <c r="F143" s="10">
        <v>0</v>
      </c>
      <c r="G143" s="10">
        <f t="shared" si="8"/>
        <v>0</v>
      </c>
      <c r="H143" s="10">
        <v>0</v>
      </c>
      <c r="I143" s="10">
        <v>0</v>
      </c>
      <c r="J143" s="10">
        <v>0</v>
      </c>
      <c r="K143" s="10">
        <v>0</v>
      </c>
      <c r="L143" s="10">
        <v>0</v>
      </c>
      <c r="M143" s="10">
        <f t="shared" si="9"/>
        <v>0</v>
      </c>
      <c r="N143" s="10">
        <v>11254858</v>
      </c>
      <c r="O143" s="10">
        <v>8441142</v>
      </c>
      <c r="P143" s="10">
        <f t="shared" si="10"/>
        <v>19696000</v>
      </c>
      <c r="Q143" s="10">
        <f t="shared" si="11"/>
        <v>19696000</v>
      </c>
      <c r="R143" s="13"/>
      <c r="S143" s="13"/>
      <c r="T143" s="13"/>
    </row>
    <row r="144" spans="1:20" s="11" customFormat="1">
      <c r="A144" s="9" t="s">
        <v>273</v>
      </c>
      <c r="B144" s="9" t="s">
        <v>291</v>
      </c>
      <c r="C144" s="9" t="s">
        <v>275</v>
      </c>
      <c r="D144" s="9" t="s">
        <v>292</v>
      </c>
      <c r="E144" s="10">
        <v>0</v>
      </c>
      <c r="F144" s="10">
        <v>0</v>
      </c>
      <c r="G144" s="10">
        <f t="shared" si="8"/>
        <v>0</v>
      </c>
      <c r="H144" s="10">
        <v>0</v>
      </c>
      <c r="I144" s="10">
        <v>0</v>
      </c>
      <c r="J144" s="10">
        <v>-12691392</v>
      </c>
      <c r="K144" s="10">
        <v>-3704610</v>
      </c>
      <c r="L144" s="10">
        <v>0</v>
      </c>
      <c r="M144" s="10">
        <f t="shared" si="9"/>
        <v>-3704610</v>
      </c>
      <c r="N144" s="10">
        <v>33693832</v>
      </c>
      <c r="O144" s="10">
        <v>25270375</v>
      </c>
      <c r="P144" s="10">
        <f t="shared" si="10"/>
        <v>42568205</v>
      </c>
      <c r="Q144" s="10">
        <f t="shared" si="11"/>
        <v>42568205</v>
      </c>
      <c r="R144" s="13"/>
      <c r="S144" s="13"/>
      <c r="T144" s="13"/>
    </row>
    <row r="145" spans="1:20" s="11" customFormat="1">
      <c r="A145" s="9" t="s">
        <v>273</v>
      </c>
      <c r="B145" s="9" t="s">
        <v>293</v>
      </c>
      <c r="C145" s="9" t="s">
        <v>275</v>
      </c>
      <c r="D145" s="9" t="s">
        <v>294</v>
      </c>
      <c r="E145" s="10">
        <v>0</v>
      </c>
      <c r="F145" s="10">
        <v>0</v>
      </c>
      <c r="G145" s="10">
        <f t="shared" si="8"/>
        <v>0</v>
      </c>
      <c r="H145" s="10">
        <v>0</v>
      </c>
      <c r="I145" s="10">
        <v>0</v>
      </c>
      <c r="J145" s="10">
        <v>0</v>
      </c>
      <c r="K145" s="10">
        <v>-15023837</v>
      </c>
      <c r="L145" s="10">
        <v>0</v>
      </c>
      <c r="M145" s="10">
        <f t="shared" si="9"/>
        <v>-15023837</v>
      </c>
      <c r="N145" s="10">
        <v>29203193</v>
      </c>
      <c r="O145" s="10">
        <v>21902394</v>
      </c>
      <c r="P145" s="10">
        <f t="shared" si="10"/>
        <v>36081750</v>
      </c>
      <c r="Q145" s="10">
        <f t="shared" si="11"/>
        <v>36081750</v>
      </c>
      <c r="R145" s="13"/>
      <c r="S145" s="13"/>
      <c r="T145" s="13"/>
    </row>
    <row r="146" spans="1:20" s="11" customFormat="1">
      <c r="A146" s="9" t="s">
        <v>273</v>
      </c>
      <c r="B146" s="9" t="s">
        <v>295</v>
      </c>
      <c r="C146" s="9" t="s">
        <v>275</v>
      </c>
      <c r="D146" s="9" t="s">
        <v>296</v>
      </c>
      <c r="E146" s="10">
        <v>0</v>
      </c>
      <c r="F146" s="10">
        <v>0</v>
      </c>
      <c r="G146" s="10">
        <f t="shared" si="8"/>
        <v>0</v>
      </c>
      <c r="H146" s="10">
        <v>0</v>
      </c>
      <c r="I146" s="10">
        <v>0</v>
      </c>
      <c r="J146" s="10">
        <v>-6563669</v>
      </c>
      <c r="K146" s="10">
        <v>-3288138</v>
      </c>
      <c r="L146" s="10">
        <v>0</v>
      </c>
      <c r="M146" s="10">
        <f t="shared" si="9"/>
        <v>-3288138</v>
      </c>
      <c r="N146" s="10">
        <v>0</v>
      </c>
      <c r="O146" s="10">
        <v>0</v>
      </c>
      <c r="P146" s="10">
        <f t="shared" si="10"/>
        <v>-9851807</v>
      </c>
      <c r="Q146" s="10">
        <f t="shared" si="11"/>
        <v>-9851807</v>
      </c>
      <c r="R146" s="13"/>
      <c r="S146" s="13"/>
      <c r="T146" s="13"/>
    </row>
    <row r="147" spans="1:20" s="11" customFormat="1">
      <c r="A147" s="9" t="s">
        <v>273</v>
      </c>
      <c r="B147" s="9" t="s">
        <v>297</v>
      </c>
      <c r="C147" s="9" t="s">
        <v>275</v>
      </c>
      <c r="D147" s="9" t="s">
        <v>298</v>
      </c>
      <c r="E147" s="10">
        <v>0</v>
      </c>
      <c r="F147" s="10">
        <v>0</v>
      </c>
      <c r="G147" s="10">
        <f t="shared" si="8"/>
        <v>0</v>
      </c>
      <c r="H147" s="10">
        <v>0</v>
      </c>
      <c r="I147" s="10">
        <v>0</v>
      </c>
      <c r="J147" s="10">
        <v>0</v>
      </c>
      <c r="K147" s="10">
        <v>-7194277</v>
      </c>
      <c r="L147" s="10">
        <v>0</v>
      </c>
      <c r="M147" s="10">
        <f t="shared" si="9"/>
        <v>-7194277</v>
      </c>
      <c r="N147" s="10">
        <v>17001567</v>
      </c>
      <c r="O147" s="10">
        <v>12751173</v>
      </c>
      <c r="P147" s="10">
        <f t="shared" si="10"/>
        <v>22558463</v>
      </c>
      <c r="Q147" s="10">
        <f t="shared" si="11"/>
        <v>22558463</v>
      </c>
      <c r="R147" s="13"/>
      <c r="S147" s="13"/>
      <c r="T147" s="13"/>
    </row>
    <row r="148" spans="1:20" s="11" customFormat="1">
      <c r="A148" s="9" t="s">
        <v>273</v>
      </c>
      <c r="B148" s="9" t="s">
        <v>299</v>
      </c>
      <c r="C148" s="9" t="s">
        <v>275</v>
      </c>
      <c r="D148" s="9" t="s">
        <v>300</v>
      </c>
      <c r="E148" s="10">
        <v>0</v>
      </c>
      <c r="F148" s="10">
        <v>0</v>
      </c>
      <c r="G148" s="10">
        <f t="shared" si="8"/>
        <v>0</v>
      </c>
      <c r="H148" s="10">
        <v>0</v>
      </c>
      <c r="I148" s="10">
        <v>0</v>
      </c>
      <c r="J148" s="10">
        <v>-41349405</v>
      </c>
      <c r="K148" s="10">
        <v>-11753963</v>
      </c>
      <c r="L148" s="10">
        <v>0</v>
      </c>
      <c r="M148" s="10">
        <f t="shared" si="9"/>
        <v>-11753963</v>
      </c>
      <c r="N148" s="10">
        <v>0</v>
      </c>
      <c r="O148" s="10">
        <v>0</v>
      </c>
      <c r="P148" s="10">
        <f t="shared" si="10"/>
        <v>-53103368</v>
      </c>
      <c r="Q148" s="10">
        <f t="shared" si="11"/>
        <v>-53103368</v>
      </c>
      <c r="R148" s="13"/>
      <c r="S148" s="13"/>
      <c r="T148" s="13"/>
    </row>
    <row r="149" spans="1:20" s="11" customFormat="1">
      <c r="A149" s="9" t="s">
        <v>273</v>
      </c>
      <c r="B149" s="9" t="s">
        <v>301</v>
      </c>
      <c r="C149" s="9" t="s">
        <v>275</v>
      </c>
      <c r="D149" s="9" t="s">
        <v>302</v>
      </c>
      <c r="E149" s="10">
        <v>0</v>
      </c>
      <c r="F149" s="10">
        <v>0</v>
      </c>
      <c r="G149" s="10">
        <f t="shared" si="8"/>
        <v>0</v>
      </c>
      <c r="H149" s="10">
        <v>0</v>
      </c>
      <c r="I149" s="10">
        <v>0</v>
      </c>
      <c r="J149" s="10">
        <v>-39043042</v>
      </c>
      <c r="K149" s="10">
        <v>-10377838</v>
      </c>
      <c r="L149" s="10">
        <v>0</v>
      </c>
      <c r="M149" s="10">
        <f t="shared" si="9"/>
        <v>-10377838</v>
      </c>
      <c r="N149" s="10">
        <v>0</v>
      </c>
      <c r="O149" s="10">
        <v>0</v>
      </c>
      <c r="P149" s="10">
        <f t="shared" si="10"/>
        <v>-49420880</v>
      </c>
      <c r="Q149" s="10">
        <f t="shared" si="11"/>
        <v>-49420880</v>
      </c>
      <c r="R149" s="13"/>
      <c r="S149" s="13"/>
      <c r="T149" s="13"/>
    </row>
    <row r="150" spans="1:20" s="11" customFormat="1">
      <c r="A150" s="9" t="s">
        <v>273</v>
      </c>
      <c r="B150" s="9" t="s">
        <v>303</v>
      </c>
      <c r="C150" s="9" t="s">
        <v>275</v>
      </c>
      <c r="D150" s="9" t="s">
        <v>304</v>
      </c>
      <c r="E150" s="10">
        <v>0</v>
      </c>
      <c r="F150" s="10">
        <v>0</v>
      </c>
      <c r="G150" s="10">
        <f t="shared" si="8"/>
        <v>0</v>
      </c>
      <c r="H150" s="10">
        <v>0</v>
      </c>
      <c r="I150" s="10">
        <v>0</v>
      </c>
      <c r="J150" s="10">
        <v>0</v>
      </c>
      <c r="K150" s="10">
        <v>-9501182</v>
      </c>
      <c r="L150" s="10">
        <v>0</v>
      </c>
      <c r="M150" s="10">
        <f t="shared" si="9"/>
        <v>-9501182</v>
      </c>
      <c r="N150" s="10">
        <v>12226545</v>
      </c>
      <c r="O150" s="10">
        <v>9169909</v>
      </c>
      <c r="P150" s="10">
        <f t="shared" si="10"/>
        <v>11895272</v>
      </c>
      <c r="Q150" s="10">
        <f t="shared" si="11"/>
        <v>11895272</v>
      </c>
      <c r="R150" s="13"/>
      <c r="S150" s="13"/>
      <c r="T150" s="13"/>
    </row>
    <row r="151" spans="1:20" s="11" customFormat="1">
      <c r="A151" s="9" t="s">
        <v>273</v>
      </c>
      <c r="B151" s="9" t="s">
        <v>305</v>
      </c>
      <c r="C151" s="9" t="s">
        <v>275</v>
      </c>
      <c r="D151" s="9" t="s">
        <v>306</v>
      </c>
      <c r="E151" s="10">
        <v>0</v>
      </c>
      <c r="F151" s="10">
        <v>0</v>
      </c>
      <c r="G151" s="10">
        <f t="shared" si="8"/>
        <v>0</v>
      </c>
      <c r="H151" s="10">
        <v>0</v>
      </c>
      <c r="I151" s="10">
        <v>0</v>
      </c>
      <c r="J151" s="10">
        <v>-27174746</v>
      </c>
      <c r="K151" s="10">
        <v>-10013108</v>
      </c>
      <c r="L151" s="10">
        <v>0</v>
      </c>
      <c r="M151" s="10">
        <f t="shared" si="9"/>
        <v>-10013108</v>
      </c>
      <c r="N151" s="10">
        <v>0</v>
      </c>
      <c r="O151" s="10">
        <v>0</v>
      </c>
      <c r="P151" s="10">
        <f t="shared" si="10"/>
        <v>-37187854</v>
      </c>
      <c r="Q151" s="10">
        <f t="shared" si="11"/>
        <v>-37187854</v>
      </c>
      <c r="R151" s="13"/>
      <c r="S151" s="13"/>
      <c r="T151" s="13"/>
    </row>
    <row r="152" spans="1:20" s="11" customFormat="1">
      <c r="A152" s="9" t="s">
        <v>273</v>
      </c>
      <c r="B152" s="9" t="s">
        <v>307</v>
      </c>
      <c r="C152" s="9" t="s">
        <v>275</v>
      </c>
      <c r="D152" s="9" t="s">
        <v>194</v>
      </c>
      <c r="E152" s="10">
        <v>0</v>
      </c>
      <c r="F152" s="10">
        <v>0</v>
      </c>
      <c r="G152" s="10">
        <f t="shared" si="8"/>
        <v>0</v>
      </c>
      <c r="H152" s="10">
        <v>0</v>
      </c>
      <c r="I152" s="10">
        <v>0</v>
      </c>
      <c r="J152" s="10">
        <v>-9275055</v>
      </c>
      <c r="K152" s="10">
        <v>-12460172</v>
      </c>
      <c r="L152" s="10">
        <v>0</v>
      </c>
      <c r="M152" s="10">
        <f t="shared" si="9"/>
        <v>-12460172</v>
      </c>
      <c r="N152" s="10">
        <v>916681</v>
      </c>
      <c r="O152" s="10">
        <v>687511</v>
      </c>
      <c r="P152" s="10">
        <f t="shared" si="10"/>
        <v>-20131035</v>
      </c>
      <c r="Q152" s="10">
        <f t="shared" si="11"/>
        <v>-20131035</v>
      </c>
      <c r="R152" s="13"/>
      <c r="S152" s="13"/>
      <c r="T152" s="13"/>
    </row>
    <row r="153" spans="1:20" s="11" customFormat="1">
      <c r="A153" s="9" t="s">
        <v>273</v>
      </c>
      <c r="B153" s="9" t="s">
        <v>308</v>
      </c>
      <c r="C153" s="9" t="s">
        <v>275</v>
      </c>
      <c r="D153" s="9" t="s">
        <v>309</v>
      </c>
      <c r="E153" s="10">
        <v>0</v>
      </c>
      <c r="F153" s="10">
        <v>0</v>
      </c>
      <c r="G153" s="10">
        <f t="shared" si="8"/>
        <v>0</v>
      </c>
      <c r="H153" s="10">
        <v>0</v>
      </c>
      <c r="I153" s="10">
        <v>0</v>
      </c>
      <c r="J153" s="10">
        <v>0</v>
      </c>
      <c r="K153" s="10">
        <v>-11738604</v>
      </c>
      <c r="L153" s="10">
        <v>0</v>
      </c>
      <c r="M153" s="10">
        <f t="shared" si="9"/>
        <v>-11738604</v>
      </c>
      <c r="N153" s="10">
        <v>21871205</v>
      </c>
      <c r="O153" s="10">
        <v>16403402</v>
      </c>
      <c r="P153" s="10">
        <f t="shared" si="10"/>
        <v>26536003</v>
      </c>
      <c r="Q153" s="10">
        <f t="shared" si="11"/>
        <v>26536003</v>
      </c>
      <c r="R153" s="13"/>
      <c r="S153" s="13"/>
      <c r="T153" s="13"/>
    </row>
    <row r="154" spans="1:20" s="11" customFormat="1">
      <c r="A154" s="9" t="s">
        <v>273</v>
      </c>
      <c r="B154" s="9" t="s">
        <v>310</v>
      </c>
      <c r="C154" s="9" t="s">
        <v>275</v>
      </c>
      <c r="D154" s="9" t="s">
        <v>311</v>
      </c>
      <c r="E154" s="10">
        <v>0</v>
      </c>
      <c r="F154" s="10">
        <v>0</v>
      </c>
      <c r="G154" s="10">
        <f t="shared" si="8"/>
        <v>0</v>
      </c>
      <c r="H154" s="10">
        <v>0</v>
      </c>
      <c r="I154" s="10">
        <v>0</v>
      </c>
      <c r="J154" s="10">
        <v>-23081540</v>
      </c>
      <c r="K154" s="10">
        <v>-11994443</v>
      </c>
      <c r="L154" s="10">
        <v>0</v>
      </c>
      <c r="M154" s="10">
        <f t="shared" si="9"/>
        <v>-11994443</v>
      </c>
      <c r="N154" s="10">
        <v>13253522</v>
      </c>
      <c r="O154" s="10">
        <v>9940139</v>
      </c>
      <c r="P154" s="10">
        <f t="shared" si="10"/>
        <v>-11882322</v>
      </c>
      <c r="Q154" s="10">
        <f t="shared" si="11"/>
        <v>-11882322</v>
      </c>
      <c r="R154" s="13"/>
      <c r="S154" s="13"/>
      <c r="T154" s="13"/>
    </row>
    <row r="155" spans="1:20" s="11" customFormat="1">
      <c r="A155" s="9" t="s">
        <v>273</v>
      </c>
      <c r="B155" s="9" t="s">
        <v>312</v>
      </c>
      <c r="C155" s="9" t="s">
        <v>275</v>
      </c>
      <c r="D155" s="9" t="s">
        <v>313</v>
      </c>
      <c r="E155" s="10">
        <v>0</v>
      </c>
      <c r="F155" s="10">
        <v>0</v>
      </c>
      <c r="G155" s="10">
        <f t="shared" si="8"/>
        <v>0</v>
      </c>
      <c r="H155" s="10">
        <v>0</v>
      </c>
      <c r="I155" s="10">
        <v>0</v>
      </c>
      <c r="J155" s="10">
        <v>-9558937</v>
      </c>
      <c r="K155" s="10">
        <v>-2607285</v>
      </c>
      <c r="L155" s="10">
        <v>0</v>
      </c>
      <c r="M155" s="10">
        <f t="shared" si="9"/>
        <v>-2607285</v>
      </c>
      <c r="N155" s="10">
        <v>0</v>
      </c>
      <c r="O155" s="10">
        <v>0</v>
      </c>
      <c r="P155" s="10">
        <f t="shared" si="10"/>
        <v>-12166222</v>
      </c>
      <c r="Q155" s="10">
        <f t="shared" si="11"/>
        <v>-12166222</v>
      </c>
      <c r="R155" s="13"/>
      <c r="S155" s="13"/>
      <c r="T155" s="13"/>
    </row>
    <row r="156" spans="1:20" s="11" customFormat="1">
      <c r="A156" s="9" t="s">
        <v>273</v>
      </c>
      <c r="B156" s="9" t="s">
        <v>314</v>
      </c>
      <c r="C156" s="9" t="s">
        <v>275</v>
      </c>
      <c r="D156" s="9" t="s">
        <v>315</v>
      </c>
      <c r="E156" s="10">
        <v>0</v>
      </c>
      <c r="F156" s="10">
        <v>0</v>
      </c>
      <c r="G156" s="10">
        <f t="shared" si="8"/>
        <v>0</v>
      </c>
      <c r="H156" s="10">
        <v>0</v>
      </c>
      <c r="I156" s="10">
        <v>0</v>
      </c>
      <c r="J156" s="10">
        <v>0</v>
      </c>
      <c r="K156" s="10">
        <v>-14288559</v>
      </c>
      <c r="L156" s="10">
        <v>0</v>
      </c>
      <c r="M156" s="10">
        <f t="shared" si="9"/>
        <v>-14288559</v>
      </c>
      <c r="N156" s="10">
        <v>28069418</v>
      </c>
      <c r="O156" s="10">
        <v>21052063</v>
      </c>
      <c r="P156" s="10">
        <f t="shared" si="10"/>
        <v>34832922</v>
      </c>
      <c r="Q156" s="10">
        <f t="shared" si="11"/>
        <v>34832922</v>
      </c>
      <c r="R156" s="13"/>
      <c r="S156" s="13"/>
      <c r="T156" s="13"/>
    </row>
    <row r="157" spans="1:20" s="11" customFormat="1">
      <c r="A157" s="9" t="s">
        <v>273</v>
      </c>
      <c r="B157" s="9" t="s">
        <v>316</v>
      </c>
      <c r="C157" s="9" t="s">
        <v>275</v>
      </c>
      <c r="D157" s="9" t="s">
        <v>317</v>
      </c>
      <c r="E157" s="10">
        <v>0</v>
      </c>
      <c r="F157" s="10">
        <v>0</v>
      </c>
      <c r="G157" s="10">
        <f t="shared" si="8"/>
        <v>0</v>
      </c>
      <c r="H157" s="10">
        <v>0</v>
      </c>
      <c r="I157" s="10">
        <v>0</v>
      </c>
      <c r="J157" s="10">
        <v>0</v>
      </c>
      <c r="K157" s="10">
        <v>-6470762</v>
      </c>
      <c r="L157" s="10">
        <v>0</v>
      </c>
      <c r="M157" s="10">
        <f t="shared" si="9"/>
        <v>-6470762</v>
      </c>
      <c r="N157" s="10">
        <v>18193420</v>
      </c>
      <c r="O157" s="10">
        <v>13645064</v>
      </c>
      <c r="P157" s="10">
        <f t="shared" si="10"/>
        <v>25367722</v>
      </c>
      <c r="Q157" s="10">
        <f t="shared" si="11"/>
        <v>25367722</v>
      </c>
      <c r="R157" s="13"/>
      <c r="S157" s="13"/>
      <c r="T157" s="13"/>
    </row>
    <row r="158" spans="1:20" s="11" customFormat="1">
      <c r="A158" s="9" t="s">
        <v>273</v>
      </c>
      <c r="B158" s="9" t="s">
        <v>318</v>
      </c>
      <c r="C158" s="9" t="s">
        <v>275</v>
      </c>
      <c r="D158" s="9" t="s">
        <v>319</v>
      </c>
      <c r="E158" s="10">
        <v>0</v>
      </c>
      <c r="F158" s="10">
        <v>0</v>
      </c>
      <c r="G158" s="10">
        <f t="shared" si="8"/>
        <v>0</v>
      </c>
      <c r="H158" s="10">
        <v>0</v>
      </c>
      <c r="I158" s="10">
        <v>0</v>
      </c>
      <c r="J158" s="10">
        <v>-37376989</v>
      </c>
      <c r="K158" s="10">
        <v>-20257319</v>
      </c>
      <c r="L158" s="10">
        <v>0</v>
      </c>
      <c r="M158" s="10">
        <f t="shared" si="9"/>
        <v>-20257319</v>
      </c>
      <c r="N158" s="10">
        <v>0</v>
      </c>
      <c r="O158" s="10">
        <v>0</v>
      </c>
      <c r="P158" s="10">
        <f t="shared" si="10"/>
        <v>-57634308</v>
      </c>
      <c r="Q158" s="10">
        <f t="shared" si="11"/>
        <v>-57634308</v>
      </c>
      <c r="R158" s="13"/>
      <c r="S158" s="13"/>
      <c r="T158" s="13"/>
    </row>
    <row r="159" spans="1:20" s="11" customFormat="1">
      <c r="A159" s="9" t="s">
        <v>320</v>
      </c>
      <c r="B159" s="9" t="s">
        <v>321</v>
      </c>
      <c r="C159" s="9" t="s">
        <v>322</v>
      </c>
      <c r="D159" s="9" t="s">
        <v>323</v>
      </c>
      <c r="E159" s="10">
        <v>0</v>
      </c>
      <c r="F159" s="10">
        <v>0</v>
      </c>
      <c r="G159" s="10">
        <f t="shared" si="8"/>
        <v>0</v>
      </c>
      <c r="H159" s="10">
        <v>0</v>
      </c>
      <c r="I159" s="10">
        <v>0</v>
      </c>
      <c r="J159" s="10">
        <v>0</v>
      </c>
      <c r="K159" s="10">
        <v>-9347447</v>
      </c>
      <c r="L159" s="10">
        <v>0</v>
      </c>
      <c r="M159" s="10">
        <f t="shared" si="9"/>
        <v>-9347447</v>
      </c>
      <c r="N159" s="10">
        <v>0</v>
      </c>
      <c r="O159" s="10">
        <v>0</v>
      </c>
      <c r="P159" s="10">
        <f t="shared" si="10"/>
        <v>-9347447</v>
      </c>
      <c r="Q159" s="10">
        <f t="shared" si="11"/>
        <v>-9347447</v>
      </c>
      <c r="R159" s="13"/>
      <c r="S159" s="13"/>
      <c r="T159" s="13"/>
    </row>
    <row r="160" spans="1:20" s="11" customFormat="1">
      <c r="A160" s="9" t="s">
        <v>324</v>
      </c>
      <c r="B160" s="9" t="s">
        <v>325</v>
      </c>
      <c r="C160" s="9" t="s">
        <v>66</v>
      </c>
      <c r="D160" s="9" t="s">
        <v>326</v>
      </c>
      <c r="E160" s="10">
        <v>0</v>
      </c>
      <c r="F160" s="10">
        <v>0</v>
      </c>
      <c r="G160" s="10">
        <f t="shared" si="8"/>
        <v>0</v>
      </c>
      <c r="H160" s="10">
        <v>0</v>
      </c>
      <c r="I160" s="10">
        <v>0</v>
      </c>
      <c r="J160" s="10">
        <v>0</v>
      </c>
      <c r="K160" s="10">
        <v>-4963768</v>
      </c>
      <c r="L160" s="10">
        <v>0</v>
      </c>
      <c r="M160" s="10">
        <f t="shared" si="9"/>
        <v>-4963768</v>
      </c>
      <c r="N160" s="10">
        <v>0</v>
      </c>
      <c r="O160" s="10">
        <v>0</v>
      </c>
      <c r="P160" s="10">
        <f t="shared" si="10"/>
        <v>-4963768</v>
      </c>
      <c r="Q160" s="10">
        <f t="shared" si="11"/>
        <v>-4963768</v>
      </c>
      <c r="R160" s="13"/>
      <c r="S160" s="13"/>
      <c r="T160" s="13"/>
    </row>
    <row r="161" spans="1:20" s="11" customFormat="1">
      <c r="A161" s="9" t="s">
        <v>324</v>
      </c>
      <c r="B161" s="9" t="s">
        <v>327</v>
      </c>
      <c r="C161" s="9" t="s">
        <v>66</v>
      </c>
      <c r="D161" s="9" t="s">
        <v>328</v>
      </c>
      <c r="E161" s="10">
        <v>0</v>
      </c>
      <c r="F161" s="10">
        <v>0</v>
      </c>
      <c r="G161" s="10">
        <f t="shared" si="8"/>
        <v>0</v>
      </c>
      <c r="H161" s="10">
        <v>0</v>
      </c>
      <c r="I161" s="10">
        <v>0</v>
      </c>
      <c r="J161" s="10">
        <v>-54499987</v>
      </c>
      <c r="K161" s="10">
        <v>-19749688</v>
      </c>
      <c r="L161" s="10">
        <v>0</v>
      </c>
      <c r="M161" s="10">
        <f t="shared" si="9"/>
        <v>-19749688</v>
      </c>
      <c r="N161" s="10">
        <v>20931497</v>
      </c>
      <c r="O161" s="10">
        <v>15698622</v>
      </c>
      <c r="P161" s="10">
        <f t="shared" si="10"/>
        <v>-37619556</v>
      </c>
      <c r="Q161" s="10">
        <f t="shared" si="11"/>
        <v>-37619556</v>
      </c>
      <c r="R161" s="13"/>
      <c r="S161" s="13"/>
      <c r="T161" s="13"/>
    </row>
    <row r="162" spans="1:20" s="11" customFormat="1">
      <c r="A162" s="9" t="s">
        <v>324</v>
      </c>
      <c r="B162" s="9" t="s">
        <v>329</v>
      </c>
      <c r="C162" s="9" t="s">
        <v>66</v>
      </c>
      <c r="D162" s="9" t="s">
        <v>330</v>
      </c>
      <c r="E162" s="10">
        <v>0</v>
      </c>
      <c r="F162" s="10">
        <v>0</v>
      </c>
      <c r="G162" s="10">
        <f t="shared" si="8"/>
        <v>0</v>
      </c>
      <c r="H162" s="10">
        <v>0</v>
      </c>
      <c r="I162" s="10">
        <v>0</v>
      </c>
      <c r="J162" s="10">
        <v>0</v>
      </c>
      <c r="K162" s="10">
        <v>-22727585</v>
      </c>
      <c r="L162" s="10">
        <v>0</v>
      </c>
      <c r="M162" s="10">
        <f t="shared" si="9"/>
        <v>-22727585</v>
      </c>
      <c r="N162" s="10">
        <v>16649125</v>
      </c>
      <c r="O162" s="10">
        <v>12486845</v>
      </c>
      <c r="P162" s="10">
        <f t="shared" si="10"/>
        <v>6408385</v>
      </c>
      <c r="Q162" s="10">
        <f t="shared" si="11"/>
        <v>6408385</v>
      </c>
      <c r="R162" s="13"/>
      <c r="S162" s="13"/>
      <c r="T162" s="13"/>
    </row>
    <row r="163" spans="1:20" s="11" customFormat="1">
      <c r="A163" s="9" t="s">
        <v>324</v>
      </c>
      <c r="B163" s="9" t="s">
        <v>331</v>
      </c>
      <c r="C163" s="9" t="s">
        <v>66</v>
      </c>
      <c r="D163" s="9" t="s">
        <v>332</v>
      </c>
      <c r="E163" s="10">
        <v>0</v>
      </c>
      <c r="F163" s="10">
        <v>0</v>
      </c>
      <c r="G163" s="10">
        <f t="shared" si="8"/>
        <v>0</v>
      </c>
      <c r="H163" s="10">
        <v>0</v>
      </c>
      <c r="I163" s="10">
        <v>0</v>
      </c>
      <c r="J163" s="10">
        <v>0</v>
      </c>
      <c r="K163" s="10">
        <v>-7429059</v>
      </c>
      <c r="L163" s="10">
        <v>0</v>
      </c>
      <c r="M163" s="10">
        <f t="shared" si="9"/>
        <v>-7429059</v>
      </c>
      <c r="N163" s="10">
        <v>7196179</v>
      </c>
      <c r="O163" s="10">
        <v>5397133</v>
      </c>
      <c r="P163" s="10">
        <f t="shared" si="10"/>
        <v>5164253</v>
      </c>
      <c r="Q163" s="10">
        <f t="shared" si="11"/>
        <v>5164253</v>
      </c>
      <c r="R163" s="13"/>
      <c r="S163" s="13"/>
      <c r="T163" s="13"/>
    </row>
    <row r="164" spans="1:20" s="11" customFormat="1">
      <c r="A164" s="9" t="s">
        <v>324</v>
      </c>
      <c r="B164" s="9" t="s">
        <v>333</v>
      </c>
      <c r="C164" s="9" t="s">
        <v>66</v>
      </c>
      <c r="D164" s="9" t="s">
        <v>334</v>
      </c>
      <c r="E164" s="10">
        <v>0</v>
      </c>
      <c r="F164" s="10">
        <v>0</v>
      </c>
      <c r="G164" s="10">
        <f t="shared" si="8"/>
        <v>0</v>
      </c>
      <c r="H164" s="10">
        <v>0</v>
      </c>
      <c r="I164" s="10">
        <v>0</v>
      </c>
      <c r="J164" s="10">
        <v>-28982972</v>
      </c>
      <c r="K164" s="10">
        <v>-1506334</v>
      </c>
      <c r="L164" s="10">
        <v>0</v>
      </c>
      <c r="M164" s="10">
        <f t="shared" si="9"/>
        <v>-1506334</v>
      </c>
      <c r="N164" s="10">
        <v>0</v>
      </c>
      <c r="O164" s="10">
        <v>0</v>
      </c>
      <c r="P164" s="10">
        <f t="shared" si="10"/>
        <v>-30489306</v>
      </c>
      <c r="Q164" s="10">
        <f t="shared" si="11"/>
        <v>-30489306</v>
      </c>
      <c r="R164" s="13"/>
      <c r="S164" s="13"/>
      <c r="T164" s="13"/>
    </row>
    <row r="165" spans="1:20" s="11" customFormat="1">
      <c r="A165" s="9" t="s">
        <v>324</v>
      </c>
      <c r="B165" s="9" t="s">
        <v>335</v>
      </c>
      <c r="C165" s="9" t="s">
        <v>66</v>
      </c>
      <c r="D165" s="9" t="s">
        <v>336</v>
      </c>
      <c r="E165" s="10">
        <v>0</v>
      </c>
      <c r="F165" s="10">
        <v>0</v>
      </c>
      <c r="G165" s="10">
        <f t="shared" si="8"/>
        <v>0</v>
      </c>
      <c r="H165" s="10">
        <v>0</v>
      </c>
      <c r="I165" s="10">
        <v>0</v>
      </c>
      <c r="J165" s="10">
        <v>-33909589</v>
      </c>
      <c r="K165" s="10">
        <v>-12485047</v>
      </c>
      <c r="L165" s="10">
        <v>0</v>
      </c>
      <c r="M165" s="10">
        <f t="shared" si="9"/>
        <v>-12485047</v>
      </c>
      <c r="N165" s="10">
        <v>9698639</v>
      </c>
      <c r="O165" s="10">
        <v>7273981</v>
      </c>
      <c r="P165" s="10">
        <f t="shared" si="10"/>
        <v>-29422016</v>
      </c>
      <c r="Q165" s="10">
        <f t="shared" si="11"/>
        <v>-29422016</v>
      </c>
      <c r="R165" s="13"/>
      <c r="S165" s="13"/>
      <c r="T165" s="13"/>
    </row>
    <row r="166" spans="1:20" s="11" customFormat="1">
      <c r="A166" s="9" t="s">
        <v>324</v>
      </c>
      <c r="B166" s="9" t="s">
        <v>337</v>
      </c>
      <c r="C166" s="9" t="s">
        <v>66</v>
      </c>
      <c r="D166" s="9" t="s">
        <v>338</v>
      </c>
      <c r="E166" s="10">
        <v>0</v>
      </c>
      <c r="F166" s="10">
        <v>0</v>
      </c>
      <c r="G166" s="10">
        <f t="shared" si="8"/>
        <v>0</v>
      </c>
      <c r="H166" s="10">
        <v>0</v>
      </c>
      <c r="I166" s="10">
        <v>0</v>
      </c>
      <c r="J166" s="10">
        <v>0</v>
      </c>
      <c r="K166" s="10">
        <v>-13567142</v>
      </c>
      <c r="L166" s="10">
        <v>0</v>
      </c>
      <c r="M166" s="10">
        <f t="shared" si="9"/>
        <v>-13567142</v>
      </c>
      <c r="N166" s="10">
        <v>11009967</v>
      </c>
      <c r="O166" s="10">
        <v>8257476</v>
      </c>
      <c r="P166" s="10">
        <f t="shared" si="10"/>
        <v>5700301</v>
      </c>
      <c r="Q166" s="10">
        <f t="shared" si="11"/>
        <v>5700301</v>
      </c>
      <c r="R166" s="13"/>
      <c r="S166" s="13"/>
      <c r="T166" s="13"/>
    </row>
    <row r="167" spans="1:20" s="11" customFormat="1">
      <c r="A167" s="9" t="s">
        <v>324</v>
      </c>
      <c r="B167" s="9" t="s">
        <v>339</v>
      </c>
      <c r="C167" s="9" t="s">
        <v>66</v>
      </c>
      <c r="D167" s="9" t="s">
        <v>340</v>
      </c>
      <c r="E167" s="10">
        <v>0</v>
      </c>
      <c r="F167" s="10">
        <v>0</v>
      </c>
      <c r="G167" s="10">
        <f t="shared" si="8"/>
        <v>0</v>
      </c>
      <c r="H167" s="10">
        <v>0</v>
      </c>
      <c r="I167" s="10">
        <v>0</v>
      </c>
      <c r="J167" s="10">
        <v>0</v>
      </c>
      <c r="K167" s="10">
        <v>-12748156</v>
      </c>
      <c r="L167" s="10">
        <v>0</v>
      </c>
      <c r="M167" s="10">
        <f t="shared" si="9"/>
        <v>-12748156</v>
      </c>
      <c r="N167" s="10">
        <v>0</v>
      </c>
      <c r="O167" s="10">
        <v>0</v>
      </c>
      <c r="P167" s="10">
        <f t="shared" si="10"/>
        <v>-12748156</v>
      </c>
      <c r="Q167" s="10">
        <f t="shared" si="11"/>
        <v>-12748156</v>
      </c>
      <c r="R167" s="13"/>
      <c r="S167" s="13"/>
      <c r="T167" s="13"/>
    </row>
    <row r="168" spans="1:20" s="11" customFormat="1">
      <c r="A168" s="9" t="s">
        <v>324</v>
      </c>
      <c r="B168" s="9" t="s">
        <v>341</v>
      </c>
      <c r="C168" s="9" t="s">
        <v>66</v>
      </c>
      <c r="D168" s="9" t="s">
        <v>342</v>
      </c>
      <c r="E168" s="10">
        <v>0</v>
      </c>
      <c r="F168" s="10">
        <v>0</v>
      </c>
      <c r="G168" s="10">
        <f t="shared" si="8"/>
        <v>0</v>
      </c>
      <c r="H168" s="10">
        <v>0</v>
      </c>
      <c r="I168" s="10">
        <v>0</v>
      </c>
      <c r="J168" s="10">
        <v>-16981223</v>
      </c>
      <c r="K168" s="10">
        <v>-11653828</v>
      </c>
      <c r="L168" s="10">
        <v>0</v>
      </c>
      <c r="M168" s="10">
        <f t="shared" si="9"/>
        <v>-11653828</v>
      </c>
      <c r="N168" s="10">
        <v>29364853</v>
      </c>
      <c r="O168" s="10">
        <v>22023641</v>
      </c>
      <c r="P168" s="10">
        <f t="shared" si="10"/>
        <v>22753443</v>
      </c>
      <c r="Q168" s="10">
        <f t="shared" si="11"/>
        <v>22753443</v>
      </c>
      <c r="R168" s="13"/>
      <c r="S168" s="13"/>
      <c r="T168" s="13"/>
    </row>
    <row r="169" spans="1:20" s="11" customFormat="1">
      <c r="A169" s="9" t="s">
        <v>324</v>
      </c>
      <c r="B169" s="9" t="s">
        <v>343</v>
      </c>
      <c r="C169" s="9" t="s">
        <v>66</v>
      </c>
      <c r="D169" s="9" t="s">
        <v>344</v>
      </c>
      <c r="E169" s="10">
        <v>0</v>
      </c>
      <c r="F169" s="10">
        <v>0</v>
      </c>
      <c r="G169" s="10">
        <f t="shared" si="8"/>
        <v>0</v>
      </c>
      <c r="H169" s="10">
        <v>0</v>
      </c>
      <c r="I169" s="10">
        <v>0</v>
      </c>
      <c r="J169" s="10">
        <v>0</v>
      </c>
      <c r="K169" s="10">
        <v>-13331133</v>
      </c>
      <c r="L169" s="10">
        <v>0</v>
      </c>
      <c r="M169" s="10">
        <f t="shared" si="9"/>
        <v>-13331133</v>
      </c>
      <c r="N169" s="10">
        <v>0</v>
      </c>
      <c r="O169" s="10">
        <v>0</v>
      </c>
      <c r="P169" s="10">
        <f t="shared" si="10"/>
        <v>-13331133</v>
      </c>
      <c r="Q169" s="10">
        <f t="shared" si="11"/>
        <v>-13331133</v>
      </c>
      <c r="R169" s="13"/>
      <c r="S169" s="13"/>
      <c r="T169" s="13"/>
    </row>
    <row r="170" spans="1:20" s="11" customFormat="1">
      <c r="A170" s="9" t="s">
        <v>324</v>
      </c>
      <c r="B170" s="9" t="s">
        <v>345</v>
      </c>
      <c r="C170" s="9" t="s">
        <v>66</v>
      </c>
      <c r="D170" s="9" t="s">
        <v>346</v>
      </c>
      <c r="E170" s="10">
        <v>0</v>
      </c>
      <c r="F170" s="10">
        <v>0</v>
      </c>
      <c r="G170" s="10">
        <f t="shared" si="8"/>
        <v>0</v>
      </c>
      <c r="H170" s="10">
        <v>0</v>
      </c>
      <c r="I170" s="10">
        <v>0</v>
      </c>
      <c r="J170" s="10">
        <v>-1793807</v>
      </c>
      <c r="K170" s="10">
        <v>-9314345</v>
      </c>
      <c r="L170" s="10">
        <v>0</v>
      </c>
      <c r="M170" s="10">
        <f t="shared" si="9"/>
        <v>-9314345</v>
      </c>
      <c r="N170" s="10">
        <v>39280220</v>
      </c>
      <c r="O170" s="10">
        <v>29460166</v>
      </c>
      <c r="P170" s="10">
        <f t="shared" si="10"/>
        <v>57632234</v>
      </c>
      <c r="Q170" s="10">
        <f t="shared" si="11"/>
        <v>57632234</v>
      </c>
      <c r="R170" s="13"/>
      <c r="S170" s="13"/>
      <c r="T170" s="13"/>
    </row>
    <row r="171" spans="1:20" s="11" customFormat="1">
      <c r="A171" s="9" t="s">
        <v>324</v>
      </c>
      <c r="B171" s="9" t="s">
        <v>347</v>
      </c>
      <c r="C171" s="9" t="s">
        <v>66</v>
      </c>
      <c r="D171" s="9" t="s">
        <v>348</v>
      </c>
      <c r="E171" s="10">
        <v>0</v>
      </c>
      <c r="F171" s="10">
        <v>0</v>
      </c>
      <c r="G171" s="10">
        <f t="shared" si="8"/>
        <v>0</v>
      </c>
      <c r="H171" s="10">
        <v>0</v>
      </c>
      <c r="I171" s="10">
        <v>0</v>
      </c>
      <c r="J171" s="10">
        <v>0</v>
      </c>
      <c r="K171" s="10">
        <v>-1420253</v>
      </c>
      <c r="L171" s="10">
        <v>0</v>
      </c>
      <c r="M171" s="10">
        <f t="shared" si="9"/>
        <v>-1420253</v>
      </c>
      <c r="N171" s="10">
        <v>31189510</v>
      </c>
      <c r="O171" s="10">
        <v>23392133</v>
      </c>
      <c r="P171" s="10">
        <f t="shared" si="10"/>
        <v>53161390</v>
      </c>
      <c r="Q171" s="10">
        <f t="shared" si="11"/>
        <v>53161390</v>
      </c>
      <c r="R171" s="13"/>
      <c r="S171" s="13"/>
      <c r="T171" s="13"/>
    </row>
    <row r="172" spans="1:20" s="11" customFormat="1">
      <c r="A172" s="9" t="s">
        <v>324</v>
      </c>
      <c r="B172" s="9" t="s">
        <v>349</v>
      </c>
      <c r="C172" s="9" t="s">
        <v>66</v>
      </c>
      <c r="D172" s="9" t="s">
        <v>350</v>
      </c>
      <c r="E172" s="10">
        <v>0</v>
      </c>
      <c r="F172" s="10">
        <v>0</v>
      </c>
      <c r="G172" s="10">
        <f t="shared" si="8"/>
        <v>0</v>
      </c>
      <c r="H172" s="10">
        <v>0</v>
      </c>
      <c r="I172" s="10">
        <v>0</v>
      </c>
      <c r="J172" s="10">
        <v>0</v>
      </c>
      <c r="K172" s="10">
        <v>-14404096</v>
      </c>
      <c r="L172" s="10">
        <v>0</v>
      </c>
      <c r="M172" s="10">
        <f t="shared" si="9"/>
        <v>-14404096</v>
      </c>
      <c r="N172" s="10">
        <v>0</v>
      </c>
      <c r="O172" s="10">
        <v>0</v>
      </c>
      <c r="P172" s="10">
        <f t="shared" si="10"/>
        <v>-14404096</v>
      </c>
      <c r="Q172" s="10">
        <f t="shared" si="11"/>
        <v>-14404096</v>
      </c>
      <c r="R172" s="13"/>
      <c r="S172" s="13"/>
      <c r="T172" s="13"/>
    </row>
    <row r="173" spans="1:20" s="11" customFormat="1">
      <c r="A173" s="9" t="s">
        <v>324</v>
      </c>
      <c r="B173" s="9" t="s">
        <v>351</v>
      </c>
      <c r="C173" s="9" t="s">
        <v>66</v>
      </c>
      <c r="D173" s="9" t="s">
        <v>352</v>
      </c>
      <c r="E173" s="10">
        <v>0</v>
      </c>
      <c r="F173" s="10">
        <v>0</v>
      </c>
      <c r="G173" s="10">
        <f t="shared" si="8"/>
        <v>0</v>
      </c>
      <c r="H173" s="10">
        <v>0</v>
      </c>
      <c r="I173" s="10">
        <v>0</v>
      </c>
      <c r="J173" s="10">
        <v>0</v>
      </c>
      <c r="K173" s="10">
        <v>-1912589</v>
      </c>
      <c r="L173" s="10">
        <v>0</v>
      </c>
      <c r="M173" s="10">
        <f t="shared" si="9"/>
        <v>-1912589</v>
      </c>
      <c r="N173" s="10">
        <v>11949985</v>
      </c>
      <c r="O173" s="10">
        <v>8962488</v>
      </c>
      <c r="P173" s="10">
        <f t="shared" si="10"/>
        <v>18999884</v>
      </c>
      <c r="Q173" s="10">
        <f t="shared" si="11"/>
        <v>18999884</v>
      </c>
      <c r="R173" s="13"/>
      <c r="S173" s="13"/>
      <c r="T173" s="13"/>
    </row>
    <row r="174" spans="1:20" s="11" customFormat="1">
      <c r="A174" s="9" t="s">
        <v>324</v>
      </c>
      <c r="B174" s="9" t="s">
        <v>353</v>
      </c>
      <c r="C174" s="9" t="s">
        <v>66</v>
      </c>
      <c r="D174" s="9" t="s">
        <v>354</v>
      </c>
      <c r="E174" s="10">
        <v>0</v>
      </c>
      <c r="F174" s="10">
        <v>0</v>
      </c>
      <c r="G174" s="10">
        <f t="shared" si="8"/>
        <v>0</v>
      </c>
      <c r="H174" s="10">
        <v>0</v>
      </c>
      <c r="I174" s="10">
        <v>0</v>
      </c>
      <c r="J174" s="10">
        <v>0</v>
      </c>
      <c r="K174" s="10">
        <v>-4428261</v>
      </c>
      <c r="L174" s="10">
        <v>0</v>
      </c>
      <c r="M174" s="10">
        <f t="shared" si="9"/>
        <v>-4428261</v>
      </c>
      <c r="N174" s="10">
        <v>34998459</v>
      </c>
      <c r="O174" s="10">
        <v>26248845</v>
      </c>
      <c r="P174" s="10">
        <f t="shared" si="10"/>
        <v>56819043</v>
      </c>
      <c r="Q174" s="10">
        <f t="shared" si="11"/>
        <v>56819043</v>
      </c>
      <c r="R174" s="13"/>
      <c r="S174" s="13"/>
      <c r="T174" s="13"/>
    </row>
    <row r="175" spans="1:20" s="11" customFormat="1">
      <c r="A175" s="9" t="s">
        <v>324</v>
      </c>
      <c r="B175" s="9" t="s">
        <v>355</v>
      </c>
      <c r="C175" s="9" t="s">
        <v>66</v>
      </c>
      <c r="D175" s="9" t="s">
        <v>356</v>
      </c>
      <c r="E175" s="10">
        <v>0</v>
      </c>
      <c r="F175" s="10">
        <v>0</v>
      </c>
      <c r="G175" s="10">
        <f t="shared" si="8"/>
        <v>0</v>
      </c>
      <c r="H175" s="10">
        <v>0</v>
      </c>
      <c r="I175" s="10">
        <v>0</v>
      </c>
      <c r="J175" s="10">
        <v>794423342</v>
      </c>
      <c r="K175" s="10">
        <v>-6420199</v>
      </c>
      <c r="L175" s="10">
        <v>0</v>
      </c>
      <c r="M175" s="10">
        <f t="shared" si="9"/>
        <v>-6420199</v>
      </c>
      <c r="N175" s="10">
        <v>0</v>
      </c>
      <c r="O175" s="10">
        <v>0</v>
      </c>
      <c r="P175" s="10">
        <f t="shared" si="10"/>
        <v>788003143</v>
      </c>
      <c r="Q175" s="10">
        <f t="shared" si="11"/>
        <v>788003143</v>
      </c>
      <c r="R175" s="13"/>
      <c r="S175" s="13"/>
      <c r="T175" s="13"/>
    </row>
    <row r="176" spans="1:20" s="11" customFormat="1">
      <c r="A176" s="9" t="s">
        <v>324</v>
      </c>
      <c r="B176" s="9" t="s">
        <v>357</v>
      </c>
      <c r="C176" s="9" t="s">
        <v>66</v>
      </c>
      <c r="D176" s="9" t="s">
        <v>358</v>
      </c>
      <c r="E176" s="10">
        <v>0</v>
      </c>
      <c r="F176" s="10">
        <v>0</v>
      </c>
      <c r="G176" s="10">
        <f t="shared" si="8"/>
        <v>0</v>
      </c>
      <c r="H176" s="10">
        <v>0</v>
      </c>
      <c r="I176" s="10">
        <v>0</v>
      </c>
      <c r="J176" s="10">
        <v>0</v>
      </c>
      <c r="K176" s="10">
        <v>-6585554</v>
      </c>
      <c r="L176" s="10">
        <v>0</v>
      </c>
      <c r="M176" s="10">
        <f t="shared" si="9"/>
        <v>-6585554</v>
      </c>
      <c r="N176" s="10">
        <v>34546444</v>
      </c>
      <c r="O176" s="10">
        <v>25909834</v>
      </c>
      <c r="P176" s="10">
        <f t="shared" si="10"/>
        <v>53870724</v>
      </c>
      <c r="Q176" s="10">
        <f t="shared" si="11"/>
        <v>53870724</v>
      </c>
      <c r="R176" s="13"/>
      <c r="S176" s="13"/>
      <c r="T176" s="13"/>
    </row>
    <row r="177" spans="1:20" s="11" customFormat="1">
      <c r="A177" s="9" t="s">
        <v>324</v>
      </c>
      <c r="B177" s="9" t="s">
        <v>359</v>
      </c>
      <c r="C177" s="9" t="s">
        <v>66</v>
      </c>
      <c r="D177" s="9" t="s">
        <v>360</v>
      </c>
      <c r="E177" s="10">
        <v>0</v>
      </c>
      <c r="F177" s="10">
        <v>0</v>
      </c>
      <c r="G177" s="10">
        <f t="shared" si="8"/>
        <v>0</v>
      </c>
      <c r="H177" s="10">
        <v>0</v>
      </c>
      <c r="I177" s="10">
        <v>0</v>
      </c>
      <c r="J177" s="10">
        <v>-29698601</v>
      </c>
      <c r="K177" s="10">
        <v>-4222180</v>
      </c>
      <c r="L177" s="10">
        <v>0</v>
      </c>
      <c r="M177" s="10">
        <f t="shared" si="9"/>
        <v>-4222180</v>
      </c>
      <c r="N177" s="10">
        <v>34538636</v>
      </c>
      <c r="O177" s="10">
        <v>25903976</v>
      </c>
      <c r="P177" s="10">
        <f t="shared" si="10"/>
        <v>26521831</v>
      </c>
      <c r="Q177" s="10">
        <f t="shared" si="11"/>
        <v>26521831</v>
      </c>
      <c r="R177" s="13"/>
      <c r="S177" s="13"/>
      <c r="T177" s="13"/>
    </row>
    <row r="178" spans="1:20" s="11" customFormat="1">
      <c r="A178" s="9" t="s">
        <v>324</v>
      </c>
      <c r="B178" s="9" t="s">
        <v>361</v>
      </c>
      <c r="C178" s="9" t="s">
        <v>66</v>
      </c>
      <c r="D178" s="9" t="s">
        <v>362</v>
      </c>
      <c r="E178" s="10">
        <v>0</v>
      </c>
      <c r="F178" s="10">
        <v>0</v>
      </c>
      <c r="G178" s="10">
        <f t="shared" si="8"/>
        <v>0</v>
      </c>
      <c r="H178" s="10">
        <v>0</v>
      </c>
      <c r="I178" s="10">
        <v>0</v>
      </c>
      <c r="J178" s="10">
        <v>0</v>
      </c>
      <c r="K178" s="10">
        <v>-14151051</v>
      </c>
      <c r="L178" s="10">
        <v>0</v>
      </c>
      <c r="M178" s="10">
        <f t="shared" si="9"/>
        <v>-14151051</v>
      </c>
      <c r="N178" s="10">
        <v>43614842</v>
      </c>
      <c r="O178" s="10">
        <v>32711131</v>
      </c>
      <c r="P178" s="10">
        <f t="shared" si="10"/>
        <v>62174922</v>
      </c>
      <c r="Q178" s="10">
        <f t="shared" si="11"/>
        <v>62174922</v>
      </c>
      <c r="R178" s="13"/>
      <c r="S178" s="13"/>
      <c r="T178" s="13"/>
    </row>
    <row r="179" spans="1:20" s="11" customFormat="1">
      <c r="A179" s="9" t="s">
        <v>324</v>
      </c>
      <c r="B179" s="9" t="s">
        <v>363</v>
      </c>
      <c r="C179" s="9" t="s">
        <v>66</v>
      </c>
      <c r="D179" s="9" t="s">
        <v>364</v>
      </c>
      <c r="E179" s="10">
        <v>0</v>
      </c>
      <c r="F179" s="10">
        <v>0</v>
      </c>
      <c r="G179" s="10">
        <f t="shared" si="8"/>
        <v>0</v>
      </c>
      <c r="H179" s="10">
        <v>0</v>
      </c>
      <c r="I179" s="10">
        <v>0</v>
      </c>
      <c r="J179" s="10">
        <v>-72087487</v>
      </c>
      <c r="K179" s="10">
        <v>-2431369</v>
      </c>
      <c r="L179" s="10">
        <v>0</v>
      </c>
      <c r="M179" s="10">
        <f t="shared" si="9"/>
        <v>-2431369</v>
      </c>
      <c r="N179" s="10">
        <v>0</v>
      </c>
      <c r="O179" s="10">
        <v>0</v>
      </c>
      <c r="P179" s="10">
        <f t="shared" si="10"/>
        <v>-74518856</v>
      </c>
      <c r="Q179" s="10">
        <f t="shared" si="11"/>
        <v>-74518856</v>
      </c>
      <c r="R179" s="13"/>
      <c r="S179" s="13"/>
      <c r="T179" s="13"/>
    </row>
    <row r="180" spans="1:20" s="11" customFormat="1">
      <c r="A180" s="9" t="s">
        <v>324</v>
      </c>
      <c r="B180" s="9" t="s">
        <v>365</v>
      </c>
      <c r="C180" s="9" t="s">
        <v>66</v>
      </c>
      <c r="D180" s="9" t="s">
        <v>366</v>
      </c>
      <c r="E180" s="10">
        <v>0</v>
      </c>
      <c r="F180" s="10">
        <v>0</v>
      </c>
      <c r="G180" s="10">
        <f t="shared" si="8"/>
        <v>0</v>
      </c>
      <c r="H180" s="10">
        <v>0</v>
      </c>
      <c r="I180" s="10">
        <v>0</v>
      </c>
      <c r="J180" s="10">
        <v>0</v>
      </c>
      <c r="K180" s="10">
        <v>0</v>
      </c>
      <c r="L180" s="10">
        <v>0</v>
      </c>
      <c r="M180" s="10">
        <f t="shared" si="9"/>
        <v>0</v>
      </c>
      <c r="N180" s="10">
        <v>34056583</v>
      </c>
      <c r="O180" s="10">
        <v>25542435</v>
      </c>
      <c r="P180" s="10">
        <f t="shared" si="10"/>
        <v>59599018</v>
      </c>
      <c r="Q180" s="10">
        <f t="shared" si="11"/>
        <v>59599018</v>
      </c>
      <c r="R180" s="13"/>
      <c r="S180" s="13"/>
      <c r="T180" s="13"/>
    </row>
    <row r="181" spans="1:20" s="11" customFormat="1">
      <c r="A181" s="9" t="s">
        <v>324</v>
      </c>
      <c r="B181" s="9" t="s">
        <v>367</v>
      </c>
      <c r="C181" s="9" t="s">
        <v>66</v>
      </c>
      <c r="D181" s="9" t="s">
        <v>368</v>
      </c>
      <c r="E181" s="10">
        <v>0</v>
      </c>
      <c r="F181" s="10">
        <v>0</v>
      </c>
      <c r="G181" s="10">
        <f t="shared" si="8"/>
        <v>0</v>
      </c>
      <c r="H181" s="10">
        <v>0</v>
      </c>
      <c r="I181" s="10">
        <v>0</v>
      </c>
      <c r="J181" s="10">
        <v>-21439215</v>
      </c>
      <c r="K181" s="10">
        <v>-14221158</v>
      </c>
      <c r="L181" s="10">
        <v>0</v>
      </c>
      <c r="M181" s="10">
        <f t="shared" si="9"/>
        <v>-14221158</v>
      </c>
      <c r="N181" s="10">
        <v>0</v>
      </c>
      <c r="O181" s="10">
        <v>0</v>
      </c>
      <c r="P181" s="10">
        <f t="shared" si="10"/>
        <v>-35660373</v>
      </c>
      <c r="Q181" s="10">
        <f t="shared" si="11"/>
        <v>-35660373</v>
      </c>
      <c r="R181" s="13"/>
      <c r="S181" s="13"/>
      <c r="T181" s="13"/>
    </row>
    <row r="182" spans="1:20" s="11" customFormat="1">
      <c r="A182" s="9" t="s">
        <v>324</v>
      </c>
      <c r="B182" s="9" t="s">
        <v>369</v>
      </c>
      <c r="C182" s="9" t="s">
        <v>66</v>
      </c>
      <c r="D182" s="9" t="s">
        <v>370</v>
      </c>
      <c r="E182" s="10">
        <v>0</v>
      </c>
      <c r="F182" s="10">
        <v>0</v>
      </c>
      <c r="G182" s="10">
        <f t="shared" si="8"/>
        <v>0</v>
      </c>
      <c r="H182" s="10">
        <v>0</v>
      </c>
      <c r="I182" s="10">
        <v>0</v>
      </c>
      <c r="J182" s="10">
        <v>0</v>
      </c>
      <c r="K182" s="10">
        <v>-14700993</v>
      </c>
      <c r="L182" s="10">
        <v>0</v>
      </c>
      <c r="M182" s="10">
        <f t="shared" si="9"/>
        <v>-14700993</v>
      </c>
      <c r="N182" s="10">
        <v>45789409</v>
      </c>
      <c r="O182" s="10">
        <v>34342058</v>
      </c>
      <c r="P182" s="10">
        <f t="shared" si="10"/>
        <v>65430474</v>
      </c>
      <c r="Q182" s="10">
        <f t="shared" si="11"/>
        <v>65430474</v>
      </c>
      <c r="R182" s="13"/>
      <c r="S182" s="13"/>
      <c r="T182" s="13"/>
    </row>
    <row r="183" spans="1:20" s="11" customFormat="1">
      <c r="A183" s="9" t="s">
        <v>324</v>
      </c>
      <c r="B183" s="9" t="s">
        <v>371</v>
      </c>
      <c r="C183" s="9" t="s">
        <v>66</v>
      </c>
      <c r="D183" s="9" t="s">
        <v>372</v>
      </c>
      <c r="E183" s="10">
        <v>0</v>
      </c>
      <c r="F183" s="10">
        <v>0</v>
      </c>
      <c r="G183" s="10">
        <f t="shared" si="8"/>
        <v>0</v>
      </c>
      <c r="H183" s="10">
        <v>0</v>
      </c>
      <c r="I183" s="10">
        <v>0</v>
      </c>
      <c r="J183" s="10">
        <v>0</v>
      </c>
      <c r="K183" s="10">
        <v>-13906186</v>
      </c>
      <c r="L183" s="10">
        <v>0</v>
      </c>
      <c r="M183" s="10">
        <f t="shared" si="9"/>
        <v>-13906186</v>
      </c>
      <c r="N183" s="10">
        <v>0</v>
      </c>
      <c r="O183" s="10">
        <v>0</v>
      </c>
      <c r="P183" s="10">
        <f t="shared" si="10"/>
        <v>-13906186</v>
      </c>
      <c r="Q183" s="10">
        <f t="shared" si="11"/>
        <v>-13906186</v>
      </c>
      <c r="R183" s="13"/>
      <c r="S183" s="13"/>
      <c r="T183" s="13"/>
    </row>
    <row r="184" spans="1:20" s="11" customFormat="1">
      <c r="A184" s="9" t="s">
        <v>324</v>
      </c>
      <c r="B184" s="9" t="s">
        <v>373</v>
      </c>
      <c r="C184" s="9" t="s">
        <v>66</v>
      </c>
      <c r="D184" s="9" t="s">
        <v>374</v>
      </c>
      <c r="E184" s="10">
        <v>0</v>
      </c>
      <c r="F184" s="10">
        <v>0</v>
      </c>
      <c r="G184" s="10">
        <f t="shared" si="8"/>
        <v>0</v>
      </c>
      <c r="H184" s="10">
        <v>0</v>
      </c>
      <c r="I184" s="10">
        <v>0</v>
      </c>
      <c r="J184" s="10">
        <v>-4743785</v>
      </c>
      <c r="K184" s="10">
        <v>-9373468</v>
      </c>
      <c r="L184" s="10">
        <v>0</v>
      </c>
      <c r="M184" s="10">
        <f t="shared" si="9"/>
        <v>-9373468</v>
      </c>
      <c r="N184" s="10">
        <v>31491723</v>
      </c>
      <c r="O184" s="10">
        <v>23618790</v>
      </c>
      <c r="P184" s="10">
        <f t="shared" si="10"/>
        <v>40993260</v>
      </c>
      <c r="Q184" s="10">
        <f t="shared" si="11"/>
        <v>40993260</v>
      </c>
      <c r="R184" s="13"/>
      <c r="S184" s="13"/>
      <c r="T184" s="13"/>
    </row>
    <row r="185" spans="1:20" s="11" customFormat="1">
      <c r="A185" s="9" t="s">
        <v>324</v>
      </c>
      <c r="B185" s="9" t="s">
        <v>375</v>
      </c>
      <c r="C185" s="9" t="s">
        <v>66</v>
      </c>
      <c r="D185" s="9" t="s">
        <v>376</v>
      </c>
      <c r="E185" s="10">
        <v>0</v>
      </c>
      <c r="F185" s="10">
        <v>0</v>
      </c>
      <c r="G185" s="10">
        <f t="shared" si="8"/>
        <v>0</v>
      </c>
      <c r="H185" s="10">
        <v>0</v>
      </c>
      <c r="I185" s="10">
        <v>0</v>
      </c>
      <c r="J185" s="10">
        <v>-68004289</v>
      </c>
      <c r="K185" s="10">
        <v>-17644671</v>
      </c>
      <c r="L185" s="10">
        <v>0</v>
      </c>
      <c r="M185" s="10">
        <f t="shared" si="9"/>
        <v>-17644671</v>
      </c>
      <c r="N185" s="10">
        <v>11924962</v>
      </c>
      <c r="O185" s="10">
        <v>8943724</v>
      </c>
      <c r="P185" s="10">
        <f t="shared" si="10"/>
        <v>-64780274</v>
      </c>
      <c r="Q185" s="10">
        <f t="shared" si="11"/>
        <v>-64780274</v>
      </c>
      <c r="R185" s="13"/>
      <c r="S185" s="13"/>
      <c r="T185" s="13"/>
    </row>
    <row r="186" spans="1:20" s="11" customFormat="1">
      <c r="A186" s="9" t="s">
        <v>324</v>
      </c>
      <c r="B186" s="9" t="s">
        <v>377</v>
      </c>
      <c r="C186" s="9" t="s">
        <v>66</v>
      </c>
      <c r="D186" s="9" t="s">
        <v>378</v>
      </c>
      <c r="E186" s="10">
        <v>0</v>
      </c>
      <c r="F186" s="10">
        <v>0</v>
      </c>
      <c r="G186" s="10">
        <f t="shared" si="8"/>
        <v>0</v>
      </c>
      <c r="H186" s="10">
        <v>0</v>
      </c>
      <c r="I186" s="10">
        <v>0</v>
      </c>
      <c r="J186" s="10">
        <v>0</v>
      </c>
      <c r="K186" s="10">
        <v>-12245817</v>
      </c>
      <c r="L186" s="10">
        <v>0</v>
      </c>
      <c r="M186" s="10">
        <f t="shared" si="9"/>
        <v>-12245817</v>
      </c>
      <c r="N186" s="10">
        <v>0</v>
      </c>
      <c r="O186" s="10">
        <v>0</v>
      </c>
      <c r="P186" s="10">
        <f t="shared" si="10"/>
        <v>-12245817</v>
      </c>
      <c r="Q186" s="10">
        <f t="shared" si="11"/>
        <v>-12245817</v>
      </c>
      <c r="R186" s="13"/>
      <c r="S186" s="13"/>
      <c r="T186" s="13"/>
    </row>
    <row r="187" spans="1:20" s="11" customFormat="1">
      <c r="A187" s="9" t="s">
        <v>324</v>
      </c>
      <c r="B187" s="9" t="s">
        <v>379</v>
      </c>
      <c r="C187" s="9" t="s">
        <v>66</v>
      </c>
      <c r="D187" s="9" t="s">
        <v>380</v>
      </c>
      <c r="E187" s="10">
        <v>0</v>
      </c>
      <c r="F187" s="10">
        <v>0</v>
      </c>
      <c r="G187" s="10">
        <f t="shared" si="8"/>
        <v>0</v>
      </c>
      <c r="H187" s="10">
        <v>0</v>
      </c>
      <c r="I187" s="10">
        <v>0</v>
      </c>
      <c r="J187" s="10">
        <v>0</v>
      </c>
      <c r="K187" s="10">
        <v>-11954345</v>
      </c>
      <c r="L187" s="10">
        <v>0</v>
      </c>
      <c r="M187" s="10">
        <f t="shared" si="9"/>
        <v>-11954345</v>
      </c>
      <c r="N187" s="10">
        <v>0</v>
      </c>
      <c r="O187" s="10">
        <v>0</v>
      </c>
      <c r="P187" s="10">
        <f t="shared" si="10"/>
        <v>-11954345</v>
      </c>
      <c r="Q187" s="10">
        <f t="shared" si="11"/>
        <v>-11954345</v>
      </c>
      <c r="R187" s="13"/>
      <c r="S187" s="13"/>
      <c r="T187" s="13"/>
    </row>
    <row r="188" spans="1:20" s="11" customFormat="1">
      <c r="A188" s="9" t="s">
        <v>324</v>
      </c>
      <c r="B188" s="9" t="s">
        <v>381</v>
      </c>
      <c r="C188" s="9" t="s">
        <v>66</v>
      </c>
      <c r="D188" s="9" t="s">
        <v>382</v>
      </c>
      <c r="E188" s="10">
        <v>0</v>
      </c>
      <c r="F188" s="10">
        <v>0</v>
      </c>
      <c r="G188" s="10">
        <f t="shared" si="8"/>
        <v>0</v>
      </c>
      <c r="H188" s="10">
        <v>0</v>
      </c>
      <c r="I188" s="10">
        <v>0</v>
      </c>
      <c r="J188" s="10">
        <v>0</v>
      </c>
      <c r="K188" s="10">
        <v>-23532995</v>
      </c>
      <c r="L188" s="10">
        <v>0</v>
      </c>
      <c r="M188" s="10">
        <f t="shared" si="9"/>
        <v>-23532995</v>
      </c>
      <c r="N188" s="10">
        <v>13553295</v>
      </c>
      <c r="O188" s="10">
        <v>10164971</v>
      </c>
      <c r="P188" s="10">
        <f t="shared" si="10"/>
        <v>185271</v>
      </c>
      <c r="Q188" s="10">
        <f t="shared" si="11"/>
        <v>185271</v>
      </c>
      <c r="R188" s="13"/>
      <c r="S188" s="13"/>
      <c r="T188" s="13"/>
    </row>
    <row r="189" spans="1:20" s="11" customFormat="1">
      <c r="A189" s="9" t="s">
        <v>324</v>
      </c>
      <c r="B189" s="9" t="s">
        <v>383</v>
      </c>
      <c r="C189" s="9" t="s">
        <v>66</v>
      </c>
      <c r="D189" s="9" t="s">
        <v>384</v>
      </c>
      <c r="E189" s="10">
        <v>0</v>
      </c>
      <c r="F189" s="10">
        <v>0</v>
      </c>
      <c r="G189" s="10">
        <f t="shared" si="8"/>
        <v>0</v>
      </c>
      <c r="H189" s="10">
        <v>0</v>
      </c>
      <c r="I189" s="10">
        <v>0</v>
      </c>
      <c r="J189" s="10">
        <v>0</v>
      </c>
      <c r="K189" s="10">
        <v>-8247535</v>
      </c>
      <c r="L189" s="10">
        <v>0</v>
      </c>
      <c r="M189" s="10">
        <f t="shared" si="9"/>
        <v>-8247535</v>
      </c>
      <c r="N189" s="10">
        <v>0</v>
      </c>
      <c r="O189" s="10">
        <v>0</v>
      </c>
      <c r="P189" s="10">
        <f t="shared" si="10"/>
        <v>-8247535</v>
      </c>
      <c r="Q189" s="10">
        <f t="shared" si="11"/>
        <v>-8247535</v>
      </c>
      <c r="R189" s="13"/>
      <c r="S189" s="13"/>
      <c r="T189" s="13"/>
    </row>
    <row r="190" spans="1:20" s="11" customFormat="1">
      <c r="A190" s="9" t="s">
        <v>324</v>
      </c>
      <c r="B190" s="9" t="s">
        <v>385</v>
      </c>
      <c r="C190" s="9" t="s">
        <v>66</v>
      </c>
      <c r="D190" s="9" t="s">
        <v>386</v>
      </c>
      <c r="E190" s="10">
        <v>0</v>
      </c>
      <c r="F190" s="10">
        <v>0</v>
      </c>
      <c r="G190" s="10">
        <f t="shared" si="8"/>
        <v>0</v>
      </c>
      <c r="H190" s="10">
        <v>0</v>
      </c>
      <c r="I190" s="10">
        <v>0</v>
      </c>
      <c r="J190" s="10">
        <v>0</v>
      </c>
      <c r="K190" s="10">
        <v>-9406975</v>
      </c>
      <c r="L190" s="10">
        <v>0</v>
      </c>
      <c r="M190" s="10">
        <f t="shared" si="9"/>
        <v>-9406975</v>
      </c>
      <c r="N190" s="10">
        <v>0</v>
      </c>
      <c r="O190" s="10">
        <v>0</v>
      </c>
      <c r="P190" s="10">
        <f t="shared" si="10"/>
        <v>-9406975</v>
      </c>
      <c r="Q190" s="10">
        <f t="shared" si="11"/>
        <v>-9406975</v>
      </c>
      <c r="R190" s="13"/>
      <c r="S190" s="13"/>
      <c r="T190" s="13"/>
    </row>
    <row r="191" spans="1:20" s="11" customFormat="1">
      <c r="A191" s="9" t="s">
        <v>324</v>
      </c>
      <c r="B191" s="9" t="s">
        <v>387</v>
      </c>
      <c r="C191" s="9" t="s">
        <v>66</v>
      </c>
      <c r="D191" s="9" t="s">
        <v>388</v>
      </c>
      <c r="E191" s="10">
        <v>0</v>
      </c>
      <c r="F191" s="10">
        <v>0</v>
      </c>
      <c r="G191" s="10">
        <f t="shared" si="8"/>
        <v>0</v>
      </c>
      <c r="H191" s="10">
        <v>0</v>
      </c>
      <c r="I191" s="10">
        <v>0</v>
      </c>
      <c r="J191" s="10">
        <v>0</v>
      </c>
      <c r="K191" s="10">
        <v>-16074443</v>
      </c>
      <c r="L191" s="10">
        <v>0</v>
      </c>
      <c r="M191" s="10">
        <f t="shared" si="9"/>
        <v>-16074443</v>
      </c>
      <c r="N191" s="10">
        <v>1678938</v>
      </c>
      <c r="O191" s="10">
        <v>1259202</v>
      </c>
      <c r="P191" s="10">
        <f t="shared" si="10"/>
        <v>-13136303</v>
      </c>
      <c r="Q191" s="10">
        <f t="shared" si="11"/>
        <v>-13136303</v>
      </c>
      <c r="R191" s="13"/>
      <c r="S191" s="13"/>
      <c r="T191" s="13"/>
    </row>
    <row r="192" spans="1:20" s="11" customFormat="1">
      <c r="A192" s="9" t="s">
        <v>324</v>
      </c>
      <c r="B192" s="9" t="s">
        <v>389</v>
      </c>
      <c r="C192" s="9" t="s">
        <v>66</v>
      </c>
      <c r="D192" s="9" t="s">
        <v>390</v>
      </c>
      <c r="E192" s="10">
        <v>0</v>
      </c>
      <c r="F192" s="10">
        <v>0</v>
      </c>
      <c r="G192" s="10">
        <f t="shared" si="8"/>
        <v>0</v>
      </c>
      <c r="H192" s="10">
        <v>0</v>
      </c>
      <c r="I192" s="10">
        <v>0</v>
      </c>
      <c r="J192" s="10">
        <v>-35425522</v>
      </c>
      <c r="K192" s="10">
        <v>-1512098</v>
      </c>
      <c r="L192" s="10">
        <v>0</v>
      </c>
      <c r="M192" s="10">
        <f t="shared" si="9"/>
        <v>-1512098</v>
      </c>
      <c r="N192" s="10">
        <v>0</v>
      </c>
      <c r="O192" s="10">
        <v>0</v>
      </c>
      <c r="P192" s="10">
        <f t="shared" si="10"/>
        <v>-36937620</v>
      </c>
      <c r="Q192" s="10">
        <f t="shared" si="11"/>
        <v>-36937620</v>
      </c>
      <c r="R192" s="13"/>
      <c r="S192" s="13"/>
      <c r="T192" s="13"/>
    </row>
    <row r="193" spans="1:20" s="11" customFormat="1">
      <c r="A193" s="9" t="s">
        <v>324</v>
      </c>
      <c r="B193" s="9" t="s">
        <v>391</v>
      </c>
      <c r="C193" s="9" t="s">
        <v>66</v>
      </c>
      <c r="D193" s="9" t="s">
        <v>392</v>
      </c>
      <c r="E193" s="10">
        <v>0</v>
      </c>
      <c r="F193" s="10">
        <v>0</v>
      </c>
      <c r="G193" s="10">
        <f t="shared" si="8"/>
        <v>0</v>
      </c>
      <c r="H193" s="10">
        <v>0</v>
      </c>
      <c r="I193" s="10">
        <v>0</v>
      </c>
      <c r="J193" s="10">
        <v>0</v>
      </c>
      <c r="K193" s="10">
        <v>-4860021</v>
      </c>
      <c r="L193" s="10">
        <v>0</v>
      </c>
      <c r="M193" s="10">
        <f t="shared" si="9"/>
        <v>-4860021</v>
      </c>
      <c r="N193" s="10">
        <v>0</v>
      </c>
      <c r="O193" s="10">
        <v>0</v>
      </c>
      <c r="P193" s="10">
        <f t="shared" si="10"/>
        <v>-4860021</v>
      </c>
      <c r="Q193" s="10">
        <f t="shared" si="11"/>
        <v>-4860021</v>
      </c>
      <c r="R193" s="13"/>
      <c r="S193" s="13"/>
      <c r="T193" s="13"/>
    </row>
    <row r="194" spans="1:20" s="11" customFormat="1">
      <c r="A194" s="9" t="s">
        <v>324</v>
      </c>
      <c r="B194" s="9" t="s">
        <v>393</v>
      </c>
      <c r="C194" s="9" t="s">
        <v>66</v>
      </c>
      <c r="D194" s="9" t="s">
        <v>394</v>
      </c>
      <c r="E194" s="10">
        <v>0</v>
      </c>
      <c r="F194" s="10">
        <v>0</v>
      </c>
      <c r="G194" s="10">
        <f t="shared" si="8"/>
        <v>0</v>
      </c>
      <c r="H194" s="10">
        <v>0</v>
      </c>
      <c r="I194" s="10">
        <v>0</v>
      </c>
      <c r="J194" s="10">
        <v>-3104722</v>
      </c>
      <c r="K194" s="10">
        <v>-4030865</v>
      </c>
      <c r="L194" s="10">
        <v>0</v>
      </c>
      <c r="M194" s="10">
        <f t="shared" si="9"/>
        <v>-4030865</v>
      </c>
      <c r="N194" s="10">
        <v>0</v>
      </c>
      <c r="O194" s="10">
        <v>0</v>
      </c>
      <c r="P194" s="10">
        <f t="shared" si="10"/>
        <v>-7135587</v>
      </c>
      <c r="Q194" s="10">
        <f t="shared" si="11"/>
        <v>-7135587</v>
      </c>
      <c r="R194" s="13"/>
      <c r="S194" s="13"/>
      <c r="T194" s="13"/>
    </row>
    <row r="195" spans="1:20" s="11" customFormat="1">
      <c r="A195" s="9" t="s">
        <v>324</v>
      </c>
      <c r="B195" s="9" t="s">
        <v>395</v>
      </c>
      <c r="C195" s="9" t="s">
        <v>66</v>
      </c>
      <c r="D195" s="9" t="s">
        <v>396</v>
      </c>
      <c r="E195" s="10">
        <v>0</v>
      </c>
      <c r="F195" s="10">
        <v>0</v>
      </c>
      <c r="G195" s="10">
        <f t="shared" si="8"/>
        <v>0</v>
      </c>
      <c r="H195" s="10">
        <v>0</v>
      </c>
      <c r="I195" s="10">
        <v>0</v>
      </c>
      <c r="J195" s="10">
        <v>0</v>
      </c>
      <c r="K195" s="10">
        <v>-1922415</v>
      </c>
      <c r="L195" s="10">
        <v>0</v>
      </c>
      <c r="M195" s="10">
        <f t="shared" si="9"/>
        <v>-1922415</v>
      </c>
      <c r="N195" s="10">
        <v>38307582</v>
      </c>
      <c r="O195" s="10">
        <v>28730686</v>
      </c>
      <c r="P195" s="10">
        <f t="shared" si="10"/>
        <v>65115853</v>
      </c>
      <c r="Q195" s="10">
        <f t="shared" si="11"/>
        <v>65115853</v>
      </c>
      <c r="R195" s="13"/>
      <c r="S195" s="13"/>
      <c r="T195" s="13"/>
    </row>
    <row r="196" spans="1:20" s="11" customFormat="1">
      <c r="A196" s="9" t="s">
        <v>324</v>
      </c>
      <c r="B196" s="9" t="s">
        <v>397</v>
      </c>
      <c r="C196" s="9" t="s">
        <v>66</v>
      </c>
      <c r="D196" s="9" t="s">
        <v>398</v>
      </c>
      <c r="E196" s="10">
        <v>0</v>
      </c>
      <c r="F196" s="10">
        <v>0</v>
      </c>
      <c r="G196" s="10">
        <f t="shared" si="8"/>
        <v>0</v>
      </c>
      <c r="H196" s="10">
        <v>0</v>
      </c>
      <c r="I196" s="10">
        <v>0</v>
      </c>
      <c r="J196" s="10">
        <v>-883487</v>
      </c>
      <c r="K196" s="10">
        <v>-24892622</v>
      </c>
      <c r="L196" s="10">
        <v>0</v>
      </c>
      <c r="M196" s="10">
        <f t="shared" si="9"/>
        <v>-24892622</v>
      </c>
      <c r="N196" s="10">
        <v>17144663</v>
      </c>
      <c r="O196" s="10">
        <v>12858498</v>
      </c>
      <c r="P196" s="10">
        <f t="shared" si="10"/>
        <v>4227052</v>
      </c>
      <c r="Q196" s="10">
        <f t="shared" si="11"/>
        <v>4227052</v>
      </c>
      <c r="R196" s="13"/>
      <c r="S196" s="13"/>
      <c r="T196" s="13"/>
    </row>
    <row r="197" spans="1:20" s="11" customFormat="1">
      <c r="A197" s="9" t="s">
        <v>324</v>
      </c>
      <c r="B197" s="9" t="s">
        <v>399</v>
      </c>
      <c r="C197" s="9" t="s">
        <v>66</v>
      </c>
      <c r="D197" s="9" t="s">
        <v>400</v>
      </c>
      <c r="E197" s="10">
        <v>0</v>
      </c>
      <c r="F197" s="10">
        <v>0</v>
      </c>
      <c r="G197" s="10">
        <f t="shared" si="8"/>
        <v>0</v>
      </c>
      <c r="H197" s="10">
        <v>0</v>
      </c>
      <c r="I197" s="10">
        <v>0</v>
      </c>
      <c r="J197" s="10">
        <v>-17510086</v>
      </c>
      <c r="K197" s="10">
        <v>-7348975</v>
      </c>
      <c r="L197" s="10">
        <v>0</v>
      </c>
      <c r="M197" s="10">
        <f t="shared" si="9"/>
        <v>-7348975</v>
      </c>
      <c r="N197" s="10">
        <v>8892011</v>
      </c>
      <c r="O197" s="10">
        <v>6669007</v>
      </c>
      <c r="P197" s="10">
        <f t="shared" si="10"/>
        <v>-9298043</v>
      </c>
      <c r="Q197" s="10">
        <f t="shared" si="11"/>
        <v>-9298043</v>
      </c>
      <c r="R197" s="13"/>
      <c r="S197" s="13"/>
      <c r="T197" s="13"/>
    </row>
    <row r="198" spans="1:20" s="11" customFormat="1">
      <c r="A198" s="9" t="s">
        <v>324</v>
      </c>
      <c r="B198" s="9" t="s">
        <v>401</v>
      </c>
      <c r="C198" s="9" t="s">
        <v>66</v>
      </c>
      <c r="D198" s="9" t="s">
        <v>402</v>
      </c>
      <c r="E198" s="10">
        <v>0</v>
      </c>
      <c r="F198" s="10">
        <v>0</v>
      </c>
      <c r="G198" s="10">
        <f t="shared" si="8"/>
        <v>0</v>
      </c>
      <c r="H198" s="10">
        <v>0</v>
      </c>
      <c r="I198" s="10">
        <v>0</v>
      </c>
      <c r="J198" s="10">
        <v>-13380616</v>
      </c>
      <c r="K198" s="10">
        <v>-3971981</v>
      </c>
      <c r="L198" s="10">
        <v>0</v>
      </c>
      <c r="M198" s="10">
        <f t="shared" si="9"/>
        <v>-3971981</v>
      </c>
      <c r="N198" s="10">
        <v>32559973</v>
      </c>
      <c r="O198" s="10">
        <v>24419981</v>
      </c>
      <c r="P198" s="10">
        <f t="shared" si="10"/>
        <v>39627357</v>
      </c>
      <c r="Q198" s="10">
        <f t="shared" si="11"/>
        <v>39627357</v>
      </c>
      <c r="R198" s="13"/>
      <c r="S198" s="13"/>
      <c r="T198" s="13"/>
    </row>
    <row r="199" spans="1:20" s="11" customFormat="1">
      <c r="A199" s="9" t="s">
        <v>324</v>
      </c>
      <c r="B199" s="9" t="s">
        <v>403</v>
      </c>
      <c r="C199" s="9" t="s">
        <v>66</v>
      </c>
      <c r="D199" s="9" t="s">
        <v>404</v>
      </c>
      <c r="E199" s="10">
        <v>0</v>
      </c>
      <c r="F199" s="10">
        <v>0</v>
      </c>
      <c r="G199" s="10">
        <f t="shared" si="8"/>
        <v>0</v>
      </c>
      <c r="H199" s="10">
        <v>0</v>
      </c>
      <c r="I199" s="10">
        <v>0</v>
      </c>
      <c r="J199" s="10">
        <v>-38169332</v>
      </c>
      <c r="K199" s="10">
        <v>-14176099</v>
      </c>
      <c r="L199" s="10">
        <v>0</v>
      </c>
      <c r="M199" s="10">
        <f t="shared" si="9"/>
        <v>-14176099</v>
      </c>
      <c r="N199" s="10">
        <v>0</v>
      </c>
      <c r="O199" s="10">
        <v>0</v>
      </c>
      <c r="P199" s="10">
        <f t="shared" si="10"/>
        <v>-52345431</v>
      </c>
      <c r="Q199" s="10">
        <f t="shared" si="11"/>
        <v>-52345431</v>
      </c>
      <c r="R199" s="13"/>
      <c r="S199" s="13"/>
      <c r="T199" s="13"/>
    </row>
    <row r="200" spans="1:20" s="11" customFormat="1">
      <c r="A200" s="9" t="s">
        <v>324</v>
      </c>
      <c r="B200" s="9" t="s">
        <v>405</v>
      </c>
      <c r="C200" s="9" t="s">
        <v>66</v>
      </c>
      <c r="D200" s="9" t="s">
        <v>406</v>
      </c>
      <c r="E200" s="10">
        <v>0</v>
      </c>
      <c r="F200" s="10">
        <v>0</v>
      </c>
      <c r="G200" s="10">
        <f t="shared" si="8"/>
        <v>0</v>
      </c>
      <c r="H200" s="10">
        <v>0</v>
      </c>
      <c r="I200" s="10">
        <v>0</v>
      </c>
      <c r="J200" s="10">
        <v>0</v>
      </c>
      <c r="K200" s="10">
        <v>-7854870</v>
      </c>
      <c r="L200" s="10">
        <v>0</v>
      </c>
      <c r="M200" s="10">
        <f t="shared" si="9"/>
        <v>-7854870</v>
      </c>
      <c r="N200" s="10">
        <v>25466064</v>
      </c>
      <c r="O200" s="10">
        <v>19099548</v>
      </c>
      <c r="P200" s="10">
        <f t="shared" si="10"/>
        <v>36710742</v>
      </c>
      <c r="Q200" s="10">
        <f t="shared" si="11"/>
        <v>36710742</v>
      </c>
      <c r="R200" s="13"/>
      <c r="S200" s="13"/>
      <c r="T200" s="13"/>
    </row>
    <row r="201" spans="1:20" s="11" customFormat="1">
      <c r="A201" s="9" t="s">
        <v>324</v>
      </c>
      <c r="B201" s="9" t="s">
        <v>407</v>
      </c>
      <c r="C201" s="9" t="s">
        <v>66</v>
      </c>
      <c r="D201" s="9" t="s">
        <v>408</v>
      </c>
      <c r="E201" s="10">
        <v>0</v>
      </c>
      <c r="F201" s="10">
        <v>0</v>
      </c>
      <c r="G201" s="10">
        <f t="shared" si="8"/>
        <v>0</v>
      </c>
      <c r="H201" s="10">
        <v>0</v>
      </c>
      <c r="I201" s="10">
        <v>0</v>
      </c>
      <c r="J201" s="10">
        <v>-1975680</v>
      </c>
      <c r="K201" s="10">
        <v>-11748918</v>
      </c>
      <c r="L201" s="10">
        <v>0</v>
      </c>
      <c r="M201" s="10">
        <f t="shared" si="9"/>
        <v>-11748918</v>
      </c>
      <c r="N201" s="10">
        <v>11651227</v>
      </c>
      <c r="O201" s="10">
        <v>8738420</v>
      </c>
      <c r="P201" s="10">
        <f t="shared" si="10"/>
        <v>6665049</v>
      </c>
      <c r="Q201" s="10">
        <f t="shared" si="11"/>
        <v>6665049</v>
      </c>
      <c r="R201" s="13"/>
      <c r="S201" s="13"/>
      <c r="T201" s="13"/>
    </row>
    <row r="202" spans="1:20" s="11" customFormat="1">
      <c r="A202" s="9" t="s">
        <v>324</v>
      </c>
      <c r="B202" s="9" t="s">
        <v>409</v>
      </c>
      <c r="C202" s="9" t="s">
        <v>66</v>
      </c>
      <c r="D202" s="9" t="s">
        <v>410</v>
      </c>
      <c r="E202" s="10">
        <v>0</v>
      </c>
      <c r="F202" s="10">
        <v>0</v>
      </c>
      <c r="G202" s="10">
        <f t="shared" si="8"/>
        <v>0</v>
      </c>
      <c r="H202" s="10">
        <v>0</v>
      </c>
      <c r="I202" s="10">
        <v>0</v>
      </c>
      <c r="J202" s="10">
        <v>-18513766</v>
      </c>
      <c r="K202" s="10">
        <v>-21111551</v>
      </c>
      <c r="L202" s="10">
        <v>0</v>
      </c>
      <c r="M202" s="10">
        <f t="shared" si="9"/>
        <v>-21111551</v>
      </c>
      <c r="N202" s="10">
        <v>0</v>
      </c>
      <c r="O202" s="10">
        <v>0</v>
      </c>
      <c r="P202" s="10">
        <f t="shared" si="10"/>
        <v>-39625317</v>
      </c>
      <c r="Q202" s="10">
        <f t="shared" si="11"/>
        <v>-39625317</v>
      </c>
      <c r="R202" s="13"/>
      <c r="S202" s="13"/>
      <c r="T202" s="13"/>
    </row>
    <row r="203" spans="1:20" s="11" customFormat="1">
      <c r="A203" s="9" t="s">
        <v>324</v>
      </c>
      <c r="B203" s="9" t="s">
        <v>411</v>
      </c>
      <c r="C203" s="9" t="s">
        <v>66</v>
      </c>
      <c r="D203" s="9" t="s">
        <v>412</v>
      </c>
      <c r="E203" s="10">
        <v>0</v>
      </c>
      <c r="F203" s="10">
        <v>0</v>
      </c>
      <c r="G203" s="10">
        <f t="shared" si="8"/>
        <v>0</v>
      </c>
      <c r="H203" s="10">
        <v>0</v>
      </c>
      <c r="I203" s="10">
        <v>0</v>
      </c>
      <c r="J203" s="10">
        <v>0</v>
      </c>
      <c r="K203" s="10">
        <v>-3233542</v>
      </c>
      <c r="L203" s="10">
        <v>0</v>
      </c>
      <c r="M203" s="10">
        <f t="shared" si="9"/>
        <v>-3233542</v>
      </c>
      <c r="N203" s="10">
        <v>45183858</v>
      </c>
      <c r="O203" s="10">
        <v>33887895</v>
      </c>
      <c r="P203" s="10">
        <f t="shared" si="10"/>
        <v>75838211</v>
      </c>
      <c r="Q203" s="10">
        <f t="shared" si="11"/>
        <v>75838211</v>
      </c>
      <c r="R203" s="13"/>
      <c r="S203" s="13"/>
      <c r="T203" s="13"/>
    </row>
    <row r="204" spans="1:20" s="11" customFormat="1">
      <c r="A204" s="9" t="s">
        <v>324</v>
      </c>
      <c r="B204" s="9" t="s">
        <v>413</v>
      </c>
      <c r="C204" s="9" t="s">
        <v>66</v>
      </c>
      <c r="D204" s="9" t="s">
        <v>414</v>
      </c>
      <c r="E204" s="10">
        <v>0</v>
      </c>
      <c r="F204" s="10">
        <v>0</v>
      </c>
      <c r="G204" s="10">
        <f t="shared" ref="G204:G267" si="12">+E204+F204</f>
        <v>0</v>
      </c>
      <c r="H204" s="10">
        <v>0</v>
      </c>
      <c r="I204" s="10">
        <v>0</v>
      </c>
      <c r="J204" s="10">
        <v>0</v>
      </c>
      <c r="K204" s="10">
        <v>-15971994</v>
      </c>
      <c r="L204" s="10">
        <v>0</v>
      </c>
      <c r="M204" s="10">
        <f t="shared" ref="M204:M267" si="13">+K204+L204</f>
        <v>-15971994</v>
      </c>
      <c r="N204" s="10">
        <v>20608133</v>
      </c>
      <c r="O204" s="10">
        <v>15456099</v>
      </c>
      <c r="P204" s="10">
        <f t="shared" ref="P204:P267" si="14">+H204+I204+J204+M204+N204+O204</f>
        <v>20092238</v>
      </c>
      <c r="Q204" s="10">
        <f t="shared" ref="Q204:Q267" si="15">+G204+P204</f>
        <v>20092238</v>
      </c>
      <c r="R204" s="13"/>
      <c r="S204" s="13"/>
      <c r="T204" s="13"/>
    </row>
    <row r="205" spans="1:20" s="11" customFormat="1">
      <c r="A205" s="9" t="s">
        <v>324</v>
      </c>
      <c r="B205" s="9" t="s">
        <v>415</v>
      </c>
      <c r="C205" s="9" t="s">
        <v>66</v>
      </c>
      <c r="D205" s="9" t="s">
        <v>416</v>
      </c>
      <c r="E205" s="10">
        <v>0</v>
      </c>
      <c r="F205" s="10">
        <v>0</v>
      </c>
      <c r="G205" s="10">
        <f t="shared" si="12"/>
        <v>0</v>
      </c>
      <c r="H205" s="10">
        <v>0</v>
      </c>
      <c r="I205" s="10">
        <v>0</v>
      </c>
      <c r="J205" s="10">
        <v>0</v>
      </c>
      <c r="K205" s="10">
        <v>-10892109</v>
      </c>
      <c r="L205" s="10">
        <v>0</v>
      </c>
      <c r="M205" s="10">
        <f t="shared" si="13"/>
        <v>-10892109</v>
      </c>
      <c r="N205" s="10">
        <v>17767930</v>
      </c>
      <c r="O205" s="10">
        <v>13325948</v>
      </c>
      <c r="P205" s="10">
        <f t="shared" si="14"/>
        <v>20201769</v>
      </c>
      <c r="Q205" s="10">
        <f t="shared" si="15"/>
        <v>20201769</v>
      </c>
      <c r="R205" s="13"/>
      <c r="S205" s="13"/>
      <c r="T205" s="13"/>
    </row>
    <row r="206" spans="1:20" s="11" customFormat="1">
      <c r="A206" s="9" t="s">
        <v>417</v>
      </c>
      <c r="B206" s="9" t="s">
        <v>418</v>
      </c>
      <c r="C206" s="9" t="s">
        <v>419</v>
      </c>
      <c r="D206" s="9" t="s">
        <v>420</v>
      </c>
      <c r="E206" s="10">
        <v>0</v>
      </c>
      <c r="F206" s="10">
        <v>0</v>
      </c>
      <c r="G206" s="10">
        <f t="shared" si="12"/>
        <v>0</v>
      </c>
      <c r="H206" s="10">
        <v>0</v>
      </c>
      <c r="I206" s="10">
        <v>0</v>
      </c>
      <c r="J206" s="10">
        <v>-6656508</v>
      </c>
      <c r="K206" s="10">
        <v>-16167813</v>
      </c>
      <c r="L206" s="10">
        <v>0</v>
      </c>
      <c r="M206" s="10">
        <f t="shared" si="13"/>
        <v>-16167813</v>
      </c>
      <c r="N206" s="10">
        <v>0</v>
      </c>
      <c r="O206" s="10">
        <v>0</v>
      </c>
      <c r="P206" s="10">
        <f t="shared" si="14"/>
        <v>-22824321</v>
      </c>
      <c r="Q206" s="10">
        <f t="shared" si="15"/>
        <v>-22824321</v>
      </c>
      <c r="R206" s="13"/>
      <c r="S206" s="13"/>
      <c r="T206" s="13"/>
    </row>
    <row r="207" spans="1:20" s="11" customFormat="1">
      <c r="A207" s="9" t="s">
        <v>417</v>
      </c>
      <c r="B207" s="9" t="s">
        <v>421</v>
      </c>
      <c r="C207" s="9" t="s">
        <v>419</v>
      </c>
      <c r="D207" s="9" t="s">
        <v>422</v>
      </c>
      <c r="E207" s="10">
        <v>0</v>
      </c>
      <c r="F207" s="10">
        <v>0</v>
      </c>
      <c r="G207" s="10">
        <f t="shared" si="12"/>
        <v>0</v>
      </c>
      <c r="H207" s="10">
        <v>0</v>
      </c>
      <c r="I207" s="10">
        <v>0</v>
      </c>
      <c r="J207" s="10">
        <v>0</v>
      </c>
      <c r="K207" s="10">
        <v>-11732991</v>
      </c>
      <c r="L207" s="10">
        <v>0</v>
      </c>
      <c r="M207" s="10">
        <f t="shared" si="13"/>
        <v>-11732991</v>
      </c>
      <c r="N207" s="10">
        <v>23521053</v>
      </c>
      <c r="O207" s="10">
        <v>17640791</v>
      </c>
      <c r="P207" s="10">
        <f t="shared" si="14"/>
        <v>29428853</v>
      </c>
      <c r="Q207" s="10">
        <f t="shared" si="15"/>
        <v>29428853</v>
      </c>
      <c r="R207" s="13"/>
      <c r="S207" s="13"/>
      <c r="T207" s="13"/>
    </row>
    <row r="208" spans="1:20" s="11" customFormat="1">
      <c r="A208" s="9" t="s">
        <v>417</v>
      </c>
      <c r="B208" s="9" t="s">
        <v>423</v>
      </c>
      <c r="C208" s="9" t="s">
        <v>419</v>
      </c>
      <c r="D208" s="9" t="s">
        <v>424</v>
      </c>
      <c r="E208" s="10">
        <v>0</v>
      </c>
      <c r="F208" s="10">
        <v>0</v>
      </c>
      <c r="G208" s="10">
        <f t="shared" si="12"/>
        <v>0</v>
      </c>
      <c r="H208" s="10">
        <v>0</v>
      </c>
      <c r="I208" s="10">
        <v>0</v>
      </c>
      <c r="J208" s="10">
        <v>-9688146</v>
      </c>
      <c r="K208" s="10">
        <v>-25665674</v>
      </c>
      <c r="L208" s="10">
        <v>0</v>
      </c>
      <c r="M208" s="10">
        <f t="shared" si="13"/>
        <v>-25665674</v>
      </c>
      <c r="N208" s="10">
        <v>9140785</v>
      </c>
      <c r="O208" s="10">
        <v>6855589</v>
      </c>
      <c r="P208" s="10">
        <f t="shared" si="14"/>
        <v>-19357446</v>
      </c>
      <c r="Q208" s="10">
        <f t="shared" si="15"/>
        <v>-19357446</v>
      </c>
      <c r="R208" s="13"/>
      <c r="S208" s="13"/>
      <c r="T208" s="13"/>
    </row>
    <row r="209" spans="1:20" s="11" customFormat="1">
      <c r="A209" s="9" t="s">
        <v>417</v>
      </c>
      <c r="B209" s="9" t="s">
        <v>425</v>
      </c>
      <c r="C209" s="9" t="s">
        <v>419</v>
      </c>
      <c r="D209" s="9" t="s">
        <v>426</v>
      </c>
      <c r="E209" s="10">
        <v>0</v>
      </c>
      <c r="F209" s="10">
        <v>0</v>
      </c>
      <c r="G209" s="10">
        <f t="shared" si="12"/>
        <v>0</v>
      </c>
      <c r="H209" s="10">
        <v>0</v>
      </c>
      <c r="I209" s="10">
        <v>0</v>
      </c>
      <c r="J209" s="10">
        <v>-232320</v>
      </c>
      <c r="K209" s="10">
        <v>-18298881</v>
      </c>
      <c r="L209" s="10">
        <v>0</v>
      </c>
      <c r="M209" s="10">
        <f t="shared" si="13"/>
        <v>-18298881</v>
      </c>
      <c r="N209" s="10">
        <v>26019151</v>
      </c>
      <c r="O209" s="10">
        <v>19514363</v>
      </c>
      <c r="P209" s="10">
        <f t="shared" si="14"/>
        <v>27002313</v>
      </c>
      <c r="Q209" s="10">
        <f t="shared" si="15"/>
        <v>27002313</v>
      </c>
      <c r="R209" s="13"/>
      <c r="S209" s="13"/>
      <c r="T209" s="13"/>
    </row>
    <row r="210" spans="1:20" s="11" customFormat="1">
      <c r="A210" s="9" t="s">
        <v>417</v>
      </c>
      <c r="B210" s="9" t="s">
        <v>427</v>
      </c>
      <c r="C210" s="9" t="s">
        <v>419</v>
      </c>
      <c r="D210" s="9" t="s">
        <v>428</v>
      </c>
      <c r="E210" s="10">
        <v>0</v>
      </c>
      <c r="F210" s="10">
        <v>0</v>
      </c>
      <c r="G210" s="10">
        <f t="shared" si="12"/>
        <v>0</v>
      </c>
      <c r="H210" s="10">
        <v>0</v>
      </c>
      <c r="I210" s="10">
        <v>0</v>
      </c>
      <c r="J210" s="10">
        <v>-29647919</v>
      </c>
      <c r="K210" s="10">
        <v>-15999162</v>
      </c>
      <c r="L210" s="10">
        <v>0</v>
      </c>
      <c r="M210" s="10">
        <f t="shared" si="13"/>
        <v>-15999162</v>
      </c>
      <c r="N210" s="10">
        <v>2176558</v>
      </c>
      <c r="O210" s="10">
        <v>1632421</v>
      </c>
      <c r="P210" s="10">
        <f t="shared" si="14"/>
        <v>-41838102</v>
      </c>
      <c r="Q210" s="10">
        <f t="shared" si="15"/>
        <v>-41838102</v>
      </c>
      <c r="R210" s="13"/>
      <c r="S210" s="13"/>
      <c r="T210" s="13"/>
    </row>
    <row r="211" spans="1:20" s="11" customFormat="1">
      <c r="A211" s="9" t="s">
        <v>417</v>
      </c>
      <c r="B211" s="9" t="s">
        <v>429</v>
      </c>
      <c r="C211" s="9" t="s">
        <v>419</v>
      </c>
      <c r="D211" s="9" t="s">
        <v>430</v>
      </c>
      <c r="E211" s="10">
        <v>0</v>
      </c>
      <c r="F211" s="10">
        <v>0</v>
      </c>
      <c r="G211" s="10">
        <f t="shared" si="12"/>
        <v>0</v>
      </c>
      <c r="H211" s="10">
        <v>0</v>
      </c>
      <c r="I211" s="10">
        <v>0</v>
      </c>
      <c r="J211" s="10">
        <v>-11486794</v>
      </c>
      <c r="K211" s="10">
        <v>-16735731</v>
      </c>
      <c r="L211" s="10">
        <v>0</v>
      </c>
      <c r="M211" s="10">
        <f t="shared" si="13"/>
        <v>-16735731</v>
      </c>
      <c r="N211" s="10">
        <v>10833022</v>
      </c>
      <c r="O211" s="10">
        <v>8124766</v>
      </c>
      <c r="P211" s="10">
        <f t="shared" si="14"/>
        <v>-9264737</v>
      </c>
      <c r="Q211" s="10">
        <f t="shared" si="15"/>
        <v>-9264737</v>
      </c>
      <c r="R211" s="13"/>
      <c r="S211" s="13"/>
      <c r="T211" s="13"/>
    </row>
    <row r="212" spans="1:20" s="11" customFormat="1">
      <c r="A212" s="9" t="s">
        <v>417</v>
      </c>
      <c r="B212" s="9" t="s">
        <v>431</v>
      </c>
      <c r="C212" s="9" t="s">
        <v>419</v>
      </c>
      <c r="D212" s="9" t="s">
        <v>432</v>
      </c>
      <c r="E212" s="10">
        <v>0</v>
      </c>
      <c r="F212" s="10">
        <v>0</v>
      </c>
      <c r="G212" s="10">
        <f t="shared" si="12"/>
        <v>0</v>
      </c>
      <c r="H212" s="10">
        <v>0</v>
      </c>
      <c r="I212" s="10">
        <v>0</v>
      </c>
      <c r="J212" s="10">
        <v>0</v>
      </c>
      <c r="K212" s="10">
        <v>-13084052</v>
      </c>
      <c r="L212" s="10">
        <v>0</v>
      </c>
      <c r="M212" s="10">
        <f t="shared" si="13"/>
        <v>-13084052</v>
      </c>
      <c r="N212" s="10">
        <v>6668</v>
      </c>
      <c r="O212" s="10">
        <v>5003</v>
      </c>
      <c r="P212" s="10">
        <f t="shared" si="14"/>
        <v>-13072381</v>
      </c>
      <c r="Q212" s="10">
        <f t="shared" si="15"/>
        <v>-13072381</v>
      </c>
      <c r="R212" s="13"/>
      <c r="S212" s="13"/>
      <c r="T212" s="13"/>
    </row>
    <row r="213" spans="1:20" s="11" customFormat="1">
      <c r="A213" s="9" t="s">
        <v>417</v>
      </c>
      <c r="B213" s="9" t="s">
        <v>433</v>
      </c>
      <c r="C213" s="9" t="s">
        <v>419</v>
      </c>
      <c r="D213" s="9" t="s">
        <v>434</v>
      </c>
      <c r="E213" s="10">
        <v>0</v>
      </c>
      <c r="F213" s="10">
        <v>0</v>
      </c>
      <c r="G213" s="10">
        <f t="shared" si="12"/>
        <v>0</v>
      </c>
      <c r="H213" s="10">
        <v>0</v>
      </c>
      <c r="I213" s="10">
        <v>0</v>
      </c>
      <c r="J213" s="10">
        <v>-19761865</v>
      </c>
      <c r="K213" s="10">
        <v>-8852053</v>
      </c>
      <c r="L213" s="10">
        <v>0</v>
      </c>
      <c r="M213" s="10">
        <f t="shared" si="13"/>
        <v>-8852053</v>
      </c>
      <c r="N213" s="10">
        <v>5676297</v>
      </c>
      <c r="O213" s="10">
        <v>4257221</v>
      </c>
      <c r="P213" s="10">
        <f t="shared" si="14"/>
        <v>-18680400</v>
      </c>
      <c r="Q213" s="10">
        <f t="shared" si="15"/>
        <v>-18680400</v>
      </c>
      <c r="R213" s="13"/>
      <c r="S213" s="13"/>
      <c r="T213" s="13"/>
    </row>
    <row r="214" spans="1:20" s="11" customFormat="1">
      <c r="A214" s="9" t="s">
        <v>417</v>
      </c>
      <c r="B214" s="9" t="s">
        <v>435</v>
      </c>
      <c r="C214" s="9" t="s">
        <v>419</v>
      </c>
      <c r="D214" s="9" t="s">
        <v>419</v>
      </c>
      <c r="E214" s="10">
        <v>0</v>
      </c>
      <c r="F214" s="10">
        <v>0</v>
      </c>
      <c r="G214" s="10">
        <f t="shared" si="12"/>
        <v>0</v>
      </c>
      <c r="H214" s="10">
        <v>0</v>
      </c>
      <c r="I214" s="10">
        <v>0</v>
      </c>
      <c r="J214" s="10">
        <v>0</v>
      </c>
      <c r="K214" s="10">
        <v>-17570096</v>
      </c>
      <c r="L214" s="10">
        <v>0</v>
      </c>
      <c r="M214" s="10">
        <f t="shared" si="13"/>
        <v>-17570096</v>
      </c>
      <c r="N214" s="10">
        <v>0</v>
      </c>
      <c r="O214" s="10">
        <v>0</v>
      </c>
      <c r="P214" s="10">
        <f t="shared" si="14"/>
        <v>-17570096</v>
      </c>
      <c r="Q214" s="10">
        <f t="shared" si="15"/>
        <v>-17570096</v>
      </c>
      <c r="R214" s="13"/>
      <c r="S214" s="13"/>
      <c r="T214" s="13"/>
    </row>
    <row r="215" spans="1:20" s="11" customFormat="1">
      <c r="A215" s="9" t="s">
        <v>417</v>
      </c>
      <c r="B215" s="9" t="s">
        <v>436</v>
      </c>
      <c r="C215" s="9" t="s">
        <v>419</v>
      </c>
      <c r="D215" s="9" t="s">
        <v>68</v>
      </c>
      <c r="E215" s="10">
        <v>0</v>
      </c>
      <c r="F215" s="10">
        <v>0</v>
      </c>
      <c r="G215" s="10">
        <f t="shared" si="12"/>
        <v>0</v>
      </c>
      <c r="H215" s="10">
        <v>0</v>
      </c>
      <c r="I215" s="10">
        <v>0</v>
      </c>
      <c r="J215" s="10">
        <v>-19950306</v>
      </c>
      <c r="K215" s="10">
        <v>-16376645</v>
      </c>
      <c r="L215" s="10">
        <v>0</v>
      </c>
      <c r="M215" s="10">
        <f t="shared" si="13"/>
        <v>-16376645</v>
      </c>
      <c r="N215" s="10">
        <v>27629986</v>
      </c>
      <c r="O215" s="10">
        <v>20722491</v>
      </c>
      <c r="P215" s="10">
        <f t="shared" si="14"/>
        <v>12025526</v>
      </c>
      <c r="Q215" s="10">
        <f t="shared" si="15"/>
        <v>12025526</v>
      </c>
      <c r="R215" s="13"/>
      <c r="S215" s="13"/>
      <c r="T215" s="13"/>
    </row>
    <row r="216" spans="1:20" s="11" customFormat="1">
      <c r="A216" s="9" t="s">
        <v>417</v>
      </c>
      <c r="B216" s="9" t="s">
        <v>437</v>
      </c>
      <c r="C216" s="9" t="s">
        <v>419</v>
      </c>
      <c r="D216" s="9" t="s">
        <v>438</v>
      </c>
      <c r="E216" s="10">
        <v>0</v>
      </c>
      <c r="F216" s="10">
        <v>0</v>
      </c>
      <c r="G216" s="10">
        <f t="shared" si="12"/>
        <v>0</v>
      </c>
      <c r="H216" s="10">
        <v>0</v>
      </c>
      <c r="I216" s="10">
        <v>0</v>
      </c>
      <c r="J216" s="10">
        <v>-31930853</v>
      </c>
      <c r="K216" s="10">
        <v>-17924620</v>
      </c>
      <c r="L216" s="10">
        <v>0</v>
      </c>
      <c r="M216" s="10">
        <f t="shared" si="13"/>
        <v>-17924620</v>
      </c>
      <c r="N216" s="10">
        <v>0</v>
      </c>
      <c r="O216" s="10">
        <v>0</v>
      </c>
      <c r="P216" s="10">
        <f t="shared" si="14"/>
        <v>-49855473</v>
      </c>
      <c r="Q216" s="10">
        <f t="shared" si="15"/>
        <v>-49855473</v>
      </c>
      <c r="R216" s="13"/>
      <c r="S216" s="13"/>
      <c r="T216" s="13"/>
    </row>
    <row r="217" spans="1:20" s="11" customFormat="1">
      <c r="A217" s="9" t="s">
        <v>417</v>
      </c>
      <c r="B217" s="9" t="s">
        <v>439</v>
      </c>
      <c r="C217" s="9" t="s">
        <v>419</v>
      </c>
      <c r="D217" s="9" t="s">
        <v>440</v>
      </c>
      <c r="E217" s="10">
        <v>0</v>
      </c>
      <c r="F217" s="10">
        <v>0</v>
      </c>
      <c r="G217" s="10">
        <f t="shared" si="12"/>
        <v>0</v>
      </c>
      <c r="H217" s="10">
        <v>0</v>
      </c>
      <c r="I217" s="10">
        <v>0</v>
      </c>
      <c r="J217" s="10">
        <v>0</v>
      </c>
      <c r="K217" s="10">
        <v>-30596174</v>
      </c>
      <c r="L217" s="10">
        <v>0</v>
      </c>
      <c r="M217" s="10">
        <f t="shared" si="13"/>
        <v>-30596174</v>
      </c>
      <c r="N217" s="10">
        <v>0</v>
      </c>
      <c r="O217" s="10">
        <v>0</v>
      </c>
      <c r="P217" s="10">
        <f t="shared" si="14"/>
        <v>-30596174</v>
      </c>
      <c r="Q217" s="10">
        <f t="shared" si="15"/>
        <v>-30596174</v>
      </c>
      <c r="R217" s="13"/>
      <c r="S217" s="13"/>
      <c r="T217" s="13"/>
    </row>
    <row r="218" spans="1:20" s="11" customFormat="1">
      <c r="A218" s="9" t="s">
        <v>417</v>
      </c>
      <c r="B218" s="9" t="s">
        <v>441</v>
      </c>
      <c r="C218" s="9" t="s">
        <v>419</v>
      </c>
      <c r="D218" s="9" t="s">
        <v>76</v>
      </c>
      <c r="E218" s="10">
        <v>0</v>
      </c>
      <c r="F218" s="10">
        <v>0</v>
      </c>
      <c r="G218" s="10">
        <f t="shared" si="12"/>
        <v>0</v>
      </c>
      <c r="H218" s="10">
        <v>0</v>
      </c>
      <c r="I218" s="10">
        <v>0</v>
      </c>
      <c r="J218" s="10">
        <v>-1980823</v>
      </c>
      <c r="K218" s="10">
        <v>-21354275</v>
      </c>
      <c r="L218" s="10">
        <v>0</v>
      </c>
      <c r="M218" s="10">
        <f t="shared" si="13"/>
        <v>-21354275</v>
      </c>
      <c r="N218" s="10">
        <v>5633628</v>
      </c>
      <c r="O218" s="10">
        <v>4225221</v>
      </c>
      <c r="P218" s="10">
        <f t="shared" si="14"/>
        <v>-13476249</v>
      </c>
      <c r="Q218" s="10">
        <f t="shared" si="15"/>
        <v>-13476249</v>
      </c>
      <c r="R218" s="13"/>
      <c r="S218" s="13"/>
      <c r="T218" s="13"/>
    </row>
    <row r="219" spans="1:20" s="11" customFormat="1">
      <c r="A219" s="9" t="s">
        <v>417</v>
      </c>
      <c r="B219" s="9" t="s">
        <v>442</v>
      </c>
      <c r="C219" s="9" t="s">
        <v>419</v>
      </c>
      <c r="D219" s="9" t="s">
        <v>443</v>
      </c>
      <c r="E219" s="10">
        <v>0</v>
      </c>
      <c r="F219" s="10">
        <v>0</v>
      </c>
      <c r="G219" s="10">
        <f t="shared" si="12"/>
        <v>0</v>
      </c>
      <c r="H219" s="10">
        <v>0</v>
      </c>
      <c r="I219" s="10">
        <v>0</v>
      </c>
      <c r="J219" s="10">
        <v>0</v>
      </c>
      <c r="K219" s="10">
        <v>-19153400</v>
      </c>
      <c r="L219" s="10">
        <v>0</v>
      </c>
      <c r="M219" s="10">
        <f t="shared" si="13"/>
        <v>-19153400</v>
      </c>
      <c r="N219" s="10">
        <v>9177501</v>
      </c>
      <c r="O219" s="10">
        <v>6883127</v>
      </c>
      <c r="P219" s="10">
        <f t="shared" si="14"/>
        <v>-3092772</v>
      </c>
      <c r="Q219" s="10">
        <f t="shared" si="15"/>
        <v>-3092772</v>
      </c>
      <c r="R219" s="13"/>
      <c r="S219" s="13"/>
      <c r="T219" s="13"/>
    </row>
    <row r="220" spans="1:20" s="11" customFormat="1">
      <c r="A220" s="9" t="s">
        <v>417</v>
      </c>
      <c r="B220" s="9" t="s">
        <v>444</v>
      </c>
      <c r="C220" s="9" t="s">
        <v>419</v>
      </c>
      <c r="D220" s="9" t="s">
        <v>445</v>
      </c>
      <c r="E220" s="10">
        <v>0</v>
      </c>
      <c r="F220" s="10">
        <v>0</v>
      </c>
      <c r="G220" s="10">
        <f t="shared" si="12"/>
        <v>0</v>
      </c>
      <c r="H220" s="10">
        <v>0</v>
      </c>
      <c r="I220" s="10">
        <v>0</v>
      </c>
      <c r="J220" s="10">
        <v>0</v>
      </c>
      <c r="K220" s="10">
        <v>-14490127</v>
      </c>
      <c r="L220" s="10">
        <v>0</v>
      </c>
      <c r="M220" s="10">
        <f t="shared" si="13"/>
        <v>-14490127</v>
      </c>
      <c r="N220" s="10">
        <v>13538632</v>
      </c>
      <c r="O220" s="10">
        <v>10153973</v>
      </c>
      <c r="P220" s="10">
        <f t="shared" si="14"/>
        <v>9202478</v>
      </c>
      <c r="Q220" s="10">
        <f t="shared" si="15"/>
        <v>9202478</v>
      </c>
      <c r="R220" s="13"/>
      <c r="S220" s="13"/>
      <c r="T220" s="13"/>
    </row>
    <row r="221" spans="1:20" s="11" customFormat="1">
      <c r="A221" s="9" t="s">
        <v>417</v>
      </c>
      <c r="B221" s="9" t="s">
        <v>446</v>
      </c>
      <c r="C221" s="9" t="s">
        <v>419</v>
      </c>
      <c r="D221" s="9" t="s">
        <v>447</v>
      </c>
      <c r="E221" s="10">
        <v>0</v>
      </c>
      <c r="F221" s="10">
        <v>0</v>
      </c>
      <c r="G221" s="10">
        <f t="shared" si="12"/>
        <v>0</v>
      </c>
      <c r="H221" s="10">
        <v>0</v>
      </c>
      <c r="I221" s="10">
        <v>0</v>
      </c>
      <c r="J221" s="10">
        <v>-16940393</v>
      </c>
      <c r="K221" s="10">
        <v>-20699756</v>
      </c>
      <c r="L221" s="10">
        <v>0</v>
      </c>
      <c r="M221" s="10">
        <f t="shared" si="13"/>
        <v>-20699756</v>
      </c>
      <c r="N221" s="10">
        <v>8771982</v>
      </c>
      <c r="O221" s="10">
        <v>6578988</v>
      </c>
      <c r="P221" s="10">
        <f t="shared" si="14"/>
        <v>-22289179</v>
      </c>
      <c r="Q221" s="10">
        <f t="shared" si="15"/>
        <v>-22289179</v>
      </c>
      <c r="R221" s="13"/>
      <c r="S221" s="13"/>
      <c r="T221" s="13"/>
    </row>
    <row r="222" spans="1:20" s="11" customFormat="1">
      <c r="A222" s="9" t="s">
        <v>417</v>
      </c>
      <c r="B222" s="9" t="s">
        <v>448</v>
      </c>
      <c r="C222" s="9" t="s">
        <v>419</v>
      </c>
      <c r="D222" s="9" t="s">
        <v>449</v>
      </c>
      <c r="E222" s="10">
        <v>0</v>
      </c>
      <c r="F222" s="10">
        <v>0</v>
      </c>
      <c r="G222" s="10">
        <f t="shared" si="12"/>
        <v>0</v>
      </c>
      <c r="H222" s="10">
        <v>0</v>
      </c>
      <c r="I222" s="10">
        <v>0</v>
      </c>
      <c r="J222" s="10">
        <v>-10147482</v>
      </c>
      <c r="K222" s="10">
        <v>-19608991</v>
      </c>
      <c r="L222" s="10">
        <v>0</v>
      </c>
      <c r="M222" s="10">
        <f t="shared" si="13"/>
        <v>-19608991</v>
      </c>
      <c r="N222" s="10">
        <v>0</v>
      </c>
      <c r="O222" s="10">
        <v>0</v>
      </c>
      <c r="P222" s="10">
        <f t="shared" si="14"/>
        <v>-29756473</v>
      </c>
      <c r="Q222" s="10">
        <f t="shared" si="15"/>
        <v>-29756473</v>
      </c>
      <c r="R222" s="13"/>
      <c r="S222" s="13"/>
      <c r="T222" s="13"/>
    </row>
    <row r="223" spans="1:20" s="11" customFormat="1">
      <c r="A223" s="9" t="s">
        <v>417</v>
      </c>
      <c r="B223" s="9" t="s">
        <v>450</v>
      </c>
      <c r="C223" s="9" t="s">
        <v>419</v>
      </c>
      <c r="D223" s="9" t="s">
        <v>451</v>
      </c>
      <c r="E223" s="10">
        <v>0</v>
      </c>
      <c r="F223" s="10">
        <v>0</v>
      </c>
      <c r="G223" s="10">
        <f t="shared" si="12"/>
        <v>0</v>
      </c>
      <c r="H223" s="10">
        <v>0</v>
      </c>
      <c r="I223" s="10">
        <v>0</v>
      </c>
      <c r="J223" s="10">
        <v>-1066558</v>
      </c>
      <c r="K223" s="10">
        <v>-15581655</v>
      </c>
      <c r="L223" s="10">
        <v>0</v>
      </c>
      <c r="M223" s="10">
        <f t="shared" si="13"/>
        <v>-15581655</v>
      </c>
      <c r="N223" s="10">
        <v>11685616</v>
      </c>
      <c r="O223" s="10">
        <v>8764212</v>
      </c>
      <c r="P223" s="10">
        <f t="shared" si="14"/>
        <v>3801615</v>
      </c>
      <c r="Q223" s="10">
        <f t="shared" si="15"/>
        <v>3801615</v>
      </c>
      <c r="R223" s="13"/>
      <c r="S223" s="13"/>
      <c r="T223" s="13"/>
    </row>
    <row r="224" spans="1:20" s="11" customFormat="1">
      <c r="A224" s="9" t="s">
        <v>417</v>
      </c>
      <c r="B224" s="9" t="s">
        <v>452</v>
      </c>
      <c r="C224" s="9" t="s">
        <v>419</v>
      </c>
      <c r="D224" s="9" t="s">
        <v>453</v>
      </c>
      <c r="E224" s="10">
        <v>0</v>
      </c>
      <c r="F224" s="10">
        <v>0</v>
      </c>
      <c r="G224" s="10">
        <f t="shared" si="12"/>
        <v>0</v>
      </c>
      <c r="H224" s="10">
        <v>0</v>
      </c>
      <c r="I224" s="10">
        <v>0</v>
      </c>
      <c r="J224" s="10">
        <v>-16843151</v>
      </c>
      <c r="K224" s="10">
        <v>-19883709</v>
      </c>
      <c r="L224" s="10">
        <v>0</v>
      </c>
      <c r="M224" s="10">
        <f t="shared" si="13"/>
        <v>-19883709</v>
      </c>
      <c r="N224" s="10">
        <v>9029383</v>
      </c>
      <c r="O224" s="10">
        <v>6772038</v>
      </c>
      <c r="P224" s="10">
        <f t="shared" si="14"/>
        <v>-20925439</v>
      </c>
      <c r="Q224" s="10">
        <f t="shared" si="15"/>
        <v>-20925439</v>
      </c>
      <c r="R224" s="13"/>
      <c r="S224" s="13"/>
      <c r="T224" s="13"/>
    </row>
    <row r="225" spans="1:20" s="11" customFormat="1">
      <c r="A225" s="9" t="s">
        <v>417</v>
      </c>
      <c r="B225" s="9" t="s">
        <v>454</v>
      </c>
      <c r="C225" s="9" t="s">
        <v>419</v>
      </c>
      <c r="D225" s="9" t="s">
        <v>455</v>
      </c>
      <c r="E225" s="10">
        <v>0</v>
      </c>
      <c r="F225" s="10">
        <v>0</v>
      </c>
      <c r="G225" s="10">
        <f t="shared" si="12"/>
        <v>0</v>
      </c>
      <c r="H225" s="10">
        <v>0</v>
      </c>
      <c r="I225" s="10">
        <v>0</v>
      </c>
      <c r="J225" s="10">
        <v>0</v>
      </c>
      <c r="K225" s="10">
        <v>-17610529</v>
      </c>
      <c r="L225" s="10">
        <v>0</v>
      </c>
      <c r="M225" s="10">
        <f t="shared" si="13"/>
        <v>-17610529</v>
      </c>
      <c r="N225" s="10">
        <v>9390646</v>
      </c>
      <c r="O225" s="10">
        <v>7042987</v>
      </c>
      <c r="P225" s="10">
        <f t="shared" si="14"/>
        <v>-1176896</v>
      </c>
      <c r="Q225" s="10">
        <f t="shared" si="15"/>
        <v>-1176896</v>
      </c>
      <c r="R225" s="13"/>
      <c r="S225" s="13"/>
      <c r="T225" s="13"/>
    </row>
    <row r="226" spans="1:20" s="11" customFormat="1">
      <c r="A226" s="9" t="s">
        <v>417</v>
      </c>
      <c r="B226" s="9" t="s">
        <v>456</v>
      </c>
      <c r="C226" s="9" t="s">
        <v>419</v>
      </c>
      <c r="D226" s="9" t="s">
        <v>457</v>
      </c>
      <c r="E226" s="10">
        <v>0</v>
      </c>
      <c r="F226" s="10">
        <v>0</v>
      </c>
      <c r="G226" s="10">
        <f t="shared" si="12"/>
        <v>0</v>
      </c>
      <c r="H226" s="10">
        <v>0</v>
      </c>
      <c r="I226" s="10">
        <v>0</v>
      </c>
      <c r="J226" s="10">
        <v>0</v>
      </c>
      <c r="K226" s="10">
        <v>-22759698</v>
      </c>
      <c r="L226" s="10">
        <v>0</v>
      </c>
      <c r="M226" s="10">
        <f t="shared" si="13"/>
        <v>-22759698</v>
      </c>
      <c r="N226" s="10">
        <v>0</v>
      </c>
      <c r="O226" s="10">
        <v>0</v>
      </c>
      <c r="P226" s="10">
        <f t="shared" si="14"/>
        <v>-22759698</v>
      </c>
      <c r="Q226" s="10">
        <f t="shared" si="15"/>
        <v>-22759698</v>
      </c>
      <c r="R226" s="13"/>
      <c r="S226" s="13"/>
      <c r="T226" s="13"/>
    </row>
    <row r="227" spans="1:20" s="11" customFormat="1">
      <c r="A227" s="9" t="s">
        <v>417</v>
      </c>
      <c r="B227" s="9" t="s">
        <v>458</v>
      </c>
      <c r="C227" s="9" t="s">
        <v>419</v>
      </c>
      <c r="D227" s="9" t="s">
        <v>459</v>
      </c>
      <c r="E227" s="10">
        <v>0</v>
      </c>
      <c r="F227" s="10">
        <v>0</v>
      </c>
      <c r="G227" s="10">
        <f t="shared" si="12"/>
        <v>0</v>
      </c>
      <c r="H227" s="10">
        <v>0</v>
      </c>
      <c r="I227" s="10">
        <v>0</v>
      </c>
      <c r="J227" s="10">
        <v>-27931578</v>
      </c>
      <c r="K227" s="10">
        <v>-5362150</v>
      </c>
      <c r="L227" s="10">
        <v>0</v>
      </c>
      <c r="M227" s="10">
        <f t="shared" si="13"/>
        <v>-5362150</v>
      </c>
      <c r="N227" s="10">
        <v>7965772</v>
      </c>
      <c r="O227" s="10">
        <v>5974329</v>
      </c>
      <c r="P227" s="10">
        <f t="shared" si="14"/>
        <v>-19353627</v>
      </c>
      <c r="Q227" s="10">
        <f t="shared" si="15"/>
        <v>-19353627</v>
      </c>
      <c r="R227" s="13"/>
      <c r="S227" s="13"/>
      <c r="T227" s="13"/>
    </row>
    <row r="228" spans="1:20" s="11" customFormat="1">
      <c r="A228" s="9" t="s">
        <v>417</v>
      </c>
      <c r="B228" s="9" t="s">
        <v>460</v>
      </c>
      <c r="C228" s="9" t="s">
        <v>419</v>
      </c>
      <c r="D228" s="9" t="s">
        <v>461</v>
      </c>
      <c r="E228" s="10">
        <v>0</v>
      </c>
      <c r="F228" s="10">
        <v>0</v>
      </c>
      <c r="G228" s="10">
        <f t="shared" si="12"/>
        <v>0</v>
      </c>
      <c r="H228" s="10">
        <v>0</v>
      </c>
      <c r="I228" s="10">
        <v>0</v>
      </c>
      <c r="J228" s="10">
        <v>0</v>
      </c>
      <c r="K228" s="10">
        <v>-26968497</v>
      </c>
      <c r="L228" s="10">
        <v>0</v>
      </c>
      <c r="M228" s="10">
        <f t="shared" si="13"/>
        <v>-26968497</v>
      </c>
      <c r="N228" s="10">
        <v>0</v>
      </c>
      <c r="O228" s="10">
        <v>0</v>
      </c>
      <c r="P228" s="10">
        <f t="shared" si="14"/>
        <v>-26968497</v>
      </c>
      <c r="Q228" s="10">
        <f t="shared" si="15"/>
        <v>-26968497</v>
      </c>
      <c r="R228" s="13"/>
      <c r="S228" s="13"/>
      <c r="T228" s="13"/>
    </row>
    <row r="229" spans="1:20" s="11" customFormat="1">
      <c r="A229" s="9" t="s">
        <v>417</v>
      </c>
      <c r="B229" s="9" t="s">
        <v>462</v>
      </c>
      <c r="C229" s="9" t="s">
        <v>419</v>
      </c>
      <c r="D229" s="9" t="s">
        <v>463</v>
      </c>
      <c r="E229" s="10">
        <v>0</v>
      </c>
      <c r="F229" s="10">
        <v>0</v>
      </c>
      <c r="G229" s="10">
        <f t="shared" si="12"/>
        <v>0</v>
      </c>
      <c r="H229" s="10">
        <v>0</v>
      </c>
      <c r="I229" s="10">
        <v>0</v>
      </c>
      <c r="J229" s="10">
        <v>-21782620</v>
      </c>
      <c r="K229" s="10">
        <v>-21990611</v>
      </c>
      <c r="L229" s="10">
        <v>0</v>
      </c>
      <c r="M229" s="10">
        <f t="shared" si="13"/>
        <v>-21990611</v>
      </c>
      <c r="N229" s="10">
        <v>0</v>
      </c>
      <c r="O229" s="10">
        <v>0</v>
      </c>
      <c r="P229" s="10">
        <f t="shared" si="14"/>
        <v>-43773231</v>
      </c>
      <c r="Q229" s="10">
        <f t="shared" si="15"/>
        <v>-43773231</v>
      </c>
      <c r="R229" s="13"/>
      <c r="S229" s="13"/>
      <c r="T229" s="13"/>
    </row>
    <row r="230" spans="1:20" s="11" customFormat="1">
      <c r="A230" s="9" t="s">
        <v>417</v>
      </c>
      <c r="B230" s="9" t="s">
        <v>464</v>
      </c>
      <c r="C230" s="9" t="s">
        <v>419</v>
      </c>
      <c r="D230" s="9" t="s">
        <v>465</v>
      </c>
      <c r="E230" s="10">
        <v>0</v>
      </c>
      <c r="F230" s="10">
        <v>0</v>
      </c>
      <c r="G230" s="10">
        <f t="shared" si="12"/>
        <v>0</v>
      </c>
      <c r="H230" s="10">
        <v>0</v>
      </c>
      <c r="I230" s="10">
        <v>0</v>
      </c>
      <c r="J230" s="10">
        <v>0</v>
      </c>
      <c r="K230" s="10">
        <v>0</v>
      </c>
      <c r="L230" s="10">
        <v>0</v>
      </c>
      <c r="M230" s="10">
        <f t="shared" si="13"/>
        <v>0</v>
      </c>
      <c r="N230" s="10">
        <v>0</v>
      </c>
      <c r="O230" s="10">
        <v>0</v>
      </c>
      <c r="P230" s="10">
        <f t="shared" si="14"/>
        <v>0</v>
      </c>
      <c r="Q230" s="10">
        <f t="shared" si="15"/>
        <v>0</v>
      </c>
      <c r="R230" s="13"/>
      <c r="S230" s="13"/>
      <c r="T230" s="13"/>
    </row>
    <row r="231" spans="1:20" s="11" customFormat="1">
      <c r="A231" s="9" t="s">
        <v>417</v>
      </c>
      <c r="B231" s="9" t="s">
        <v>466</v>
      </c>
      <c r="C231" s="9" t="s">
        <v>419</v>
      </c>
      <c r="D231" s="9" t="s">
        <v>467</v>
      </c>
      <c r="E231" s="10">
        <v>0</v>
      </c>
      <c r="F231" s="10">
        <v>0</v>
      </c>
      <c r="G231" s="10">
        <f t="shared" si="12"/>
        <v>0</v>
      </c>
      <c r="H231" s="10">
        <v>0</v>
      </c>
      <c r="I231" s="10">
        <v>0</v>
      </c>
      <c r="J231" s="10">
        <v>-27180892</v>
      </c>
      <c r="K231" s="10">
        <v>-22686795</v>
      </c>
      <c r="L231" s="10">
        <v>0</v>
      </c>
      <c r="M231" s="10">
        <f t="shared" si="13"/>
        <v>-22686795</v>
      </c>
      <c r="N231" s="10">
        <v>6945290</v>
      </c>
      <c r="O231" s="10">
        <v>5208966</v>
      </c>
      <c r="P231" s="10">
        <f t="shared" si="14"/>
        <v>-37713431</v>
      </c>
      <c r="Q231" s="10">
        <f t="shared" si="15"/>
        <v>-37713431</v>
      </c>
      <c r="R231" s="13"/>
      <c r="S231" s="13"/>
      <c r="T231" s="13"/>
    </row>
    <row r="232" spans="1:20" s="11" customFormat="1">
      <c r="A232" s="9" t="s">
        <v>417</v>
      </c>
      <c r="B232" s="9" t="s">
        <v>468</v>
      </c>
      <c r="C232" s="9" t="s">
        <v>419</v>
      </c>
      <c r="D232" s="9" t="s">
        <v>469</v>
      </c>
      <c r="E232" s="10">
        <v>0</v>
      </c>
      <c r="F232" s="10">
        <v>0</v>
      </c>
      <c r="G232" s="10">
        <f t="shared" si="12"/>
        <v>0</v>
      </c>
      <c r="H232" s="10">
        <v>0</v>
      </c>
      <c r="I232" s="10">
        <v>0</v>
      </c>
      <c r="J232" s="10">
        <v>0</v>
      </c>
      <c r="K232" s="10">
        <v>-15721807</v>
      </c>
      <c r="L232" s="10">
        <v>0</v>
      </c>
      <c r="M232" s="10">
        <f t="shared" si="13"/>
        <v>-15721807</v>
      </c>
      <c r="N232" s="10">
        <v>19460531</v>
      </c>
      <c r="O232" s="10">
        <v>14595399</v>
      </c>
      <c r="P232" s="10">
        <f t="shared" si="14"/>
        <v>18334123</v>
      </c>
      <c r="Q232" s="10">
        <f t="shared" si="15"/>
        <v>18334123</v>
      </c>
      <c r="R232" s="13"/>
      <c r="S232" s="13"/>
      <c r="T232" s="13"/>
    </row>
    <row r="233" spans="1:20" s="11" customFormat="1">
      <c r="A233" s="9" t="s">
        <v>417</v>
      </c>
      <c r="B233" s="9" t="s">
        <v>470</v>
      </c>
      <c r="C233" s="9" t="s">
        <v>419</v>
      </c>
      <c r="D233" s="9" t="s">
        <v>471</v>
      </c>
      <c r="E233" s="10">
        <v>0</v>
      </c>
      <c r="F233" s="10">
        <v>0</v>
      </c>
      <c r="G233" s="10">
        <f t="shared" si="12"/>
        <v>0</v>
      </c>
      <c r="H233" s="10">
        <v>0</v>
      </c>
      <c r="I233" s="10">
        <v>0</v>
      </c>
      <c r="J233" s="10">
        <v>-12323022</v>
      </c>
      <c r="K233" s="10">
        <v>-18752137</v>
      </c>
      <c r="L233" s="10">
        <v>0</v>
      </c>
      <c r="M233" s="10">
        <f t="shared" si="13"/>
        <v>-18752137</v>
      </c>
      <c r="N233" s="10">
        <v>19949383</v>
      </c>
      <c r="O233" s="10">
        <v>14962037</v>
      </c>
      <c r="P233" s="10">
        <f t="shared" si="14"/>
        <v>3836261</v>
      </c>
      <c r="Q233" s="10">
        <f t="shared" si="15"/>
        <v>3836261</v>
      </c>
      <c r="R233" s="13"/>
      <c r="S233" s="13"/>
      <c r="T233" s="13"/>
    </row>
    <row r="234" spans="1:20" s="11" customFormat="1">
      <c r="A234" s="9" t="s">
        <v>417</v>
      </c>
      <c r="B234" s="9" t="s">
        <v>472</v>
      </c>
      <c r="C234" s="9" t="s">
        <v>419</v>
      </c>
      <c r="D234" s="9" t="s">
        <v>473</v>
      </c>
      <c r="E234" s="10">
        <v>0</v>
      </c>
      <c r="F234" s="10">
        <v>0</v>
      </c>
      <c r="G234" s="10">
        <f t="shared" si="12"/>
        <v>0</v>
      </c>
      <c r="H234" s="10">
        <v>0</v>
      </c>
      <c r="I234" s="10">
        <v>0</v>
      </c>
      <c r="J234" s="10">
        <v>-28415254</v>
      </c>
      <c r="K234" s="10">
        <v>-19176006</v>
      </c>
      <c r="L234" s="10">
        <v>0</v>
      </c>
      <c r="M234" s="10">
        <f t="shared" si="13"/>
        <v>-19176006</v>
      </c>
      <c r="N234" s="10">
        <v>0</v>
      </c>
      <c r="O234" s="10">
        <v>0</v>
      </c>
      <c r="P234" s="10">
        <f t="shared" si="14"/>
        <v>-47591260</v>
      </c>
      <c r="Q234" s="10">
        <f t="shared" si="15"/>
        <v>-47591260</v>
      </c>
      <c r="R234" s="13"/>
      <c r="S234" s="13"/>
      <c r="T234" s="13"/>
    </row>
    <row r="235" spans="1:20" s="11" customFormat="1">
      <c r="A235" s="9" t="s">
        <v>417</v>
      </c>
      <c r="B235" s="9" t="s">
        <v>474</v>
      </c>
      <c r="C235" s="9" t="s">
        <v>419</v>
      </c>
      <c r="D235" s="9" t="s">
        <v>475</v>
      </c>
      <c r="E235" s="10">
        <v>0</v>
      </c>
      <c r="F235" s="10">
        <v>0</v>
      </c>
      <c r="G235" s="10">
        <f t="shared" si="12"/>
        <v>0</v>
      </c>
      <c r="H235" s="10">
        <v>0</v>
      </c>
      <c r="I235" s="10">
        <v>0</v>
      </c>
      <c r="J235" s="10">
        <v>-27968404</v>
      </c>
      <c r="K235" s="10">
        <v>-17965943</v>
      </c>
      <c r="L235" s="10">
        <v>0</v>
      </c>
      <c r="M235" s="10">
        <f t="shared" si="13"/>
        <v>-17965943</v>
      </c>
      <c r="N235" s="10">
        <v>13901310</v>
      </c>
      <c r="O235" s="10">
        <v>10425985</v>
      </c>
      <c r="P235" s="10">
        <f t="shared" si="14"/>
        <v>-21607052</v>
      </c>
      <c r="Q235" s="10">
        <f t="shared" si="15"/>
        <v>-21607052</v>
      </c>
      <c r="R235" s="13"/>
      <c r="S235" s="13"/>
      <c r="T235" s="13"/>
    </row>
    <row r="236" spans="1:20" s="11" customFormat="1">
      <c r="A236" s="9" t="s">
        <v>417</v>
      </c>
      <c r="B236" s="9" t="s">
        <v>476</v>
      </c>
      <c r="C236" s="9" t="s">
        <v>419</v>
      </c>
      <c r="D236" s="9" t="s">
        <v>477</v>
      </c>
      <c r="E236" s="10">
        <v>0</v>
      </c>
      <c r="F236" s="10">
        <v>0</v>
      </c>
      <c r="G236" s="10">
        <f t="shared" si="12"/>
        <v>0</v>
      </c>
      <c r="H236" s="10">
        <v>0</v>
      </c>
      <c r="I236" s="10">
        <v>0</v>
      </c>
      <c r="J236" s="10">
        <v>-25265888</v>
      </c>
      <c r="K236" s="10">
        <v>-15082108</v>
      </c>
      <c r="L236" s="10">
        <v>0</v>
      </c>
      <c r="M236" s="10">
        <f t="shared" si="13"/>
        <v>-15082108</v>
      </c>
      <c r="N236" s="10">
        <v>16115429</v>
      </c>
      <c r="O236" s="10">
        <v>12086573</v>
      </c>
      <c r="P236" s="10">
        <f t="shared" si="14"/>
        <v>-12145994</v>
      </c>
      <c r="Q236" s="10">
        <f t="shared" si="15"/>
        <v>-12145994</v>
      </c>
      <c r="R236" s="13"/>
      <c r="S236" s="13"/>
      <c r="T236" s="13"/>
    </row>
    <row r="237" spans="1:20" s="11" customFormat="1">
      <c r="A237" s="9" t="s">
        <v>417</v>
      </c>
      <c r="B237" s="9" t="s">
        <v>478</v>
      </c>
      <c r="C237" s="9" t="s">
        <v>419</v>
      </c>
      <c r="D237" s="9" t="s">
        <v>479</v>
      </c>
      <c r="E237" s="10">
        <v>0</v>
      </c>
      <c r="F237" s="10">
        <v>0</v>
      </c>
      <c r="G237" s="10">
        <f t="shared" si="12"/>
        <v>0</v>
      </c>
      <c r="H237" s="10">
        <v>0</v>
      </c>
      <c r="I237" s="10">
        <v>0</v>
      </c>
      <c r="J237" s="10">
        <v>-14055541</v>
      </c>
      <c r="K237" s="10">
        <v>-14974783</v>
      </c>
      <c r="L237" s="10">
        <v>0</v>
      </c>
      <c r="M237" s="10">
        <f t="shared" si="13"/>
        <v>-14974783</v>
      </c>
      <c r="N237" s="10">
        <v>0</v>
      </c>
      <c r="O237" s="10">
        <v>0</v>
      </c>
      <c r="P237" s="10">
        <f t="shared" si="14"/>
        <v>-29030324</v>
      </c>
      <c r="Q237" s="10">
        <f t="shared" si="15"/>
        <v>-29030324</v>
      </c>
      <c r="R237" s="13"/>
      <c r="S237" s="13"/>
      <c r="T237" s="13"/>
    </row>
    <row r="238" spans="1:20" s="11" customFormat="1">
      <c r="A238" s="9" t="s">
        <v>417</v>
      </c>
      <c r="B238" s="9" t="s">
        <v>480</v>
      </c>
      <c r="C238" s="9" t="s">
        <v>419</v>
      </c>
      <c r="D238" s="9" t="s">
        <v>481</v>
      </c>
      <c r="E238" s="10">
        <v>0</v>
      </c>
      <c r="F238" s="10">
        <v>0</v>
      </c>
      <c r="G238" s="10">
        <f t="shared" si="12"/>
        <v>0</v>
      </c>
      <c r="H238" s="10">
        <v>0</v>
      </c>
      <c r="I238" s="10">
        <v>0</v>
      </c>
      <c r="J238" s="10">
        <v>-5770232</v>
      </c>
      <c r="K238" s="10">
        <v>-11426086</v>
      </c>
      <c r="L238" s="10">
        <v>0</v>
      </c>
      <c r="M238" s="10">
        <f t="shared" si="13"/>
        <v>-11426086</v>
      </c>
      <c r="N238" s="10">
        <v>8868893</v>
      </c>
      <c r="O238" s="10">
        <v>6651670</v>
      </c>
      <c r="P238" s="10">
        <f t="shared" si="14"/>
        <v>-1675755</v>
      </c>
      <c r="Q238" s="10">
        <f t="shared" si="15"/>
        <v>-1675755</v>
      </c>
      <c r="R238" s="13"/>
      <c r="S238" s="13"/>
      <c r="T238" s="13"/>
    </row>
    <row r="239" spans="1:20" s="11" customFormat="1">
      <c r="A239" s="9" t="s">
        <v>417</v>
      </c>
      <c r="B239" s="9" t="s">
        <v>482</v>
      </c>
      <c r="C239" s="9" t="s">
        <v>419</v>
      </c>
      <c r="D239" s="9" t="s">
        <v>483</v>
      </c>
      <c r="E239" s="10">
        <v>0</v>
      </c>
      <c r="F239" s="10">
        <v>0</v>
      </c>
      <c r="G239" s="10">
        <f t="shared" si="12"/>
        <v>0</v>
      </c>
      <c r="H239" s="10">
        <v>0</v>
      </c>
      <c r="I239" s="10">
        <v>0</v>
      </c>
      <c r="J239" s="10">
        <v>-6803818</v>
      </c>
      <c r="K239" s="10">
        <v>-16497155</v>
      </c>
      <c r="L239" s="10">
        <v>0</v>
      </c>
      <c r="M239" s="10">
        <f t="shared" si="13"/>
        <v>-16497155</v>
      </c>
      <c r="N239" s="10">
        <v>10419462</v>
      </c>
      <c r="O239" s="10">
        <v>7814597</v>
      </c>
      <c r="P239" s="10">
        <f t="shared" si="14"/>
        <v>-5066914</v>
      </c>
      <c r="Q239" s="10">
        <f t="shared" si="15"/>
        <v>-5066914</v>
      </c>
      <c r="R239" s="13"/>
      <c r="S239" s="13"/>
      <c r="T239" s="13"/>
    </row>
    <row r="240" spans="1:20" s="11" customFormat="1">
      <c r="A240" s="9" t="s">
        <v>417</v>
      </c>
      <c r="B240" s="9" t="s">
        <v>484</v>
      </c>
      <c r="C240" s="9" t="s">
        <v>419</v>
      </c>
      <c r="D240" s="9" t="s">
        <v>485</v>
      </c>
      <c r="E240" s="10">
        <v>0</v>
      </c>
      <c r="F240" s="10">
        <v>0</v>
      </c>
      <c r="G240" s="10">
        <f t="shared" si="12"/>
        <v>0</v>
      </c>
      <c r="H240" s="10">
        <v>0</v>
      </c>
      <c r="I240" s="10">
        <v>0</v>
      </c>
      <c r="J240" s="10">
        <v>-6599725</v>
      </c>
      <c r="K240" s="10">
        <v>-7555757</v>
      </c>
      <c r="L240" s="10">
        <v>0</v>
      </c>
      <c r="M240" s="10">
        <f t="shared" si="13"/>
        <v>-7555757</v>
      </c>
      <c r="N240" s="10">
        <v>9917847</v>
      </c>
      <c r="O240" s="10">
        <v>7438387</v>
      </c>
      <c r="P240" s="10">
        <f t="shared" si="14"/>
        <v>3200752</v>
      </c>
      <c r="Q240" s="10">
        <f t="shared" si="15"/>
        <v>3200752</v>
      </c>
      <c r="R240" s="13"/>
      <c r="S240" s="13"/>
      <c r="T240" s="13"/>
    </row>
    <row r="241" spans="1:20" s="11" customFormat="1">
      <c r="A241" s="9" t="s">
        <v>417</v>
      </c>
      <c r="B241" s="9" t="s">
        <v>486</v>
      </c>
      <c r="C241" s="9" t="s">
        <v>419</v>
      </c>
      <c r="D241" s="9" t="s">
        <v>487</v>
      </c>
      <c r="E241" s="10">
        <v>0</v>
      </c>
      <c r="F241" s="10">
        <v>0</v>
      </c>
      <c r="G241" s="10">
        <f t="shared" si="12"/>
        <v>0</v>
      </c>
      <c r="H241" s="10">
        <v>0</v>
      </c>
      <c r="I241" s="10">
        <v>0</v>
      </c>
      <c r="J241" s="10">
        <v>-24208590</v>
      </c>
      <c r="K241" s="10">
        <v>-20518042</v>
      </c>
      <c r="L241" s="10">
        <v>0</v>
      </c>
      <c r="M241" s="10">
        <f t="shared" si="13"/>
        <v>-20518042</v>
      </c>
      <c r="N241" s="10">
        <v>11424918</v>
      </c>
      <c r="O241" s="10">
        <v>8568688</v>
      </c>
      <c r="P241" s="10">
        <f t="shared" si="14"/>
        <v>-24733026</v>
      </c>
      <c r="Q241" s="10">
        <f t="shared" si="15"/>
        <v>-24733026</v>
      </c>
      <c r="R241" s="13"/>
      <c r="S241" s="13"/>
      <c r="T241" s="13"/>
    </row>
    <row r="242" spans="1:20" s="11" customFormat="1">
      <c r="A242" s="9" t="s">
        <v>417</v>
      </c>
      <c r="B242" s="9" t="s">
        <v>488</v>
      </c>
      <c r="C242" s="9" t="s">
        <v>419</v>
      </c>
      <c r="D242" s="9" t="s">
        <v>489</v>
      </c>
      <c r="E242" s="10">
        <v>0</v>
      </c>
      <c r="F242" s="10">
        <v>0</v>
      </c>
      <c r="G242" s="10">
        <f t="shared" si="12"/>
        <v>0</v>
      </c>
      <c r="H242" s="10">
        <v>0</v>
      </c>
      <c r="I242" s="10">
        <v>0</v>
      </c>
      <c r="J242" s="10">
        <v>-34444140</v>
      </c>
      <c r="K242" s="10">
        <v>-25845299</v>
      </c>
      <c r="L242" s="10">
        <v>0</v>
      </c>
      <c r="M242" s="10">
        <f t="shared" si="13"/>
        <v>-25845299</v>
      </c>
      <c r="N242" s="10">
        <v>0</v>
      </c>
      <c r="O242" s="10">
        <v>0</v>
      </c>
      <c r="P242" s="10">
        <f t="shared" si="14"/>
        <v>-60289439</v>
      </c>
      <c r="Q242" s="10">
        <f t="shared" si="15"/>
        <v>-60289439</v>
      </c>
      <c r="R242" s="13"/>
      <c r="S242" s="13"/>
      <c r="T242" s="13"/>
    </row>
    <row r="243" spans="1:20" s="11" customFormat="1">
      <c r="A243" s="9" t="s">
        <v>417</v>
      </c>
      <c r="B243" s="9" t="s">
        <v>490</v>
      </c>
      <c r="C243" s="9" t="s">
        <v>419</v>
      </c>
      <c r="D243" s="9" t="s">
        <v>491</v>
      </c>
      <c r="E243" s="10">
        <v>0</v>
      </c>
      <c r="F243" s="10">
        <v>0</v>
      </c>
      <c r="G243" s="10">
        <f t="shared" si="12"/>
        <v>0</v>
      </c>
      <c r="H243" s="10">
        <v>0</v>
      </c>
      <c r="I243" s="10">
        <v>0</v>
      </c>
      <c r="J243" s="10">
        <v>-18048516</v>
      </c>
      <c r="K243" s="10">
        <v>-16057737</v>
      </c>
      <c r="L243" s="10">
        <v>0</v>
      </c>
      <c r="M243" s="10">
        <f t="shared" si="13"/>
        <v>-16057737</v>
      </c>
      <c r="N243" s="10">
        <v>17593560</v>
      </c>
      <c r="O243" s="10">
        <v>13195172</v>
      </c>
      <c r="P243" s="10">
        <f t="shared" si="14"/>
        <v>-3317521</v>
      </c>
      <c r="Q243" s="10">
        <f t="shared" si="15"/>
        <v>-3317521</v>
      </c>
      <c r="R243" s="13"/>
      <c r="S243" s="13"/>
      <c r="T243" s="13"/>
    </row>
    <row r="244" spans="1:20" s="11" customFormat="1">
      <c r="A244" s="9" t="s">
        <v>417</v>
      </c>
      <c r="B244" s="9" t="s">
        <v>492</v>
      </c>
      <c r="C244" s="9" t="s">
        <v>419</v>
      </c>
      <c r="D244" s="9" t="s">
        <v>493</v>
      </c>
      <c r="E244" s="10">
        <v>0</v>
      </c>
      <c r="F244" s="10">
        <v>0</v>
      </c>
      <c r="G244" s="10">
        <f t="shared" si="12"/>
        <v>0</v>
      </c>
      <c r="H244" s="10">
        <v>0</v>
      </c>
      <c r="I244" s="10">
        <v>0</v>
      </c>
      <c r="J244" s="10">
        <v>-15391925</v>
      </c>
      <c r="K244" s="10">
        <v>-22013813</v>
      </c>
      <c r="L244" s="10">
        <v>0</v>
      </c>
      <c r="M244" s="10">
        <f t="shared" si="13"/>
        <v>-22013813</v>
      </c>
      <c r="N244" s="10">
        <v>14928261</v>
      </c>
      <c r="O244" s="10">
        <v>11196195</v>
      </c>
      <c r="P244" s="10">
        <f t="shared" si="14"/>
        <v>-11281282</v>
      </c>
      <c r="Q244" s="10">
        <f t="shared" si="15"/>
        <v>-11281282</v>
      </c>
      <c r="R244" s="13"/>
      <c r="S244" s="13"/>
      <c r="T244" s="13"/>
    </row>
    <row r="245" spans="1:20" s="11" customFormat="1">
      <c r="A245" s="9" t="s">
        <v>417</v>
      </c>
      <c r="B245" s="9" t="s">
        <v>494</v>
      </c>
      <c r="C245" s="9" t="s">
        <v>419</v>
      </c>
      <c r="D245" s="9" t="s">
        <v>495</v>
      </c>
      <c r="E245" s="10">
        <v>0</v>
      </c>
      <c r="F245" s="10">
        <v>0</v>
      </c>
      <c r="G245" s="10">
        <f t="shared" si="12"/>
        <v>0</v>
      </c>
      <c r="H245" s="10">
        <v>0</v>
      </c>
      <c r="I245" s="10">
        <v>0</v>
      </c>
      <c r="J245" s="10">
        <v>-27710918</v>
      </c>
      <c r="K245" s="10">
        <v>-19443765</v>
      </c>
      <c r="L245" s="10">
        <v>0</v>
      </c>
      <c r="M245" s="10">
        <f t="shared" si="13"/>
        <v>-19443765</v>
      </c>
      <c r="N245" s="10">
        <v>0</v>
      </c>
      <c r="O245" s="10">
        <v>0</v>
      </c>
      <c r="P245" s="10">
        <f t="shared" si="14"/>
        <v>-47154683</v>
      </c>
      <c r="Q245" s="10">
        <f t="shared" si="15"/>
        <v>-47154683</v>
      </c>
      <c r="R245" s="13"/>
      <c r="S245" s="13"/>
      <c r="T245" s="13"/>
    </row>
    <row r="246" spans="1:20" s="11" customFormat="1">
      <c r="A246" s="9" t="s">
        <v>417</v>
      </c>
      <c r="B246" s="9" t="s">
        <v>496</v>
      </c>
      <c r="C246" s="9" t="s">
        <v>419</v>
      </c>
      <c r="D246" s="9" t="s">
        <v>497</v>
      </c>
      <c r="E246" s="10">
        <v>0</v>
      </c>
      <c r="F246" s="10">
        <v>0</v>
      </c>
      <c r="G246" s="10">
        <f t="shared" si="12"/>
        <v>0</v>
      </c>
      <c r="H246" s="10">
        <v>0</v>
      </c>
      <c r="I246" s="10">
        <v>0</v>
      </c>
      <c r="J246" s="10">
        <v>0</v>
      </c>
      <c r="K246" s="10">
        <v>-10580408</v>
      </c>
      <c r="L246" s="10">
        <v>0</v>
      </c>
      <c r="M246" s="10">
        <f t="shared" si="13"/>
        <v>-10580408</v>
      </c>
      <c r="N246" s="10">
        <v>8146056</v>
      </c>
      <c r="O246" s="10">
        <v>6109540</v>
      </c>
      <c r="P246" s="10">
        <f t="shared" si="14"/>
        <v>3675188</v>
      </c>
      <c r="Q246" s="10">
        <f t="shared" si="15"/>
        <v>3675188</v>
      </c>
      <c r="R246" s="13"/>
      <c r="S246" s="13"/>
      <c r="T246" s="13"/>
    </row>
    <row r="247" spans="1:20" s="11" customFormat="1">
      <c r="A247" s="9" t="s">
        <v>417</v>
      </c>
      <c r="B247" s="9" t="s">
        <v>498</v>
      </c>
      <c r="C247" s="9" t="s">
        <v>419</v>
      </c>
      <c r="D247" s="9" t="s">
        <v>499</v>
      </c>
      <c r="E247" s="10">
        <v>0</v>
      </c>
      <c r="F247" s="10">
        <v>0</v>
      </c>
      <c r="G247" s="10">
        <f t="shared" si="12"/>
        <v>0</v>
      </c>
      <c r="H247" s="10">
        <v>0</v>
      </c>
      <c r="I247" s="10">
        <v>0</v>
      </c>
      <c r="J247" s="10">
        <v>-17881678</v>
      </c>
      <c r="K247" s="10">
        <v>-19458779</v>
      </c>
      <c r="L247" s="10">
        <v>0</v>
      </c>
      <c r="M247" s="10">
        <f t="shared" si="13"/>
        <v>-19458779</v>
      </c>
      <c r="N247" s="10">
        <v>1783891</v>
      </c>
      <c r="O247" s="10">
        <v>1337919</v>
      </c>
      <c r="P247" s="10">
        <f t="shared" si="14"/>
        <v>-34218647</v>
      </c>
      <c r="Q247" s="10">
        <f t="shared" si="15"/>
        <v>-34218647</v>
      </c>
      <c r="R247" s="13"/>
      <c r="S247" s="13"/>
      <c r="T247" s="13"/>
    </row>
    <row r="248" spans="1:20" s="11" customFormat="1">
      <c r="A248" s="9" t="s">
        <v>417</v>
      </c>
      <c r="B248" s="9" t="s">
        <v>500</v>
      </c>
      <c r="C248" s="9" t="s">
        <v>419</v>
      </c>
      <c r="D248" s="9" t="s">
        <v>501</v>
      </c>
      <c r="E248" s="10">
        <v>0</v>
      </c>
      <c r="F248" s="10">
        <v>0</v>
      </c>
      <c r="G248" s="10">
        <f t="shared" si="12"/>
        <v>0</v>
      </c>
      <c r="H248" s="10">
        <v>0</v>
      </c>
      <c r="I248" s="10">
        <v>0</v>
      </c>
      <c r="J248" s="10">
        <v>-13058289</v>
      </c>
      <c r="K248" s="10">
        <v>-13084235</v>
      </c>
      <c r="L248" s="10">
        <v>0</v>
      </c>
      <c r="M248" s="10">
        <f t="shared" si="13"/>
        <v>-13084235</v>
      </c>
      <c r="N248" s="10">
        <v>422333</v>
      </c>
      <c r="O248" s="10">
        <v>316752</v>
      </c>
      <c r="P248" s="10">
        <f t="shared" si="14"/>
        <v>-25403439</v>
      </c>
      <c r="Q248" s="10">
        <f t="shared" si="15"/>
        <v>-25403439</v>
      </c>
      <c r="R248" s="13"/>
      <c r="S248" s="13"/>
      <c r="T248" s="13"/>
    </row>
    <row r="249" spans="1:20" s="11" customFormat="1">
      <c r="A249" s="9" t="s">
        <v>417</v>
      </c>
      <c r="B249" s="9" t="s">
        <v>502</v>
      </c>
      <c r="C249" s="9" t="s">
        <v>419</v>
      </c>
      <c r="D249" s="9" t="s">
        <v>503</v>
      </c>
      <c r="E249" s="10">
        <v>0</v>
      </c>
      <c r="F249" s="10">
        <v>0</v>
      </c>
      <c r="G249" s="10">
        <f t="shared" si="12"/>
        <v>0</v>
      </c>
      <c r="H249" s="10">
        <v>0</v>
      </c>
      <c r="I249" s="10">
        <v>0</v>
      </c>
      <c r="J249" s="10">
        <v>0</v>
      </c>
      <c r="K249" s="10">
        <v>-2351026</v>
      </c>
      <c r="L249" s="10">
        <v>0</v>
      </c>
      <c r="M249" s="10">
        <f t="shared" si="13"/>
        <v>-2351026</v>
      </c>
      <c r="N249" s="10">
        <v>0</v>
      </c>
      <c r="O249" s="10">
        <v>0</v>
      </c>
      <c r="P249" s="10">
        <f t="shared" si="14"/>
        <v>-2351026</v>
      </c>
      <c r="Q249" s="10">
        <f t="shared" si="15"/>
        <v>-2351026</v>
      </c>
      <c r="R249" s="13"/>
      <c r="S249" s="13"/>
      <c r="T249" s="13"/>
    </row>
    <row r="250" spans="1:20" s="11" customFormat="1">
      <c r="A250" s="9" t="s">
        <v>417</v>
      </c>
      <c r="B250" s="9" t="s">
        <v>504</v>
      </c>
      <c r="C250" s="9" t="s">
        <v>419</v>
      </c>
      <c r="D250" s="9" t="s">
        <v>505</v>
      </c>
      <c r="E250" s="10">
        <v>0</v>
      </c>
      <c r="F250" s="10">
        <v>0</v>
      </c>
      <c r="G250" s="10">
        <f t="shared" si="12"/>
        <v>0</v>
      </c>
      <c r="H250" s="10">
        <v>0</v>
      </c>
      <c r="I250" s="10">
        <v>0</v>
      </c>
      <c r="J250" s="10">
        <v>0</v>
      </c>
      <c r="K250" s="10">
        <v>-17418052</v>
      </c>
      <c r="L250" s="10">
        <v>0</v>
      </c>
      <c r="M250" s="10">
        <f t="shared" si="13"/>
        <v>-17418052</v>
      </c>
      <c r="N250" s="10">
        <v>6217412</v>
      </c>
      <c r="O250" s="10">
        <v>4663058</v>
      </c>
      <c r="P250" s="10">
        <f t="shared" si="14"/>
        <v>-6537582</v>
      </c>
      <c r="Q250" s="10">
        <f t="shared" si="15"/>
        <v>-6537582</v>
      </c>
      <c r="R250" s="13"/>
      <c r="S250" s="13"/>
      <c r="T250" s="13"/>
    </row>
    <row r="251" spans="1:20" s="11" customFormat="1">
      <c r="A251" s="9" t="s">
        <v>417</v>
      </c>
      <c r="B251" s="9" t="s">
        <v>506</v>
      </c>
      <c r="C251" s="9" t="s">
        <v>419</v>
      </c>
      <c r="D251" s="9" t="s">
        <v>146</v>
      </c>
      <c r="E251" s="10">
        <v>0</v>
      </c>
      <c r="F251" s="10">
        <v>0</v>
      </c>
      <c r="G251" s="10">
        <f t="shared" si="12"/>
        <v>0</v>
      </c>
      <c r="H251" s="10">
        <v>0</v>
      </c>
      <c r="I251" s="10">
        <v>0</v>
      </c>
      <c r="J251" s="10">
        <v>0</v>
      </c>
      <c r="K251" s="10">
        <v>-19165399</v>
      </c>
      <c r="L251" s="10">
        <v>0</v>
      </c>
      <c r="M251" s="10">
        <f t="shared" si="13"/>
        <v>-19165399</v>
      </c>
      <c r="N251" s="10">
        <v>0</v>
      </c>
      <c r="O251" s="10">
        <v>0</v>
      </c>
      <c r="P251" s="10">
        <f t="shared" si="14"/>
        <v>-19165399</v>
      </c>
      <c r="Q251" s="10">
        <f t="shared" si="15"/>
        <v>-19165399</v>
      </c>
      <c r="R251" s="13"/>
      <c r="S251" s="13"/>
      <c r="T251" s="13"/>
    </row>
    <row r="252" spans="1:20" s="11" customFormat="1">
      <c r="A252" s="9" t="s">
        <v>417</v>
      </c>
      <c r="B252" s="9" t="s">
        <v>507</v>
      </c>
      <c r="C252" s="9" t="s">
        <v>419</v>
      </c>
      <c r="D252" s="9" t="s">
        <v>508</v>
      </c>
      <c r="E252" s="10">
        <v>0</v>
      </c>
      <c r="F252" s="10">
        <v>0</v>
      </c>
      <c r="G252" s="10">
        <f t="shared" si="12"/>
        <v>0</v>
      </c>
      <c r="H252" s="10">
        <v>0</v>
      </c>
      <c r="I252" s="10">
        <v>0</v>
      </c>
      <c r="J252" s="10">
        <v>-46803461</v>
      </c>
      <c r="K252" s="10">
        <v>-25111507</v>
      </c>
      <c r="L252" s="10">
        <v>0</v>
      </c>
      <c r="M252" s="10">
        <f t="shared" si="13"/>
        <v>-25111507</v>
      </c>
      <c r="N252" s="10">
        <v>0</v>
      </c>
      <c r="O252" s="10">
        <v>0</v>
      </c>
      <c r="P252" s="10">
        <f t="shared" si="14"/>
        <v>-71914968</v>
      </c>
      <c r="Q252" s="10">
        <f t="shared" si="15"/>
        <v>-71914968</v>
      </c>
      <c r="R252" s="13"/>
      <c r="S252" s="13"/>
      <c r="T252" s="13"/>
    </row>
    <row r="253" spans="1:20" s="11" customFormat="1">
      <c r="A253" s="9" t="s">
        <v>417</v>
      </c>
      <c r="B253" s="9" t="s">
        <v>509</v>
      </c>
      <c r="C253" s="9" t="s">
        <v>419</v>
      </c>
      <c r="D253" s="9" t="s">
        <v>510</v>
      </c>
      <c r="E253" s="10">
        <v>0</v>
      </c>
      <c r="F253" s="10">
        <v>0</v>
      </c>
      <c r="G253" s="10">
        <f t="shared" si="12"/>
        <v>0</v>
      </c>
      <c r="H253" s="10">
        <v>0</v>
      </c>
      <c r="I253" s="10">
        <v>0</v>
      </c>
      <c r="J253" s="10">
        <v>0</v>
      </c>
      <c r="K253" s="10">
        <v>0</v>
      </c>
      <c r="L253" s="10">
        <v>0</v>
      </c>
      <c r="M253" s="10">
        <f t="shared" si="13"/>
        <v>0</v>
      </c>
      <c r="N253" s="10">
        <v>8241770</v>
      </c>
      <c r="O253" s="10">
        <v>6181327</v>
      </c>
      <c r="P253" s="10">
        <f t="shared" si="14"/>
        <v>14423097</v>
      </c>
      <c r="Q253" s="10">
        <f t="shared" si="15"/>
        <v>14423097</v>
      </c>
      <c r="R253" s="13"/>
      <c r="S253" s="13"/>
      <c r="T253" s="13"/>
    </row>
    <row r="254" spans="1:20" s="11" customFormat="1">
      <c r="A254" s="9" t="s">
        <v>417</v>
      </c>
      <c r="B254" s="9" t="s">
        <v>511</v>
      </c>
      <c r="C254" s="9" t="s">
        <v>419</v>
      </c>
      <c r="D254" s="9" t="s">
        <v>512</v>
      </c>
      <c r="E254" s="10">
        <v>0</v>
      </c>
      <c r="F254" s="10">
        <v>0</v>
      </c>
      <c r="G254" s="10">
        <f t="shared" si="12"/>
        <v>0</v>
      </c>
      <c r="H254" s="10">
        <v>0</v>
      </c>
      <c r="I254" s="10">
        <v>0</v>
      </c>
      <c r="J254" s="10">
        <v>-35751887</v>
      </c>
      <c r="K254" s="10">
        <v>-13643304</v>
      </c>
      <c r="L254" s="10">
        <v>0</v>
      </c>
      <c r="M254" s="10">
        <f t="shared" si="13"/>
        <v>-13643304</v>
      </c>
      <c r="N254" s="10">
        <v>46154279</v>
      </c>
      <c r="O254" s="10">
        <v>34615709</v>
      </c>
      <c r="P254" s="10">
        <f t="shared" si="14"/>
        <v>31374797</v>
      </c>
      <c r="Q254" s="10">
        <f t="shared" si="15"/>
        <v>31374797</v>
      </c>
      <c r="R254" s="13"/>
      <c r="S254" s="13"/>
      <c r="T254" s="13"/>
    </row>
    <row r="255" spans="1:20" s="11" customFormat="1">
      <c r="A255" s="9" t="s">
        <v>417</v>
      </c>
      <c r="B255" s="9" t="s">
        <v>513</v>
      </c>
      <c r="C255" s="9" t="s">
        <v>419</v>
      </c>
      <c r="D255" s="9" t="s">
        <v>514</v>
      </c>
      <c r="E255" s="10">
        <v>0</v>
      </c>
      <c r="F255" s="10">
        <v>0</v>
      </c>
      <c r="G255" s="10">
        <f t="shared" si="12"/>
        <v>0</v>
      </c>
      <c r="H255" s="10">
        <v>0</v>
      </c>
      <c r="I255" s="10">
        <v>0</v>
      </c>
      <c r="J255" s="10">
        <v>-47887112</v>
      </c>
      <c r="K255" s="10">
        <v>-18249058</v>
      </c>
      <c r="L255" s="10">
        <v>0</v>
      </c>
      <c r="M255" s="10">
        <f t="shared" si="13"/>
        <v>-18249058</v>
      </c>
      <c r="N255" s="10">
        <v>0</v>
      </c>
      <c r="O255" s="10">
        <v>0</v>
      </c>
      <c r="P255" s="10">
        <f t="shared" si="14"/>
        <v>-66136170</v>
      </c>
      <c r="Q255" s="10">
        <f t="shared" si="15"/>
        <v>-66136170</v>
      </c>
      <c r="R255" s="13"/>
      <c r="S255" s="13"/>
      <c r="T255" s="13"/>
    </row>
    <row r="256" spans="1:20" s="11" customFormat="1">
      <c r="A256" s="9" t="s">
        <v>417</v>
      </c>
      <c r="B256" s="9" t="s">
        <v>515</v>
      </c>
      <c r="C256" s="9" t="s">
        <v>419</v>
      </c>
      <c r="D256" s="9" t="s">
        <v>516</v>
      </c>
      <c r="E256" s="10">
        <v>0</v>
      </c>
      <c r="F256" s="10">
        <v>0</v>
      </c>
      <c r="G256" s="10">
        <f t="shared" si="12"/>
        <v>0</v>
      </c>
      <c r="H256" s="10">
        <v>0</v>
      </c>
      <c r="I256" s="10">
        <v>0</v>
      </c>
      <c r="J256" s="10">
        <v>-11415673</v>
      </c>
      <c r="K256" s="10">
        <v>-20328157</v>
      </c>
      <c r="L256" s="10">
        <v>0</v>
      </c>
      <c r="M256" s="10">
        <f t="shared" si="13"/>
        <v>-20328157</v>
      </c>
      <c r="N256" s="10">
        <v>30129025</v>
      </c>
      <c r="O256" s="10">
        <v>22596769</v>
      </c>
      <c r="P256" s="10">
        <f t="shared" si="14"/>
        <v>20981964</v>
      </c>
      <c r="Q256" s="10">
        <f t="shared" si="15"/>
        <v>20981964</v>
      </c>
      <c r="R256" s="13"/>
      <c r="S256" s="13"/>
      <c r="T256" s="13"/>
    </row>
    <row r="257" spans="1:20" s="11" customFormat="1">
      <c r="A257" s="9" t="s">
        <v>417</v>
      </c>
      <c r="B257" s="9" t="s">
        <v>517</v>
      </c>
      <c r="C257" s="9" t="s">
        <v>419</v>
      </c>
      <c r="D257" s="9" t="s">
        <v>518</v>
      </c>
      <c r="E257" s="10">
        <v>0</v>
      </c>
      <c r="F257" s="10">
        <v>0</v>
      </c>
      <c r="G257" s="10">
        <f t="shared" si="12"/>
        <v>0</v>
      </c>
      <c r="H257" s="10">
        <v>0</v>
      </c>
      <c r="I257" s="10">
        <v>0</v>
      </c>
      <c r="J257" s="10">
        <v>-11381457</v>
      </c>
      <c r="K257" s="10">
        <v>-12793049</v>
      </c>
      <c r="L257" s="10">
        <v>0</v>
      </c>
      <c r="M257" s="10">
        <f t="shared" si="13"/>
        <v>-12793049</v>
      </c>
      <c r="N257" s="10">
        <v>3270356</v>
      </c>
      <c r="O257" s="10">
        <v>2452769</v>
      </c>
      <c r="P257" s="10">
        <f t="shared" si="14"/>
        <v>-18451381</v>
      </c>
      <c r="Q257" s="10">
        <f t="shared" si="15"/>
        <v>-18451381</v>
      </c>
      <c r="R257" s="13"/>
      <c r="S257" s="13"/>
      <c r="T257" s="13"/>
    </row>
    <row r="258" spans="1:20" s="11" customFormat="1">
      <c r="A258" s="9" t="s">
        <v>417</v>
      </c>
      <c r="B258" s="9" t="s">
        <v>519</v>
      </c>
      <c r="C258" s="9" t="s">
        <v>419</v>
      </c>
      <c r="D258" s="9" t="s">
        <v>520</v>
      </c>
      <c r="E258" s="10">
        <v>0</v>
      </c>
      <c r="F258" s="10">
        <v>0</v>
      </c>
      <c r="G258" s="10">
        <f t="shared" si="12"/>
        <v>0</v>
      </c>
      <c r="H258" s="10">
        <v>0</v>
      </c>
      <c r="I258" s="10">
        <v>0</v>
      </c>
      <c r="J258" s="10">
        <v>0</v>
      </c>
      <c r="K258" s="10">
        <v>-9694858</v>
      </c>
      <c r="L258" s="10">
        <v>0</v>
      </c>
      <c r="M258" s="10">
        <f t="shared" si="13"/>
        <v>-9694858</v>
      </c>
      <c r="N258" s="10">
        <v>22617471</v>
      </c>
      <c r="O258" s="10">
        <v>16963104</v>
      </c>
      <c r="P258" s="10">
        <f t="shared" si="14"/>
        <v>29885717</v>
      </c>
      <c r="Q258" s="10">
        <f t="shared" si="15"/>
        <v>29885717</v>
      </c>
      <c r="R258" s="13"/>
      <c r="S258" s="13"/>
      <c r="T258" s="13"/>
    </row>
    <row r="259" spans="1:20" s="11" customFormat="1">
      <c r="A259" s="9" t="s">
        <v>417</v>
      </c>
      <c r="B259" s="9" t="s">
        <v>521</v>
      </c>
      <c r="C259" s="9" t="s">
        <v>419</v>
      </c>
      <c r="D259" s="9" t="s">
        <v>522</v>
      </c>
      <c r="E259" s="10">
        <v>0</v>
      </c>
      <c r="F259" s="10">
        <v>0</v>
      </c>
      <c r="G259" s="10">
        <f t="shared" si="12"/>
        <v>0</v>
      </c>
      <c r="H259" s="10">
        <v>0</v>
      </c>
      <c r="I259" s="10">
        <v>0</v>
      </c>
      <c r="J259" s="10">
        <v>-14395758</v>
      </c>
      <c r="K259" s="10">
        <v>-10863130</v>
      </c>
      <c r="L259" s="10">
        <v>0</v>
      </c>
      <c r="M259" s="10">
        <f t="shared" si="13"/>
        <v>-10863130</v>
      </c>
      <c r="N259" s="10">
        <v>12962000</v>
      </c>
      <c r="O259" s="10">
        <v>9721499</v>
      </c>
      <c r="P259" s="10">
        <f t="shared" si="14"/>
        <v>-2575389</v>
      </c>
      <c r="Q259" s="10">
        <f t="shared" si="15"/>
        <v>-2575389</v>
      </c>
      <c r="R259" s="13"/>
      <c r="S259" s="13"/>
      <c r="T259" s="13"/>
    </row>
    <row r="260" spans="1:20" s="11" customFormat="1">
      <c r="A260" s="9" t="s">
        <v>417</v>
      </c>
      <c r="B260" s="9" t="s">
        <v>523</v>
      </c>
      <c r="C260" s="9" t="s">
        <v>419</v>
      </c>
      <c r="D260" s="9" t="s">
        <v>524</v>
      </c>
      <c r="E260" s="10">
        <v>0</v>
      </c>
      <c r="F260" s="10">
        <v>0</v>
      </c>
      <c r="G260" s="10">
        <f t="shared" si="12"/>
        <v>0</v>
      </c>
      <c r="H260" s="10">
        <v>0</v>
      </c>
      <c r="I260" s="10">
        <v>0</v>
      </c>
      <c r="J260" s="10">
        <v>-26041212</v>
      </c>
      <c r="K260" s="10">
        <v>-22857165</v>
      </c>
      <c r="L260" s="10">
        <v>0</v>
      </c>
      <c r="M260" s="10">
        <f t="shared" si="13"/>
        <v>-22857165</v>
      </c>
      <c r="N260" s="10">
        <v>5464629</v>
      </c>
      <c r="O260" s="10">
        <v>4098472</v>
      </c>
      <c r="P260" s="10">
        <f t="shared" si="14"/>
        <v>-39335276</v>
      </c>
      <c r="Q260" s="10">
        <f t="shared" si="15"/>
        <v>-39335276</v>
      </c>
      <c r="R260" s="13"/>
      <c r="S260" s="13"/>
      <c r="T260" s="13"/>
    </row>
    <row r="261" spans="1:20" s="11" customFormat="1">
      <c r="A261" s="9" t="s">
        <v>417</v>
      </c>
      <c r="B261" s="9" t="s">
        <v>525</v>
      </c>
      <c r="C261" s="9" t="s">
        <v>419</v>
      </c>
      <c r="D261" s="9" t="s">
        <v>526</v>
      </c>
      <c r="E261" s="10">
        <v>0</v>
      </c>
      <c r="F261" s="10">
        <v>0</v>
      </c>
      <c r="G261" s="10">
        <f t="shared" si="12"/>
        <v>0</v>
      </c>
      <c r="H261" s="10">
        <v>0</v>
      </c>
      <c r="I261" s="10">
        <v>0</v>
      </c>
      <c r="J261" s="10">
        <v>-23697006</v>
      </c>
      <c r="K261" s="10">
        <v>-13078372</v>
      </c>
      <c r="L261" s="10">
        <v>0</v>
      </c>
      <c r="M261" s="10">
        <f t="shared" si="13"/>
        <v>-13078372</v>
      </c>
      <c r="N261" s="10">
        <v>8451056</v>
      </c>
      <c r="O261" s="10">
        <v>6338291</v>
      </c>
      <c r="P261" s="10">
        <f t="shared" si="14"/>
        <v>-21986031</v>
      </c>
      <c r="Q261" s="10">
        <f t="shared" si="15"/>
        <v>-21986031</v>
      </c>
      <c r="R261" s="13"/>
      <c r="S261" s="13"/>
      <c r="T261" s="13"/>
    </row>
    <row r="262" spans="1:20" s="11" customFormat="1">
      <c r="A262" s="9" t="s">
        <v>417</v>
      </c>
      <c r="B262" s="9" t="s">
        <v>527</v>
      </c>
      <c r="C262" s="9" t="s">
        <v>419</v>
      </c>
      <c r="D262" s="9" t="s">
        <v>528</v>
      </c>
      <c r="E262" s="10">
        <v>0</v>
      </c>
      <c r="F262" s="10">
        <v>0</v>
      </c>
      <c r="G262" s="10">
        <f t="shared" si="12"/>
        <v>0</v>
      </c>
      <c r="H262" s="10">
        <v>0</v>
      </c>
      <c r="I262" s="10">
        <v>0</v>
      </c>
      <c r="J262" s="10">
        <v>-8048689</v>
      </c>
      <c r="K262" s="10">
        <v>-6966288</v>
      </c>
      <c r="L262" s="10">
        <v>0</v>
      </c>
      <c r="M262" s="10">
        <f t="shared" si="13"/>
        <v>-6966288</v>
      </c>
      <c r="N262" s="10">
        <v>22740985</v>
      </c>
      <c r="O262" s="10">
        <v>17055739</v>
      </c>
      <c r="P262" s="10">
        <f t="shared" si="14"/>
        <v>24781747</v>
      </c>
      <c r="Q262" s="10">
        <f t="shared" si="15"/>
        <v>24781747</v>
      </c>
      <c r="R262" s="13"/>
      <c r="S262" s="13"/>
      <c r="T262" s="13"/>
    </row>
    <row r="263" spans="1:20" s="11" customFormat="1">
      <c r="A263" s="9" t="s">
        <v>417</v>
      </c>
      <c r="B263" s="9" t="s">
        <v>529</v>
      </c>
      <c r="C263" s="9" t="s">
        <v>419</v>
      </c>
      <c r="D263" s="9" t="s">
        <v>530</v>
      </c>
      <c r="E263" s="10">
        <v>0</v>
      </c>
      <c r="F263" s="10">
        <v>0</v>
      </c>
      <c r="G263" s="10">
        <f t="shared" si="12"/>
        <v>0</v>
      </c>
      <c r="H263" s="10">
        <v>0</v>
      </c>
      <c r="I263" s="10">
        <v>0</v>
      </c>
      <c r="J263" s="10">
        <v>-33131614</v>
      </c>
      <c r="K263" s="10">
        <v>-19109209</v>
      </c>
      <c r="L263" s="10">
        <v>0</v>
      </c>
      <c r="M263" s="10">
        <f t="shared" si="13"/>
        <v>-19109209</v>
      </c>
      <c r="N263" s="10">
        <v>3685801</v>
      </c>
      <c r="O263" s="10">
        <v>2764355</v>
      </c>
      <c r="P263" s="10">
        <f t="shared" si="14"/>
        <v>-45790667</v>
      </c>
      <c r="Q263" s="10">
        <f t="shared" si="15"/>
        <v>-45790667</v>
      </c>
      <c r="R263" s="13"/>
      <c r="S263" s="13"/>
      <c r="T263" s="13"/>
    </row>
    <row r="264" spans="1:20" s="11" customFormat="1">
      <c r="A264" s="9" t="s">
        <v>417</v>
      </c>
      <c r="B264" s="9" t="s">
        <v>531</v>
      </c>
      <c r="C264" s="9" t="s">
        <v>419</v>
      </c>
      <c r="D264" s="9" t="s">
        <v>532</v>
      </c>
      <c r="E264" s="10">
        <v>0</v>
      </c>
      <c r="F264" s="10">
        <v>0</v>
      </c>
      <c r="G264" s="10">
        <f t="shared" si="12"/>
        <v>0</v>
      </c>
      <c r="H264" s="10">
        <v>0</v>
      </c>
      <c r="I264" s="10">
        <v>0</v>
      </c>
      <c r="J264" s="10">
        <v>-8769909</v>
      </c>
      <c r="K264" s="10">
        <v>-8451822</v>
      </c>
      <c r="L264" s="10">
        <v>0</v>
      </c>
      <c r="M264" s="10">
        <f t="shared" si="13"/>
        <v>-8451822</v>
      </c>
      <c r="N264" s="10">
        <v>29663401</v>
      </c>
      <c r="O264" s="10">
        <v>22247550</v>
      </c>
      <c r="P264" s="10">
        <f t="shared" si="14"/>
        <v>34689220</v>
      </c>
      <c r="Q264" s="10">
        <f t="shared" si="15"/>
        <v>34689220</v>
      </c>
      <c r="R264" s="13"/>
      <c r="S264" s="13"/>
      <c r="T264" s="13"/>
    </row>
    <row r="265" spans="1:20" s="11" customFormat="1">
      <c r="A265" s="9" t="s">
        <v>417</v>
      </c>
      <c r="B265" s="9" t="s">
        <v>533</v>
      </c>
      <c r="C265" s="9" t="s">
        <v>419</v>
      </c>
      <c r="D265" s="9" t="s">
        <v>534</v>
      </c>
      <c r="E265" s="10">
        <v>0</v>
      </c>
      <c r="F265" s="10">
        <v>0</v>
      </c>
      <c r="G265" s="10">
        <f t="shared" si="12"/>
        <v>0</v>
      </c>
      <c r="H265" s="10">
        <v>0</v>
      </c>
      <c r="I265" s="10">
        <v>0</v>
      </c>
      <c r="J265" s="10">
        <v>-26778295</v>
      </c>
      <c r="K265" s="10">
        <v>0</v>
      </c>
      <c r="L265" s="10">
        <v>0</v>
      </c>
      <c r="M265" s="10">
        <f t="shared" si="13"/>
        <v>0</v>
      </c>
      <c r="N265" s="10">
        <v>6641861</v>
      </c>
      <c r="O265" s="10">
        <v>4981396</v>
      </c>
      <c r="P265" s="10">
        <f t="shared" si="14"/>
        <v>-15155038</v>
      </c>
      <c r="Q265" s="10">
        <f t="shared" si="15"/>
        <v>-15155038</v>
      </c>
      <c r="R265" s="13"/>
      <c r="S265" s="13"/>
      <c r="T265" s="13"/>
    </row>
    <row r="266" spans="1:20" s="11" customFormat="1">
      <c r="A266" s="9" t="s">
        <v>417</v>
      </c>
      <c r="B266" s="9" t="s">
        <v>535</v>
      </c>
      <c r="C266" s="9" t="s">
        <v>419</v>
      </c>
      <c r="D266" s="9" t="s">
        <v>536</v>
      </c>
      <c r="E266" s="10">
        <v>0</v>
      </c>
      <c r="F266" s="10">
        <v>0</v>
      </c>
      <c r="G266" s="10">
        <f t="shared" si="12"/>
        <v>0</v>
      </c>
      <c r="H266" s="10">
        <v>0</v>
      </c>
      <c r="I266" s="10">
        <v>0</v>
      </c>
      <c r="J266" s="10">
        <v>-4637066</v>
      </c>
      <c r="K266" s="10">
        <v>0</v>
      </c>
      <c r="L266" s="10">
        <v>0</v>
      </c>
      <c r="M266" s="10">
        <f t="shared" si="13"/>
        <v>0</v>
      </c>
      <c r="N266" s="10">
        <v>16684887</v>
      </c>
      <c r="O266" s="10">
        <v>12513666</v>
      </c>
      <c r="P266" s="10">
        <f t="shared" si="14"/>
        <v>24561487</v>
      </c>
      <c r="Q266" s="10">
        <f t="shared" si="15"/>
        <v>24561487</v>
      </c>
      <c r="R266" s="13"/>
      <c r="S266" s="13"/>
      <c r="T266" s="13"/>
    </row>
    <row r="267" spans="1:20" s="11" customFormat="1">
      <c r="A267" s="9" t="s">
        <v>417</v>
      </c>
      <c r="B267" s="9" t="s">
        <v>537</v>
      </c>
      <c r="C267" s="9" t="s">
        <v>419</v>
      </c>
      <c r="D267" s="9" t="s">
        <v>538</v>
      </c>
      <c r="E267" s="10">
        <v>0</v>
      </c>
      <c r="F267" s="10">
        <v>0</v>
      </c>
      <c r="G267" s="10">
        <f t="shared" si="12"/>
        <v>0</v>
      </c>
      <c r="H267" s="10">
        <v>0</v>
      </c>
      <c r="I267" s="10">
        <v>0</v>
      </c>
      <c r="J267" s="10">
        <v>-6216345</v>
      </c>
      <c r="K267" s="10">
        <v>-17112142</v>
      </c>
      <c r="L267" s="10">
        <v>0</v>
      </c>
      <c r="M267" s="10">
        <f t="shared" si="13"/>
        <v>-17112142</v>
      </c>
      <c r="N267" s="10">
        <v>0</v>
      </c>
      <c r="O267" s="10">
        <v>0</v>
      </c>
      <c r="P267" s="10">
        <f t="shared" si="14"/>
        <v>-23328487</v>
      </c>
      <c r="Q267" s="10">
        <f t="shared" si="15"/>
        <v>-23328487</v>
      </c>
      <c r="R267" s="13"/>
      <c r="S267" s="13"/>
      <c r="T267" s="13"/>
    </row>
    <row r="268" spans="1:20" s="11" customFormat="1">
      <c r="A268" s="9" t="s">
        <v>417</v>
      </c>
      <c r="B268" s="9" t="s">
        <v>539</v>
      </c>
      <c r="C268" s="9" t="s">
        <v>419</v>
      </c>
      <c r="D268" s="9" t="s">
        <v>540</v>
      </c>
      <c r="E268" s="10">
        <v>0</v>
      </c>
      <c r="F268" s="10">
        <v>0</v>
      </c>
      <c r="G268" s="10">
        <f t="shared" ref="G268:G331" si="16">+E268+F268</f>
        <v>0</v>
      </c>
      <c r="H268" s="10">
        <v>0</v>
      </c>
      <c r="I268" s="10">
        <v>0</v>
      </c>
      <c r="J268" s="10">
        <v>-17128980</v>
      </c>
      <c r="K268" s="10">
        <v>-9735880</v>
      </c>
      <c r="L268" s="10">
        <v>0</v>
      </c>
      <c r="M268" s="10">
        <f t="shared" ref="M268:M331" si="17">+K268+L268</f>
        <v>-9735880</v>
      </c>
      <c r="N268" s="10">
        <v>31425531</v>
      </c>
      <c r="O268" s="10">
        <v>23569148</v>
      </c>
      <c r="P268" s="10">
        <f t="shared" ref="P268:P331" si="18">+H268+I268+J268+M268+N268+O268</f>
        <v>28129819</v>
      </c>
      <c r="Q268" s="10">
        <f t="shared" ref="Q268:Q331" si="19">+G268+P268</f>
        <v>28129819</v>
      </c>
      <c r="R268" s="13"/>
      <c r="S268" s="13"/>
      <c r="T268" s="13"/>
    </row>
    <row r="269" spans="1:20" s="11" customFormat="1">
      <c r="A269" s="9" t="s">
        <v>417</v>
      </c>
      <c r="B269" s="9" t="s">
        <v>541</v>
      </c>
      <c r="C269" s="9" t="s">
        <v>419</v>
      </c>
      <c r="D269" s="9" t="s">
        <v>542</v>
      </c>
      <c r="E269" s="10">
        <v>0</v>
      </c>
      <c r="F269" s="10">
        <v>0</v>
      </c>
      <c r="G269" s="10">
        <f t="shared" si="16"/>
        <v>0</v>
      </c>
      <c r="H269" s="10">
        <v>0</v>
      </c>
      <c r="I269" s="10">
        <v>0</v>
      </c>
      <c r="J269" s="10">
        <v>0</v>
      </c>
      <c r="K269" s="10">
        <v>0</v>
      </c>
      <c r="L269" s="10">
        <v>0</v>
      </c>
      <c r="M269" s="10">
        <f t="shared" si="17"/>
        <v>0</v>
      </c>
      <c r="N269" s="10">
        <v>0</v>
      </c>
      <c r="O269" s="10">
        <v>0</v>
      </c>
      <c r="P269" s="10">
        <f t="shared" si="18"/>
        <v>0</v>
      </c>
      <c r="Q269" s="10">
        <f t="shared" si="19"/>
        <v>0</v>
      </c>
      <c r="R269" s="13"/>
      <c r="S269" s="13"/>
      <c r="T269" s="13"/>
    </row>
    <row r="270" spans="1:20" s="11" customFormat="1">
      <c r="A270" s="9" t="s">
        <v>417</v>
      </c>
      <c r="B270" s="9" t="s">
        <v>543</v>
      </c>
      <c r="C270" s="9" t="s">
        <v>419</v>
      </c>
      <c r="D270" s="9" t="s">
        <v>544</v>
      </c>
      <c r="E270" s="10">
        <v>0</v>
      </c>
      <c r="F270" s="10">
        <v>0</v>
      </c>
      <c r="G270" s="10">
        <f t="shared" si="16"/>
        <v>0</v>
      </c>
      <c r="H270" s="10">
        <v>0</v>
      </c>
      <c r="I270" s="10">
        <v>0</v>
      </c>
      <c r="J270" s="10">
        <v>-11784151</v>
      </c>
      <c r="K270" s="10">
        <v>-15621411</v>
      </c>
      <c r="L270" s="10">
        <v>0</v>
      </c>
      <c r="M270" s="10">
        <f t="shared" si="17"/>
        <v>-15621411</v>
      </c>
      <c r="N270" s="10">
        <v>17164906</v>
      </c>
      <c r="O270" s="10">
        <v>12873680</v>
      </c>
      <c r="P270" s="10">
        <f t="shared" si="18"/>
        <v>2633024</v>
      </c>
      <c r="Q270" s="10">
        <f t="shared" si="19"/>
        <v>2633024</v>
      </c>
      <c r="R270" s="13"/>
      <c r="S270" s="13"/>
      <c r="T270" s="13"/>
    </row>
    <row r="271" spans="1:20" s="11" customFormat="1">
      <c r="A271" s="9" t="s">
        <v>417</v>
      </c>
      <c r="B271" s="9" t="s">
        <v>545</v>
      </c>
      <c r="C271" s="9" t="s">
        <v>419</v>
      </c>
      <c r="D271" s="9" t="s">
        <v>546</v>
      </c>
      <c r="E271" s="10">
        <v>0</v>
      </c>
      <c r="F271" s="10">
        <v>0</v>
      </c>
      <c r="G271" s="10">
        <f t="shared" si="16"/>
        <v>0</v>
      </c>
      <c r="H271" s="10">
        <v>0</v>
      </c>
      <c r="I271" s="10">
        <v>0</v>
      </c>
      <c r="J271" s="10">
        <v>-10203431</v>
      </c>
      <c r="K271" s="10">
        <v>-28225290</v>
      </c>
      <c r="L271" s="10">
        <v>0</v>
      </c>
      <c r="M271" s="10">
        <f t="shared" si="17"/>
        <v>-28225290</v>
      </c>
      <c r="N271" s="10">
        <v>15131602</v>
      </c>
      <c r="O271" s="10">
        <v>11348701</v>
      </c>
      <c r="P271" s="10">
        <f t="shared" si="18"/>
        <v>-11948418</v>
      </c>
      <c r="Q271" s="10">
        <f t="shared" si="19"/>
        <v>-11948418</v>
      </c>
      <c r="R271" s="13"/>
      <c r="S271" s="13"/>
      <c r="T271" s="13"/>
    </row>
    <row r="272" spans="1:20" s="11" customFormat="1">
      <c r="A272" s="9" t="s">
        <v>417</v>
      </c>
      <c r="B272" s="9" t="s">
        <v>547</v>
      </c>
      <c r="C272" s="9" t="s">
        <v>419</v>
      </c>
      <c r="D272" s="9" t="s">
        <v>548</v>
      </c>
      <c r="E272" s="10">
        <v>0</v>
      </c>
      <c r="F272" s="10">
        <v>0</v>
      </c>
      <c r="G272" s="10">
        <f t="shared" si="16"/>
        <v>0</v>
      </c>
      <c r="H272" s="10">
        <v>0</v>
      </c>
      <c r="I272" s="10">
        <v>0</v>
      </c>
      <c r="J272" s="10">
        <v>0</v>
      </c>
      <c r="K272" s="10">
        <v>-18423204</v>
      </c>
      <c r="L272" s="10">
        <v>0</v>
      </c>
      <c r="M272" s="10">
        <f t="shared" si="17"/>
        <v>-18423204</v>
      </c>
      <c r="N272" s="10">
        <v>0</v>
      </c>
      <c r="O272" s="10">
        <v>0</v>
      </c>
      <c r="P272" s="10">
        <f t="shared" si="18"/>
        <v>-18423204</v>
      </c>
      <c r="Q272" s="10">
        <f t="shared" si="19"/>
        <v>-18423204</v>
      </c>
      <c r="R272" s="13"/>
      <c r="S272" s="13"/>
      <c r="T272" s="13"/>
    </row>
    <row r="273" spans="1:20" s="11" customFormat="1">
      <c r="A273" s="9" t="s">
        <v>417</v>
      </c>
      <c r="B273" s="9" t="s">
        <v>549</v>
      </c>
      <c r="C273" s="9" t="s">
        <v>419</v>
      </c>
      <c r="D273" s="9" t="s">
        <v>550</v>
      </c>
      <c r="E273" s="10">
        <v>0</v>
      </c>
      <c r="F273" s="10">
        <v>0</v>
      </c>
      <c r="G273" s="10">
        <f t="shared" si="16"/>
        <v>0</v>
      </c>
      <c r="H273" s="10">
        <v>0</v>
      </c>
      <c r="I273" s="10">
        <v>0</v>
      </c>
      <c r="J273" s="10">
        <v>-24391606</v>
      </c>
      <c r="K273" s="10">
        <v>-21722844</v>
      </c>
      <c r="L273" s="10">
        <v>0</v>
      </c>
      <c r="M273" s="10">
        <f t="shared" si="17"/>
        <v>-21722844</v>
      </c>
      <c r="N273" s="10">
        <v>0</v>
      </c>
      <c r="O273" s="10">
        <v>0</v>
      </c>
      <c r="P273" s="10">
        <f t="shared" si="18"/>
        <v>-46114450</v>
      </c>
      <c r="Q273" s="10">
        <f t="shared" si="19"/>
        <v>-46114450</v>
      </c>
      <c r="R273" s="13"/>
      <c r="S273" s="13"/>
      <c r="T273" s="13"/>
    </row>
    <row r="274" spans="1:20" s="11" customFormat="1">
      <c r="A274" s="9" t="s">
        <v>417</v>
      </c>
      <c r="B274" s="9" t="s">
        <v>551</v>
      </c>
      <c r="C274" s="9" t="s">
        <v>419</v>
      </c>
      <c r="D274" s="9" t="s">
        <v>552</v>
      </c>
      <c r="E274" s="10">
        <v>0</v>
      </c>
      <c r="F274" s="10">
        <v>0</v>
      </c>
      <c r="G274" s="10">
        <f t="shared" si="16"/>
        <v>0</v>
      </c>
      <c r="H274" s="10">
        <v>0</v>
      </c>
      <c r="I274" s="10">
        <v>0</v>
      </c>
      <c r="J274" s="10">
        <v>0</v>
      </c>
      <c r="K274" s="10">
        <v>-15261032</v>
      </c>
      <c r="L274" s="10">
        <v>0</v>
      </c>
      <c r="M274" s="10">
        <f t="shared" si="17"/>
        <v>-15261032</v>
      </c>
      <c r="N274" s="10">
        <v>0</v>
      </c>
      <c r="O274" s="10">
        <v>0</v>
      </c>
      <c r="P274" s="10">
        <f t="shared" si="18"/>
        <v>-15261032</v>
      </c>
      <c r="Q274" s="10">
        <f t="shared" si="19"/>
        <v>-15261032</v>
      </c>
      <c r="R274" s="13"/>
      <c r="S274" s="13"/>
      <c r="T274" s="13"/>
    </row>
    <row r="275" spans="1:20" s="11" customFormat="1">
      <c r="A275" s="9" t="s">
        <v>417</v>
      </c>
      <c r="B275" s="9" t="s">
        <v>553</v>
      </c>
      <c r="C275" s="9" t="s">
        <v>419</v>
      </c>
      <c r="D275" s="9" t="s">
        <v>554</v>
      </c>
      <c r="E275" s="10">
        <v>0</v>
      </c>
      <c r="F275" s="10">
        <v>0</v>
      </c>
      <c r="G275" s="10">
        <f t="shared" si="16"/>
        <v>0</v>
      </c>
      <c r="H275" s="10">
        <v>0</v>
      </c>
      <c r="I275" s="10">
        <v>0</v>
      </c>
      <c r="J275" s="10">
        <v>0</v>
      </c>
      <c r="K275" s="10">
        <v>-29226058</v>
      </c>
      <c r="L275" s="10">
        <v>0</v>
      </c>
      <c r="M275" s="10">
        <f t="shared" si="17"/>
        <v>-29226058</v>
      </c>
      <c r="N275" s="10">
        <v>0</v>
      </c>
      <c r="O275" s="10">
        <v>0</v>
      </c>
      <c r="P275" s="10">
        <f t="shared" si="18"/>
        <v>-29226058</v>
      </c>
      <c r="Q275" s="10">
        <f t="shared" si="19"/>
        <v>-29226058</v>
      </c>
      <c r="R275" s="13"/>
      <c r="S275" s="13"/>
      <c r="T275" s="13"/>
    </row>
    <row r="276" spans="1:20" s="11" customFormat="1">
      <c r="A276" s="9" t="s">
        <v>417</v>
      </c>
      <c r="B276" s="9" t="s">
        <v>555</v>
      </c>
      <c r="C276" s="9" t="s">
        <v>419</v>
      </c>
      <c r="D276" s="9" t="s">
        <v>556</v>
      </c>
      <c r="E276" s="10">
        <v>0</v>
      </c>
      <c r="F276" s="10">
        <v>0</v>
      </c>
      <c r="G276" s="10">
        <f t="shared" si="16"/>
        <v>0</v>
      </c>
      <c r="H276" s="10">
        <v>0</v>
      </c>
      <c r="I276" s="10">
        <v>0</v>
      </c>
      <c r="J276" s="10">
        <v>0</v>
      </c>
      <c r="K276" s="10">
        <v>-11659242</v>
      </c>
      <c r="L276" s="10">
        <v>0</v>
      </c>
      <c r="M276" s="10">
        <f t="shared" si="17"/>
        <v>-11659242</v>
      </c>
      <c r="N276" s="10">
        <v>15922786</v>
      </c>
      <c r="O276" s="10">
        <v>11942089</v>
      </c>
      <c r="P276" s="10">
        <f t="shared" si="18"/>
        <v>16205633</v>
      </c>
      <c r="Q276" s="10">
        <f t="shared" si="19"/>
        <v>16205633</v>
      </c>
      <c r="R276" s="13"/>
      <c r="S276" s="13"/>
      <c r="T276" s="13"/>
    </row>
    <row r="277" spans="1:20" s="11" customFormat="1">
      <c r="A277" s="9" t="s">
        <v>417</v>
      </c>
      <c r="B277" s="9" t="s">
        <v>557</v>
      </c>
      <c r="C277" s="9" t="s">
        <v>419</v>
      </c>
      <c r="D277" s="9" t="s">
        <v>558</v>
      </c>
      <c r="E277" s="10">
        <v>0</v>
      </c>
      <c r="F277" s="10">
        <v>0</v>
      </c>
      <c r="G277" s="10">
        <f t="shared" si="16"/>
        <v>0</v>
      </c>
      <c r="H277" s="10">
        <v>0</v>
      </c>
      <c r="I277" s="10">
        <v>0</v>
      </c>
      <c r="J277" s="10">
        <v>-36322560</v>
      </c>
      <c r="K277" s="10">
        <v>-19898261</v>
      </c>
      <c r="L277" s="10">
        <v>0</v>
      </c>
      <c r="M277" s="10">
        <f t="shared" si="17"/>
        <v>-19898261</v>
      </c>
      <c r="N277" s="10">
        <v>0</v>
      </c>
      <c r="O277" s="10">
        <v>0</v>
      </c>
      <c r="P277" s="10">
        <f t="shared" si="18"/>
        <v>-56220821</v>
      </c>
      <c r="Q277" s="10">
        <f t="shared" si="19"/>
        <v>-56220821</v>
      </c>
      <c r="R277" s="13"/>
      <c r="S277" s="13"/>
      <c r="T277" s="13"/>
    </row>
    <row r="278" spans="1:20" s="11" customFormat="1">
      <c r="A278" s="9" t="s">
        <v>417</v>
      </c>
      <c r="B278" s="9" t="s">
        <v>559</v>
      </c>
      <c r="C278" s="9" t="s">
        <v>419</v>
      </c>
      <c r="D278" s="9" t="s">
        <v>560</v>
      </c>
      <c r="E278" s="10">
        <v>0</v>
      </c>
      <c r="F278" s="10">
        <v>0</v>
      </c>
      <c r="G278" s="10">
        <f t="shared" si="16"/>
        <v>0</v>
      </c>
      <c r="H278" s="10">
        <v>0</v>
      </c>
      <c r="I278" s="10">
        <v>0</v>
      </c>
      <c r="J278" s="10">
        <v>0</v>
      </c>
      <c r="K278" s="10">
        <v>-25756103</v>
      </c>
      <c r="L278" s="10">
        <v>0</v>
      </c>
      <c r="M278" s="10">
        <f t="shared" si="17"/>
        <v>-25756103</v>
      </c>
      <c r="N278" s="10">
        <v>43961324</v>
      </c>
      <c r="O278" s="10">
        <v>32970993</v>
      </c>
      <c r="P278" s="10">
        <f t="shared" si="18"/>
        <v>51176214</v>
      </c>
      <c r="Q278" s="10">
        <f t="shared" si="19"/>
        <v>51176214</v>
      </c>
      <c r="R278" s="13"/>
      <c r="S278" s="13"/>
      <c r="T278" s="13"/>
    </row>
    <row r="279" spans="1:20" s="11" customFormat="1">
      <c r="A279" s="9" t="s">
        <v>417</v>
      </c>
      <c r="B279" s="9" t="s">
        <v>561</v>
      </c>
      <c r="C279" s="9" t="s">
        <v>419</v>
      </c>
      <c r="D279" s="9" t="s">
        <v>562</v>
      </c>
      <c r="E279" s="10">
        <v>0</v>
      </c>
      <c r="F279" s="10">
        <v>0</v>
      </c>
      <c r="G279" s="10">
        <f t="shared" si="16"/>
        <v>0</v>
      </c>
      <c r="H279" s="10">
        <v>0</v>
      </c>
      <c r="I279" s="10">
        <v>0</v>
      </c>
      <c r="J279" s="10">
        <v>-29855205</v>
      </c>
      <c r="K279" s="10">
        <v>-23993515</v>
      </c>
      <c r="L279" s="10">
        <v>0</v>
      </c>
      <c r="M279" s="10">
        <f t="shared" si="17"/>
        <v>-23993515</v>
      </c>
      <c r="N279" s="10">
        <v>0</v>
      </c>
      <c r="O279" s="10">
        <v>0</v>
      </c>
      <c r="P279" s="10">
        <f t="shared" si="18"/>
        <v>-53848720</v>
      </c>
      <c r="Q279" s="10">
        <f t="shared" si="19"/>
        <v>-53848720</v>
      </c>
      <c r="R279" s="13"/>
      <c r="S279" s="13"/>
      <c r="T279" s="13"/>
    </row>
    <row r="280" spans="1:20" s="11" customFormat="1">
      <c r="A280" s="9" t="s">
        <v>417</v>
      </c>
      <c r="B280" s="9" t="s">
        <v>563</v>
      </c>
      <c r="C280" s="9" t="s">
        <v>419</v>
      </c>
      <c r="D280" s="9" t="s">
        <v>564</v>
      </c>
      <c r="E280" s="10">
        <v>0</v>
      </c>
      <c r="F280" s="10">
        <v>0</v>
      </c>
      <c r="G280" s="10">
        <f t="shared" si="16"/>
        <v>0</v>
      </c>
      <c r="H280" s="10">
        <v>0</v>
      </c>
      <c r="I280" s="10">
        <v>0</v>
      </c>
      <c r="J280" s="10">
        <v>-29621588</v>
      </c>
      <c r="K280" s="10">
        <v>-13101768</v>
      </c>
      <c r="L280" s="10">
        <v>0</v>
      </c>
      <c r="M280" s="10">
        <f t="shared" si="17"/>
        <v>-13101768</v>
      </c>
      <c r="N280" s="10">
        <v>6938466</v>
      </c>
      <c r="O280" s="10">
        <v>5203848</v>
      </c>
      <c r="P280" s="10">
        <f t="shared" si="18"/>
        <v>-30581042</v>
      </c>
      <c r="Q280" s="10">
        <f t="shared" si="19"/>
        <v>-30581042</v>
      </c>
      <c r="R280" s="13"/>
      <c r="S280" s="13"/>
      <c r="T280" s="13"/>
    </row>
    <row r="281" spans="1:20" s="11" customFormat="1">
      <c r="A281" s="9" t="s">
        <v>417</v>
      </c>
      <c r="B281" s="9" t="s">
        <v>565</v>
      </c>
      <c r="C281" s="9" t="s">
        <v>419</v>
      </c>
      <c r="D281" s="9" t="s">
        <v>566</v>
      </c>
      <c r="E281" s="10">
        <v>0</v>
      </c>
      <c r="F281" s="10">
        <v>0</v>
      </c>
      <c r="G281" s="10">
        <f t="shared" si="16"/>
        <v>0</v>
      </c>
      <c r="H281" s="10">
        <v>0</v>
      </c>
      <c r="I281" s="10">
        <v>0</v>
      </c>
      <c r="J281" s="10">
        <v>0</v>
      </c>
      <c r="K281" s="10">
        <v>-18727267</v>
      </c>
      <c r="L281" s="10">
        <v>0</v>
      </c>
      <c r="M281" s="10">
        <f t="shared" si="17"/>
        <v>-18727267</v>
      </c>
      <c r="N281" s="10">
        <v>4991936</v>
      </c>
      <c r="O281" s="10">
        <v>3743952</v>
      </c>
      <c r="P281" s="10">
        <f t="shared" si="18"/>
        <v>-9991379</v>
      </c>
      <c r="Q281" s="10">
        <f t="shared" si="19"/>
        <v>-9991379</v>
      </c>
      <c r="R281" s="13"/>
      <c r="S281" s="13"/>
      <c r="T281" s="13"/>
    </row>
    <row r="282" spans="1:20" s="11" customFormat="1">
      <c r="A282" s="9" t="s">
        <v>417</v>
      </c>
      <c r="B282" s="9" t="s">
        <v>567</v>
      </c>
      <c r="C282" s="9" t="s">
        <v>419</v>
      </c>
      <c r="D282" s="9" t="s">
        <v>568</v>
      </c>
      <c r="E282" s="10">
        <v>0</v>
      </c>
      <c r="F282" s="10">
        <v>0</v>
      </c>
      <c r="G282" s="10">
        <f t="shared" si="16"/>
        <v>0</v>
      </c>
      <c r="H282" s="10">
        <v>0</v>
      </c>
      <c r="I282" s="10">
        <v>0</v>
      </c>
      <c r="J282" s="10">
        <v>-38312599</v>
      </c>
      <c r="K282" s="10">
        <v>-17838496</v>
      </c>
      <c r="L282" s="10">
        <v>0</v>
      </c>
      <c r="M282" s="10">
        <f t="shared" si="17"/>
        <v>-17838496</v>
      </c>
      <c r="N282" s="10">
        <v>0</v>
      </c>
      <c r="O282" s="10">
        <v>0</v>
      </c>
      <c r="P282" s="10">
        <f t="shared" si="18"/>
        <v>-56151095</v>
      </c>
      <c r="Q282" s="10">
        <f t="shared" si="19"/>
        <v>-56151095</v>
      </c>
      <c r="R282" s="13"/>
      <c r="S282" s="13"/>
      <c r="T282" s="13"/>
    </row>
    <row r="283" spans="1:20" s="11" customFormat="1">
      <c r="A283" s="9" t="s">
        <v>417</v>
      </c>
      <c r="B283" s="9" t="s">
        <v>569</v>
      </c>
      <c r="C283" s="9" t="s">
        <v>419</v>
      </c>
      <c r="D283" s="9" t="s">
        <v>570</v>
      </c>
      <c r="E283" s="10">
        <v>0</v>
      </c>
      <c r="F283" s="10">
        <v>0</v>
      </c>
      <c r="G283" s="10">
        <f t="shared" si="16"/>
        <v>0</v>
      </c>
      <c r="H283" s="10">
        <v>0</v>
      </c>
      <c r="I283" s="10">
        <v>0</v>
      </c>
      <c r="J283" s="10">
        <v>0</v>
      </c>
      <c r="K283" s="10">
        <v>-20686905</v>
      </c>
      <c r="L283" s="10">
        <v>0</v>
      </c>
      <c r="M283" s="10">
        <f t="shared" si="17"/>
        <v>-20686905</v>
      </c>
      <c r="N283" s="10">
        <v>3407219</v>
      </c>
      <c r="O283" s="10">
        <v>2555414</v>
      </c>
      <c r="P283" s="10">
        <f t="shared" si="18"/>
        <v>-14724272</v>
      </c>
      <c r="Q283" s="10">
        <f t="shared" si="19"/>
        <v>-14724272</v>
      </c>
      <c r="R283" s="13"/>
      <c r="S283" s="13"/>
      <c r="T283" s="13"/>
    </row>
    <row r="284" spans="1:20" s="11" customFormat="1">
      <c r="A284" s="9" t="s">
        <v>417</v>
      </c>
      <c r="B284" s="9" t="s">
        <v>571</v>
      </c>
      <c r="C284" s="9" t="s">
        <v>419</v>
      </c>
      <c r="D284" s="9" t="s">
        <v>572</v>
      </c>
      <c r="E284" s="10">
        <v>0</v>
      </c>
      <c r="F284" s="10">
        <v>0</v>
      </c>
      <c r="G284" s="10">
        <f t="shared" si="16"/>
        <v>0</v>
      </c>
      <c r="H284" s="10">
        <v>0</v>
      </c>
      <c r="I284" s="10">
        <v>0</v>
      </c>
      <c r="J284" s="10">
        <v>-3409318</v>
      </c>
      <c r="K284" s="10">
        <v>-23638734</v>
      </c>
      <c r="L284" s="10">
        <v>0</v>
      </c>
      <c r="M284" s="10">
        <f t="shared" si="17"/>
        <v>-23638734</v>
      </c>
      <c r="N284" s="10">
        <v>25406280</v>
      </c>
      <c r="O284" s="10">
        <v>19054709</v>
      </c>
      <c r="P284" s="10">
        <f t="shared" si="18"/>
        <v>17412937</v>
      </c>
      <c r="Q284" s="10">
        <f t="shared" si="19"/>
        <v>17412937</v>
      </c>
      <c r="R284" s="13"/>
      <c r="S284" s="13"/>
      <c r="T284" s="13"/>
    </row>
    <row r="285" spans="1:20" s="11" customFormat="1">
      <c r="A285" s="9" t="s">
        <v>417</v>
      </c>
      <c r="B285" s="9" t="s">
        <v>573</v>
      </c>
      <c r="C285" s="9" t="s">
        <v>419</v>
      </c>
      <c r="D285" s="9" t="s">
        <v>574</v>
      </c>
      <c r="E285" s="10">
        <v>0</v>
      </c>
      <c r="F285" s="10">
        <v>0</v>
      </c>
      <c r="G285" s="10">
        <f t="shared" si="16"/>
        <v>0</v>
      </c>
      <c r="H285" s="10">
        <v>0</v>
      </c>
      <c r="I285" s="10">
        <v>0</v>
      </c>
      <c r="J285" s="10">
        <v>0</v>
      </c>
      <c r="K285" s="10">
        <v>-18304201</v>
      </c>
      <c r="L285" s="10">
        <v>0</v>
      </c>
      <c r="M285" s="10">
        <f t="shared" si="17"/>
        <v>-18304201</v>
      </c>
      <c r="N285" s="10">
        <v>0</v>
      </c>
      <c r="O285" s="10">
        <v>0</v>
      </c>
      <c r="P285" s="10">
        <f t="shared" si="18"/>
        <v>-18304201</v>
      </c>
      <c r="Q285" s="10">
        <f t="shared" si="19"/>
        <v>-18304201</v>
      </c>
      <c r="R285" s="13"/>
      <c r="S285" s="13"/>
      <c r="T285" s="13"/>
    </row>
    <row r="286" spans="1:20" s="11" customFormat="1">
      <c r="A286" s="9" t="s">
        <v>417</v>
      </c>
      <c r="B286" s="9" t="s">
        <v>575</v>
      </c>
      <c r="C286" s="9" t="s">
        <v>419</v>
      </c>
      <c r="D286" s="9" t="s">
        <v>576</v>
      </c>
      <c r="E286" s="10">
        <v>0</v>
      </c>
      <c r="F286" s="10">
        <v>0</v>
      </c>
      <c r="G286" s="10">
        <f t="shared" si="16"/>
        <v>0</v>
      </c>
      <c r="H286" s="10">
        <v>0</v>
      </c>
      <c r="I286" s="10">
        <v>0</v>
      </c>
      <c r="J286" s="10">
        <v>-31517614</v>
      </c>
      <c r="K286" s="10">
        <v>-17782234</v>
      </c>
      <c r="L286" s="10">
        <v>0</v>
      </c>
      <c r="M286" s="10">
        <f t="shared" si="17"/>
        <v>-17782234</v>
      </c>
      <c r="N286" s="10">
        <v>0</v>
      </c>
      <c r="O286" s="10">
        <v>0</v>
      </c>
      <c r="P286" s="10">
        <f t="shared" si="18"/>
        <v>-49299848</v>
      </c>
      <c r="Q286" s="10">
        <f t="shared" si="19"/>
        <v>-49299848</v>
      </c>
      <c r="R286" s="13"/>
      <c r="S286" s="13"/>
      <c r="T286" s="13"/>
    </row>
    <row r="287" spans="1:20" s="11" customFormat="1">
      <c r="A287" s="9" t="s">
        <v>417</v>
      </c>
      <c r="B287" s="9" t="s">
        <v>577</v>
      </c>
      <c r="C287" s="9" t="s">
        <v>419</v>
      </c>
      <c r="D287" s="9" t="s">
        <v>578</v>
      </c>
      <c r="E287" s="10">
        <v>0</v>
      </c>
      <c r="F287" s="10">
        <v>0</v>
      </c>
      <c r="G287" s="10">
        <f t="shared" si="16"/>
        <v>0</v>
      </c>
      <c r="H287" s="10">
        <v>0</v>
      </c>
      <c r="I287" s="10">
        <v>0</v>
      </c>
      <c r="J287" s="10">
        <v>-4135064</v>
      </c>
      <c r="K287" s="10">
        <v>-16818741</v>
      </c>
      <c r="L287" s="10">
        <v>0</v>
      </c>
      <c r="M287" s="10">
        <f t="shared" si="17"/>
        <v>-16818741</v>
      </c>
      <c r="N287" s="10">
        <v>10604618</v>
      </c>
      <c r="O287" s="10">
        <v>7953465</v>
      </c>
      <c r="P287" s="10">
        <f t="shared" si="18"/>
        <v>-2395722</v>
      </c>
      <c r="Q287" s="10">
        <f t="shared" si="19"/>
        <v>-2395722</v>
      </c>
      <c r="R287" s="13"/>
      <c r="S287" s="13"/>
      <c r="T287" s="13"/>
    </row>
    <row r="288" spans="1:20" s="11" customFormat="1">
      <c r="A288" s="9" t="s">
        <v>417</v>
      </c>
      <c r="B288" s="9" t="s">
        <v>579</v>
      </c>
      <c r="C288" s="9" t="s">
        <v>419</v>
      </c>
      <c r="D288" s="9" t="s">
        <v>580</v>
      </c>
      <c r="E288" s="10">
        <v>0</v>
      </c>
      <c r="F288" s="10">
        <v>0</v>
      </c>
      <c r="G288" s="10">
        <f t="shared" si="16"/>
        <v>0</v>
      </c>
      <c r="H288" s="10">
        <v>0</v>
      </c>
      <c r="I288" s="10">
        <v>0</v>
      </c>
      <c r="J288" s="10">
        <v>-7190891</v>
      </c>
      <c r="K288" s="10">
        <v>-18513804</v>
      </c>
      <c r="L288" s="10">
        <v>0</v>
      </c>
      <c r="M288" s="10">
        <f t="shared" si="17"/>
        <v>-18513804</v>
      </c>
      <c r="N288" s="10">
        <v>10183624</v>
      </c>
      <c r="O288" s="10">
        <v>7637719</v>
      </c>
      <c r="P288" s="10">
        <f t="shared" si="18"/>
        <v>-7883352</v>
      </c>
      <c r="Q288" s="10">
        <f t="shared" si="19"/>
        <v>-7883352</v>
      </c>
      <c r="R288" s="13"/>
      <c r="S288" s="13"/>
      <c r="T288" s="13"/>
    </row>
    <row r="289" spans="1:20" s="11" customFormat="1">
      <c r="A289" s="9" t="s">
        <v>417</v>
      </c>
      <c r="B289" s="9" t="s">
        <v>581</v>
      </c>
      <c r="C289" s="9" t="s">
        <v>419</v>
      </c>
      <c r="D289" s="9" t="s">
        <v>582</v>
      </c>
      <c r="E289" s="10">
        <v>0</v>
      </c>
      <c r="F289" s="10">
        <v>0</v>
      </c>
      <c r="G289" s="10">
        <f t="shared" si="16"/>
        <v>0</v>
      </c>
      <c r="H289" s="10">
        <v>0</v>
      </c>
      <c r="I289" s="10">
        <v>0</v>
      </c>
      <c r="J289" s="10">
        <v>-24632171</v>
      </c>
      <c r="K289" s="10">
        <v>-6968568</v>
      </c>
      <c r="L289" s="10">
        <v>0</v>
      </c>
      <c r="M289" s="10">
        <f t="shared" si="17"/>
        <v>-6968568</v>
      </c>
      <c r="N289" s="10">
        <v>18200307</v>
      </c>
      <c r="O289" s="10">
        <v>13650230</v>
      </c>
      <c r="P289" s="10">
        <f t="shared" si="18"/>
        <v>249798</v>
      </c>
      <c r="Q289" s="10">
        <f t="shared" si="19"/>
        <v>249798</v>
      </c>
      <c r="R289" s="13"/>
      <c r="S289" s="13"/>
      <c r="T289" s="13"/>
    </row>
    <row r="290" spans="1:20" s="11" customFormat="1">
      <c r="A290" s="9" t="s">
        <v>417</v>
      </c>
      <c r="B290" s="9" t="s">
        <v>583</v>
      </c>
      <c r="C290" s="9" t="s">
        <v>419</v>
      </c>
      <c r="D290" s="9" t="s">
        <v>584</v>
      </c>
      <c r="E290" s="10">
        <v>0</v>
      </c>
      <c r="F290" s="10">
        <v>0</v>
      </c>
      <c r="G290" s="10">
        <f t="shared" si="16"/>
        <v>0</v>
      </c>
      <c r="H290" s="10">
        <v>0</v>
      </c>
      <c r="I290" s="10">
        <v>0</v>
      </c>
      <c r="J290" s="10">
        <v>-50581671</v>
      </c>
      <c r="K290" s="10">
        <v>-19667161</v>
      </c>
      <c r="L290" s="10">
        <v>0</v>
      </c>
      <c r="M290" s="10">
        <f t="shared" si="17"/>
        <v>-19667161</v>
      </c>
      <c r="N290" s="10">
        <v>0</v>
      </c>
      <c r="O290" s="10">
        <v>0</v>
      </c>
      <c r="P290" s="10">
        <f t="shared" si="18"/>
        <v>-70248832</v>
      </c>
      <c r="Q290" s="10">
        <f t="shared" si="19"/>
        <v>-70248832</v>
      </c>
      <c r="R290" s="13"/>
      <c r="S290" s="13"/>
      <c r="T290" s="13"/>
    </row>
    <row r="291" spans="1:20" s="11" customFormat="1">
      <c r="A291" s="9" t="s">
        <v>417</v>
      </c>
      <c r="B291" s="9" t="s">
        <v>585</v>
      </c>
      <c r="C291" s="9" t="s">
        <v>419</v>
      </c>
      <c r="D291" s="9" t="s">
        <v>586</v>
      </c>
      <c r="E291" s="10">
        <v>0</v>
      </c>
      <c r="F291" s="10">
        <v>0</v>
      </c>
      <c r="G291" s="10">
        <f t="shared" si="16"/>
        <v>0</v>
      </c>
      <c r="H291" s="10">
        <v>0</v>
      </c>
      <c r="I291" s="10">
        <v>0</v>
      </c>
      <c r="J291" s="10">
        <v>0</v>
      </c>
      <c r="K291" s="10">
        <v>0</v>
      </c>
      <c r="L291" s="10">
        <v>0</v>
      </c>
      <c r="M291" s="10">
        <f t="shared" si="17"/>
        <v>0</v>
      </c>
      <c r="N291" s="10">
        <v>9313292</v>
      </c>
      <c r="O291" s="10">
        <v>6984970</v>
      </c>
      <c r="P291" s="10">
        <f t="shared" si="18"/>
        <v>16298262</v>
      </c>
      <c r="Q291" s="10">
        <f t="shared" si="19"/>
        <v>16298262</v>
      </c>
      <c r="R291" s="13"/>
      <c r="S291" s="13"/>
      <c r="T291" s="13"/>
    </row>
    <row r="292" spans="1:20" s="11" customFormat="1">
      <c r="A292" s="9" t="s">
        <v>417</v>
      </c>
      <c r="B292" s="9" t="s">
        <v>587</v>
      </c>
      <c r="C292" s="9" t="s">
        <v>419</v>
      </c>
      <c r="D292" s="9" t="s">
        <v>588</v>
      </c>
      <c r="E292" s="10">
        <v>0</v>
      </c>
      <c r="F292" s="10">
        <v>0</v>
      </c>
      <c r="G292" s="10">
        <f t="shared" si="16"/>
        <v>0</v>
      </c>
      <c r="H292" s="10">
        <v>0</v>
      </c>
      <c r="I292" s="10">
        <v>0</v>
      </c>
      <c r="J292" s="10">
        <v>-26059973</v>
      </c>
      <c r="K292" s="10">
        <v>-20260222</v>
      </c>
      <c r="L292" s="10">
        <v>0</v>
      </c>
      <c r="M292" s="10">
        <f t="shared" si="17"/>
        <v>-20260222</v>
      </c>
      <c r="N292" s="10">
        <v>599246</v>
      </c>
      <c r="O292" s="10">
        <v>449436</v>
      </c>
      <c r="P292" s="10">
        <f t="shared" si="18"/>
        <v>-45271513</v>
      </c>
      <c r="Q292" s="10">
        <f t="shared" si="19"/>
        <v>-45271513</v>
      </c>
      <c r="R292" s="13"/>
      <c r="S292" s="13"/>
      <c r="T292" s="13"/>
    </row>
    <row r="293" spans="1:20" s="11" customFormat="1">
      <c r="A293" s="9" t="s">
        <v>417</v>
      </c>
      <c r="B293" s="9" t="s">
        <v>589</v>
      </c>
      <c r="C293" s="9" t="s">
        <v>419</v>
      </c>
      <c r="D293" s="9" t="s">
        <v>590</v>
      </c>
      <c r="E293" s="10">
        <v>0</v>
      </c>
      <c r="F293" s="10">
        <v>0</v>
      </c>
      <c r="G293" s="10">
        <f t="shared" si="16"/>
        <v>0</v>
      </c>
      <c r="H293" s="10">
        <v>0</v>
      </c>
      <c r="I293" s="10">
        <v>0</v>
      </c>
      <c r="J293" s="10">
        <v>0</v>
      </c>
      <c r="K293" s="10">
        <v>-13351183</v>
      </c>
      <c r="L293" s="10">
        <v>0</v>
      </c>
      <c r="M293" s="10">
        <f t="shared" si="17"/>
        <v>-13351183</v>
      </c>
      <c r="N293" s="10">
        <v>45132529</v>
      </c>
      <c r="O293" s="10">
        <v>33849396</v>
      </c>
      <c r="P293" s="10">
        <f t="shared" si="18"/>
        <v>65630742</v>
      </c>
      <c r="Q293" s="10">
        <f t="shared" si="19"/>
        <v>65630742</v>
      </c>
      <c r="R293" s="13"/>
      <c r="S293" s="13"/>
      <c r="T293" s="13"/>
    </row>
    <row r="294" spans="1:20" s="11" customFormat="1">
      <c r="A294" s="9" t="s">
        <v>417</v>
      </c>
      <c r="B294" s="9" t="s">
        <v>591</v>
      </c>
      <c r="C294" s="9" t="s">
        <v>419</v>
      </c>
      <c r="D294" s="9" t="s">
        <v>592</v>
      </c>
      <c r="E294" s="10">
        <v>0</v>
      </c>
      <c r="F294" s="10">
        <v>0</v>
      </c>
      <c r="G294" s="10">
        <f t="shared" si="16"/>
        <v>0</v>
      </c>
      <c r="H294" s="10">
        <v>0</v>
      </c>
      <c r="I294" s="10">
        <v>0</v>
      </c>
      <c r="J294" s="10">
        <v>0</v>
      </c>
      <c r="K294" s="10">
        <v>-18732774</v>
      </c>
      <c r="L294" s="10">
        <v>0</v>
      </c>
      <c r="M294" s="10">
        <f t="shared" si="17"/>
        <v>-18732774</v>
      </c>
      <c r="N294" s="10">
        <v>41977500</v>
      </c>
      <c r="O294" s="10">
        <v>31483126</v>
      </c>
      <c r="P294" s="10">
        <f t="shared" si="18"/>
        <v>54727852</v>
      </c>
      <c r="Q294" s="10">
        <f t="shared" si="19"/>
        <v>54727852</v>
      </c>
      <c r="R294" s="13"/>
      <c r="S294" s="13"/>
      <c r="T294" s="13"/>
    </row>
    <row r="295" spans="1:20" s="11" customFormat="1">
      <c r="A295" s="9" t="s">
        <v>417</v>
      </c>
      <c r="B295" s="9" t="s">
        <v>593</v>
      </c>
      <c r="C295" s="9" t="s">
        <v>419</v>
      </c>
      <c r="D295" s="9" t="s">
        <v>594</v>
      </c>
      <c r="E295" s="10">
        <v>0</v>
      </c>
      <c r="F295" s="10">
        <v>0</v>
      </c>
      <c r="G295" s="10">
        <f t="shared" si="16"/>
        <v>0</v>
      </c>
      <c r="H295" s="10">
        <v>0</v>
      </c>
      <c r="I295" s="10">
        <v>0</v>
      </c>
      <c r="J295" s="10">
        <v>-13294575</v>
      </c>
      <c r="K295" s="10">
        <v>-15576519</v>
      </c>
      <c r="L295" s="10">
        <v>0</v>
      </c>
      <c r="M295" s="10">
        <f t="shared" si="17"/>
        <v>-15576519</v>
      </c>
      <c r="N295" s="10">
        <v>22201032</v>
      </c>
      <c r="O295" s="10">
        <v>16650772</v>
      </c>
      <c r="P295" s="10">
        <f t="shared" si="18"/>
        <v>9980710</v>
      </c>
      <c r="Q295" s="10">
        <f t="shared" si="19"/>
        <v>9980710</v>
      </c>
      <c r="R295" s="13"/>
      <c r="S295" s="13"/>
      <c r="T295" s="13"/>
    </row>
    <row r="296" spans="1:20" s="11" customFormat="1">
      <c r="A296" s="9" t="s">
        <v>417</v>
      </c>
      <c r="B296" s="9" t="s">
        <v>595</v>
      </c>
      <c r="C296" s="9" t="s">
        <v>419</v>
      </c>
      <c r="D296" s="9" t="s">
        <v>596</v>
      </c>
      <c r="E296" s="10">
        <v>0</v>
      </c>
      <c r="F296" s="10">
        <v>0</v>
      </c>
      <c r="G296" s="10">
        <f t="shared" si="16"/>
        <v>0</v>
      </c>
      <c r="H296" s="10">
        <v>0</v>
      </c>
      <c r="I296" s="10">
        <v>0</v>
      </c>
      <c r="J296" s="10">
        <v>-3366774</v>
      </c>
      <c r="K296" s="10">
        <v>-15719608</v>
      </c>
      <c r="L296" s="10">
        <v>0</v>
      </c>
      <c r="M296" s="10">
        <f t="shared" si="17"/>
        <v>-15719608</v>
      </c>
      <c r="N296" s="10">
        <v>6899394</v>
      </c>
      <c r="O296" s="10">
        <v>5174545</v>
      </c>
      <c r="P296" s="10">
        <f t="shared" si="18"/>
        <v>-7012443</v>
      </c>
      <c r="Q296" s="10">
        <f t="shared" si="19"/>
        <v>-7012443</v>
      </c>
      <c r="R296" s="13"/>
      <c r="S296" s="13"/>
      <c r="T296" s="13"/>
    </row>
    <row r="297" spans="1:20" s="11" customFormat="1">
      <c r="A297" s="9" t="s">
        <v>417</v>
      </c>
      <c r="B297" s="9" t="s">
        <v>597</v>
      </c>
      <c r="C297" s="9" t="s">
        <v>419</v>
      </c>
      <c r="D297" s="9" t="s">
        <v>598</v>
      </c>
      <c r="E297" s="10">
        <v>0</v>
      </c>
      <c r="F297" s="10">
        <v>0</v>
      </c>
      <c r="G297" s="10">
        <f t="shared" si="16"/>
        <v>0</v>
      </c>
      <c r="H297" s="10">
        <v>0</v>
      </c>
      <c r="I297" s="10">
        <v>0</v>
      </c>
      <c r="J297" s="10">
        <v>0</v>
      </c>
      <c r="K297" s="10">
        <v>-10137450</v>
      </c>
      <c r="L297" s="10">
        <v>0</v>
      </c>
      <c r="M297" s="10">
        <f t="shared" si="17"/>
        <v>-10137450</v>
      </c>
      <c r="N297" s="10">
        <v>0</v>
      </c>
      <c r="O297" s="10">
        <v>0</v>
      </c>
      <c r="P297" s="10">
        <f t="shared" si="18"/>
        <v>-10137450</v>
      </c>
      <c r="Q297" s="10">
        <f t="shared" si="19"/>
        <v>-10137450</v>
      </c>
      <c r="R297" s="13"/>
      <c r="S297" s="13"/>
      <c r="T297" s="13"/>
    </row>
    <row r="298" spans="1:20" s="11" customFormat="1">
      <c r="A298" s="9" t="s">
        <v>417</v>
      </c>
      <c r="B298" s="9" t="s">
        <v>599</v>
      </c>
      <c r="C298" s="9" t="s">
        <v>419</v>
      </c>
      <c r="D298" s="9" t="s">
        <v>600</v>
      </c>
      <c r="E298" s="10">
        <v>0</v>
      </c>
      <c r="F298" s="10">
        <v>0</v>
      </c>
      <c r="G298" s="10">
        <f t="shared" si="16"/>
        <v>0</v>
      </c>
      <c r="H298" s="10">
        <v>0</v>
      </c>
      <c r="I298" s="10">
        <v>0</v>
      </c>
      <c r="J298" s="10">
        <v>0</v>
      </c>
      <c r="K298" s="10">
        <v>0</v>
      </c>
      <c r="L298" s="10">
        <v>0</v>
      </c>
      <c r="M298" s="10">
        <f t="shared" si="17"/>
        <v>0</v>
      </c>
      <c r="N298" s="10">
        <v>0</v>
      </c>
      <c r="O298" s="10">
        <v>0</v>
      </c>
      <c r="P298" s="10">
        <f t="shared" si="18"/>
        <v>0</v>
      </c>
      <c r="Q298" s="10">
        <f t="shared" si="19"/>
        <v>0</v>
      </c>
      <c r="R298" s="13"/>
      <c r="S298" s="13"/>
      <c r="T298" s="13"/>
    </row>
    <row r="299" spans="1:20" s="11" customFormat="1">
      <c r="A299" s="9" t="s">
        <v>417</v>
      </c>
      <c r="B299" s="9" t="s">
        <v>601</v>
      </c>
      <c r="C299" s="9" t="s">
        <v>419</v>
      </c>
      <c r="D299" s="9" t="s">
        <v>602</v>
      </c>
      <c r="E299" s="10">
        <v>0</v>
      </c>
      <c r="F299" s="10">
        <v>0</v>
      </c>
      <c r="G299" s="10">
        <f t="shared" si="16"/>
        <v>0</v>
      </c>
      <c r="H299" s="10">
        <v>0</v>
      </c>
      <c r="I299" s="10">
        <v>0</v>
      </c>
      <c r="J299" s="10">
        <v>-21049140</v>
      </c>
      <c r="K299" s="10">
        <v>-21910252</v>
      </c>
      <c r="L299" s="10">
        <v>0</v>
      </c>
      <c r="M299" s="10">
        <f t="shared" si="17"/>
        <v>-21910252</v>
      </c>
      <c r="N299" s="10">
        <v>10519225</v>
      </c>
      <c r="O299" s="10">
        <v>7889418</v>
      </c>
      <c r="P299" s="10">
        <f t="shared" si="18"/>
        <v>-24550749</v>
      </c>
      <c r="Q299" s="10">
        <f t="shared" si="19"/>
        <v>-24550749</v>
      </c>
      <c r="R299" s="13"/>
      <c r="S299" s="13"/>
      <c r="T299" s="13"/>
    </row>
    <row r="300" spans="1:20" s="11" customFormat="1">
      <c r="A300" s="9" t="s">
        <v>417</v>
      </c>
      <c r="B300" s="9" t="s">
        <v>603</v>
      </c>
      <c r="C300" s="9" t="s">
        <v>419</v>
      </c>
      <c r="D300" s="9" t="s">
        <v>604</v>
      </c>
      <c r="E300" s="10">
        <v>0</v>
      </c>
      <c r="F300" s="10">
        <v>0</v>
      </c>
      <c r="G300" s="10">
        <f t="shared" si="16"/>
        <v>0</v>
      </c>
      <c r="H300" s="10">
        <v>0</v>
      </c>
      <c r="I300" s="10">
        <v>0</v>
      </c>
      <c r="J300" s="10">
        <v>-21086049</v>
      </c>
      <c r="K300" s="10">
        <v>-15387685</v>
      </c>
      <c r="L300" s="10">
        <v>0</v>
      </c>
      <c r="M300" s="10">
        <f t="shared" si="17"/>
        <v>-15387685</v>
      </c>
      <c r="N300" s="10">
        <v>23954338</v>
      </c>
      <c r="O300" s="10">
        <v>17965752</v>
      </c>
      <c r="P300" s="10">
        <f t="shared" si="18"/>
        <v>5446356</v>
      </c>
      <c r="Q300" s="10">
        <f t="shared" si="19"/>
        <v>5446356</v>
      </c>
      <c r="R300" s="13"/>
      <c r="S300" s="13"/>
      <c r="T300" s="13"/>
    </row>
    <row r="301" spans="1:20" s="11" customFormat="1">
      <c r="A301" s="9" t="s">
        <v>417</v>
      </c>
      <c r="B301" s="9" t="s">
        <v>605</v>
      </c>
      <c r="C301" s="9" t="s">
        <v>419</v>
      </c>
      <c r="D301" s="9" t="s">
        <v>606</v>
      </c>
      <c r="E301" s="10">
        <v>0</v>
      </c>
      <c r="F301" s="10">
        <v>0</v>
      </c>
      <c r="G301" s="10">
        <f t="shared" si="16"/>
        <v>0</v>
      </c>
      <c r="H301" s="10">
        <v>0</v>
      </c>
      <c r="I301" s="10">
        <v>0</v>
      </c>
      <c r="J301" s="10">
        <v>-67207604</v>
      </c>
      <c r="K301" s="10">
        <v>-28353443</v>
      </c>
      <c r="L301" s="10">
        <v>0</v>
      </c>
      <c r="M301" s="10">
        <f t="shared" si="17"/>
        <v>-28353443</v>
      </c>
      <c r="N301" s="10">
        <v>0</v>
      </c>
      <c r="O301" s="10">
        <v>0</v>
      </c>
      <c r="P301" s="10">
        <f t="shared" si="18"/>
        <v>-95561047</v>
      </c>
      <c r="Q301" s="10">
        <f t="shared" si="19"/>
        <v>-95561047</v>
      </c>
      <c r="R301" s="13"/>
      <c r="S301" s="13"/>
      <c r="T301" s="13"/>
    </row>
    <row r="302" spans="1:20" s="11" customFormat="1">
      <c r="A302" s="9" t="s">
        <v>417</v>
      </c>
      <c r="B302" s="9" t="s">
        <v>607</v>
      </c>
      <c r="C302" s="9" t="s">
        <v>419</v>
      </c>
      <c r="D302" s="9" t="s">
        <v>608</v>
      </c>
      <c r="E302" s="10">
        <v>0</v>
      </c>
      <c r="F302" s="10">
        <v>0</v>
      </c>
      <c r="G302" s="10">
        <f t="shared" si="16"/>
        <v>0</v>
      </c>
      <c r="H302" s="10">
        <v>0</v>
      </c>
      <c r="I302" s="10">
        <v>0</v>
      </c>
      <c r="J302" s="10">
        <v>-17703317</v>
      </c>
      <c r="K302" s="10">
        <v>-9033207</v>
      </c>
      <c r="L302" s="10">
        <v>0</v>
      </c>
      <c r="M302" s="10">
        <f t="shared" si="17"/>
        <v>-9033207</v>
      </c>
      <c r="N302" s="10">
        <v>26409707</v>
      </c>
      <c r="O302" s="10">
        <v>19807280</v>
      </c>
      <c r="P302" s="10">
        <f t="shared" si="18"/>
        <v>19480463</v>
      </c>
      <c r="Q302" s="10">
        <f t="shared" si="19"/>
        <v>19480463</v>
      </c>
      <c r="R302" s="13"/>
      <c r="S302" s="13"/>
      <c r="T302" s="13"/>
    </row>
    <row r="303" spans="1:20" s="11" customFormat="1">
      <c r="A303" s="9" t="s">
        <v>417</v>
      </c>
      <c r="B303" s="9" t="s">
        <v>609</v>
      </c>
      <c r="C303" s="9" t="s">
        <v>419</v>
      </c>
      <c r="D303" s="9" t="s">
        <v>610</v>
      </c>
      <c r="E303" s="10">
        <v>0</v>
      </c>
      <c r="F303" s="10">
        <v>0</v>
      </c>
      <c r="G303" s="10">
        <f t="shared" si="16"/>
        <v>0</v>
      </c>
      <c r="H303" s="10">
        <v>0</v>
      </c>
      <c r="I303" s="10">
        <v>0</v>
      </c>
      <c r="J303" s="10">
        <v>-7087984</v>
      </c>
      <c r="K303" s="10">
        <v>-17349034</v>
      </c>
      <c r="L303" s="10">
        <v>0</v>
      </c>
      <c r="M303" s="10">
        <f t="shared" si="17"/>
        <v>-17349034</v>
      </c>
      <c r="N303" s="10">
        <v>24516498</v>
      </c>
      <c r="O303" s="10">
        <v>18387371</v>
      </c>
      <c r="P303" s="10">
        <f t="shared" si="18"/>
        <v>18466851</v>
      </c>
      <c r="Q303" s="10">
        <f t="shared" si="19"/>
        <v>18466851</v>
      </c>
      <c r="R303" s="13"/>
      <c r="S303" s="13"/>
      <c r="T303" s="13"/>
    </row>
    <row r="304" spans="1:20" s="11" customFormat="1">
      <c r="A304" s="9" t="s">
        <v>417</v>
      </c>
      <c r="B304" s="9" t="s">
        <v>611</v>
      </c>
      <c r="C304" s="9" t="s">
        <v>419</v>
      </c>
      <c r="D304" s="9" t="s">
        <v>612</v>
      </c>
      <c r="E304" s="10">
        <v>0</v>
      </c>
      <c r="F304" s="10">
        <v>0</v>
      </c>
      <c r="G304" s="10">
        <f t="shared" si="16"/>
        <v>0</v>
      </c>
      <c r="H304" s="10">
        <v>0</v>
      </c>
      <c r="I304" s="10">
        <v>0</v>
      </c>
      <c r="J304" s="10">
        <v>0</v>
      </c>
      <c r="K304" s="10">
        <v>-19489715</v>
      </c>
      <c r="L304" s="10">
        <v>0</v>
      </c>
      <c r="M304" s="10">
        <f t="shared" si="17"/>
        <v>-19489715</v>
      </c>
      <c r="N304" s="10">
        <v>0</v>
      </c>
      <c r="O304" s="10">
        <v>0</v>
      </c>
      <c r="P304" s="10">
        <f t="shared" si="18"/>
        <v>-19489715</v>
      </c>
      <c r="Q304" s="10">
        <f t="shared" si="19"/>
        <v>-19489715</v>
      </c>
      <c r="R304" s="13"/>
      <c r="S304" s="13"/>
      <c r="T304" s="13"/>
    </row>
    <row r="305" spans="1:20" s="11" customFormat="1">
      <c r="A305" s="9" t="s">
        <v>417</v>
      </c>
      <c r="B305" s="9" t="s">
        <v>613</v>
      </c>
      <c r="C305" s="9" t="s">
        <v>419</v>
      </c>
      <c r="D305" s="9" t="s">
        <v>614</v>
      </c>
      <c r="E305" s="10">
        <v>0</v>
      </c>
      <c r="F305" s="10">
        <v>0</v>
      </c>
      <c r="G305" s="10">
        <f t="shared" si="16"/>
        <v>0</v>
      </c>
      <c r="H305" s="10">
        <v>0</v>
      </c>
      <c r="I305" s="10">
        <v>0</v>
      </c>
      <c r="J305" s="10">
        <v>-36471108</v>
      </c>
      <c r="K305" s="10">
        <v>-18017908</v>
      </c>
      <c r="L305" s="10">
        <v>0</v>
      </c>
      <c r="M305" s="10">
        <f t="shared" si="17"/>
        <v>-18017908</v>
      </c>
      <c r="N305" s="10">
        <v>24852954</v>
      </c>
      <c r="O305" s="10">
        <v>18639716</v>
      </c>
      <c r="P305" s="10">
        <f t="shared" si="18"/>
        <v>-10996346</v>
      </c>
      <c r="Q305" s="10">
        <f t="shared" si="19"/>
        <v>-10996346</v>
      </c>
      <c r="R305" s="13"/>
      <c r="S305" s="13"/>
      <c r="T305" s="13"/>
    </row>
    <row r="306" spans="1:20" s="11" customFormat="1">
      <c r="A306" s="9" t="s">
        <v>417</v>
      </c>
      <c r="B306" s="9" t="s">
        <v>615</v>
      </c>
      <c r="C306" s="9" t="s">
        <v>419</v>
      </c>
      <c r="D306" s="9" t="s">
        <v>616</v>
      </c>
      <c r="E306" s="10">
        <v>0</v>
      </c>
      <c r="F306" s="10">
        <v>0</v>
      </c>
      <c r="G306" s="10">
        <f t="shared" si="16"/>
        <v>0</v>
      </c>
      <c r="H306" s="10">
        <v>0</v>
      </c>
      <c r="I306" s="10">
        <v>0</v>
      </c>
      <c r="J306" s="10">
        <v>-33420417</v>
      </c>
      <c r="K306" s="10">
        <v>-21742153</v>
      </c>
      <c r="L306" s="10">
        <v>0</v>
      </c>
      <c r="M306" s="10">
        <f t="shared" si="17"/>
        <v>-21742153</v>
      </c>
      <c r="N306" s="10">
        <v>3231428</v>
      </c>
      <c r="O306" s="10">
        <v>2423568</v>
      </c>
      <c r="P306" s="10">
        <f t="shared" si="18"/>
        <v>-49507574</v>
      </c>
      <c r="Q306" s="10">
        <f t="shared" si="19"/>
        <v>-49507574</v>
      </c>
      <c r="R306" s="13"/>
      <c r="S306" s="13"/>
      <c r="T306" s="13"/>
    </row>
    <row r="307" spans="1:20" s="11" customFormat="1">
      <c r="A307" s="9" t="s">
        <v>417</v>
      </c>
      <c r="B307" s="9" t="s">
        <v>617</v>
      </c>
      <c r="C307" s="9" t="s">
        <v>419</v>
      </c>
      <c r="D307" s="9" t="s">
        <v>618</v>
      </c>
      <c r="E307" s="10">
        <v>0</v>
      </c>
      <c r="F307" s="10">
        <v>0</v>
      </c>
      <c r="G307" s="10">
        <f t="shared" si="16"/>
        <v>0</v>
      </c>
      <c r="H307" s="10">
        <v>0</v>
      </c>
      <c r="I307" s="10">
        <v>0</v>
      </c>
      <c r="J307" s="10">
        <v>0</v>
      </c>
      <c r="K307" s="10">
        <v>-21748550</v>
      </c>
      <c r="L307" s="10">
        <v>0</v>
      </c>
      <c r="M307" s="10">
        <f t="shared" si="17"/>
        <v>-21748550</v>
      </c>
      <c r="N307" s="10">
        <v>787290</v>
      </c>
      <c r="O307" s="10">
        <v>590468</v>
      </c>
      <c r="P307" s="10">
        <f t="shared" si="18"/>
        <v>-20370792</v>
      </c>
      <c r="Q307" s="10">
        <f t="shared" si="19"/>
        <v>-20370792</v>
      </c>
      <c r="R307" s="13"/>
      <c r="S307" s="13"/>
      <c r="T307" s="13"/>
    </row>
    <row r="308" spans="1:20" s="11" customFormat="1">
      <c r="A308" s="9" t="s">
        <v>417</v>
      </c>
      <c r="B308" s="9" t="s">
        <v>619</v>
      </c>
      <c r="C308" s="9" t="s">
        <v>419</v>
      </c>
      <c r="D308" s="9" t="s">
        <v>620</v>
      </c>
      <c r="E308" s="10">
        <v>0</v>
      </c>
      <c r="F308" s="10">
        <v>0</v>
      </c>
      <c r="G308" s="10">
        <f t="shared" si="16"/>
        <v>0</v>
      </c>
      <c r="H308" s="10">
        <v>0</v>
      </c>
      <c r="I308" s="10">
        <v>0</v>
      </c>
      <c r="J308" s="10">
        <v>0</v>
      </c>
      <c r="K308" s="10">
        <v>-22772993</v>
      </c>
      <c r="L308" s="10">
        <v>0</v>
      </c>
      <c r="M308" s="10">
        <f t="shared" si="17"/>
        <v>-22772993</v>
      </c>
      <c r="N308" s="10">
        <v>16677972</v>
      </c>
      <c r="O308" s="10">
        <v>12508479</v>
      </c>
      <c r="P308" s="10">
        <f t="shared" si="18"/>
        <v>6413458</v>
      </c>
      <c r="Q308" s="10">
        <f t="shared" si="19"/>
        <v>6413458</v>
      </c>
      <c r="R308" s="13"/>
      <c r="S308" s="13"/>
      <c r="T308" s="13"/>
    </row>
    <row r="309" spans="1:20" s="11" customFormat="1">
      <c r="A309" s="9" t="s">
        <v>417</v>
      </c>
      <c r="B309" s="9" t="s">
        <v>621</v>
      </c>
      <c r="C309" s="9" t="s">
        <v>419</v>
      </c>
      <c r="D309" s="9" t="s">
        <v>622</v>
      </c>
      <c r="E309" s="10">
        <v>0</v>
      </c>
      <c r="F309" s="10">
        <v>0</v>
      </c>
      <c r="G309" s="10">
        <f t="shared" si="16"/>
        <v>0</v>
      </c>
      <c r="H309" s="10">
        <v>0</v>
      </c>
      <c r="I309" s="10">
        <v>0</v>
      </c>
      <c r="J309" s="10">
        <v>-13141938</v>
      </c>
      <c r="K309" s="10">
        <v>-20552851</v>
      </c>
      <c r="L309" s="10">
        <v>0</v>
      </c>
      <c r="M309" s="10">
        <f t="shared" si="17"/>
        <v>-20552851</v>
      </c>
      <c r="N309" s="10">
        <v>22481025</v>
      </c>
      <c r="O309" s="10">
        <v>16860769</v>
      </c>
      <c r="P309" s="10">
        <f t="shared" si="18"/>
        <v>5647005</v>
      </c>
      <c r="Q309" s="10">
        <f t="shared" si="19"/>
        <v>5647005</v>
      </c>
      <c r="R309" s="13"/>
      <c r="S309" s="13"/>
      <c r="T309" s="13"/>
    </row>
    <row r="310" spans="1:20" s="11" customFormat="1">
      <c r="A310" s="9" t="s">
        <v>417</v>
      </c>
      <c r="B310" s="9" t="s">
        <v>623</v>
      </c>
      <c r="C310" s="9" t="s">
        <v>419</v>
      </c>
      <c r="D310" s="9" t="s">
        <v>624</v>
      </c>
      <c r="E310" s="10">
        <v>0</v>
      </c>
      <c r="F310" s="10">
        <v>0</v>
      </c>
      <c r="G310" s="10">
        <f t="shared" si="16"/>
        <v>0</v>
      </c>
      <c r="H310" s="10">
        <v>0</v>
      </c>
      <c r="I310" s="10">
        <v>0</v>
      </c>
      <c r="J310" s="10">
        <v>-39864406</v>
      </c>
      <c r="K310" s="10">
        <v>-22099204</v>
      </c>
      <c r="L310" s="10">
        <v>0</v>
      </c>
      <c r="M310" s="10">
        <f t="shared" si="17"/>
        <v>-22099204</v>
      </c>
      <c r="N310" s="10">
        <v>0</v>
      </c>
      <c r="O310" s="10">
        <v>0</v>
      </c>
      <c r="P310" s="10">
        <f t="shared" si="18"/>
        <v>-61963610</v>
      </c>
      <c r="Q310" s="10">
        <f t="shared" si="19"/>
        <v>-61963610</v>
      </c>
      <c r="R310" s="13"/>
      <c r="S310" s="13"/>
      <c r="T310" s="13"/>
    </row>
    <row r="311" spans="1:20" s="11" customFormat="1">
      <c r="A311" s="9" t="s">
        <v>417</v>
      </c>
      <c r="B311" s="9" t="s">
        <v>625</v>
      </c>
      <c r="C311" s="9" t="s">
        <v>419</v>
      </c>
      <c r="D311" s="9" t="s">
        <v>626</v>
      </c>
      <c r="E311" s="10">
        <v>0</v>
      </c>
      <c r="F311" s="10">
        <v>0</v>
      </c>
      <c r="G311" s="10">
        <f t="shared" si="16"/>
        <v>0</v>
      </c>
      <c r="H311" s="10">
        <v>0</v>
      </c>
      <c r="I311" s="10">
        <v>0</v>
      </c>
      <c r="J311" s="10">
        <v>-8146</v>
      </c>
      <c r="K311" s="10">
        <v>-15072836</v>
      </c>
      <c r="L311" s="10">
        <v>0</v>
      </c>
      <c r="M311" s="10">
        <f t="shared" si="17"/>
        <v>-15072836</v>
      </c>
      <c r="N311" s="10">
        <v>9815310</v>
      </c>
      <c r="O311" s="10">
        <v>7361483</v>
      </c>
      <c r="P311" s="10">
        <f t="shared" si="18"/>
        <v>2095811</v>
      </c>
      <c r="Q311" s="10">
        <f t="shared" si="19"/>
        <v>2095811</v>
      </c>
      <c r="R311" s="13"/>
      <c r="S311" s="13"/>
      <c r="T311" s="13"/>
    </row>
    <row r="312" spans="1:20" s="11" customFormat="1">
      <c r="A312" s="9" t="s">
        <v>417</v>
      </c>
      <c r="B312" s="9" t="s">
        <v>627</v>
      </c>
      <c r="C312" s="9" t="s">
        <v>419</v>
      </c>
      <c r="D312" s="9" t="s">
        <v>628</v>
      </c>
      <c r="E312" s="10">
        <v>0</v>
      </c>
      <c r="F312" s="10">
        <v>0</v>
      </c>
      <c r="G312" s="10">
        <f t="shared" si="16"/>
        <v>0</v>
      </c>
      <c r="H312" s="10">
        <v>0</v>
      </c>
      <c r="I312" s="10">
        <v>0</v>
      </c>
      <c r="J312" s="10">
        <v>-10008092</v>
      </c>
      <c r="K312" s="10">
        <v>-14845765</v>
      </c>
      <c r="L312" s="10">
        <v>0</v>
      </c>
      <c r="M312" s="10">
        <f t="shared" si="17"/>
        <v>-14845765</v>
      </c>
      <c r="N312" s="10">
        <v>0</v>
      </c>
      <c r="O312" s="10">
        <v>0</v>
      </c>
      <c r="P312" s="10">
        <f t="shared" si="18"/>
        <v>-24853857</v>
      </c>
      <c r="Q312" s="10">
        <f t="shared" si="19"/>
        <v>-24853857</v>
      </c>
      <c r="R312" s="13"/>
      <c r="S312" s="13"/>
      <c r="T312" s="13"/>
    </row>
    <row r="313" spans="1:20" s="11" customFormat="1">
      <c r="A313" s="9" t="s">
        <v>417</v>
      </c>
      <c r="B313" s="9" t="s">
        <v>629</v>
      </c>
      <c r="C313" s="9" t="s">
        <v>419</v>
      </c>
      <c r="D313" s="9" t="s">
        <v>630</v>
      </c>
      <c r="E313" s="10">
        <v>0</v>
      </c>
      <c r="F313" s="10">
        <v>0</v>
      </c>
      <c r="G313" s="10">
        <f t="shared" si="16"/>
        <v>0</v>
      </c>
      <c r="H313" s="10">
        <v>0</v>
      </c>
      <c r="I313" s="10">
        <v>0</v>
      </c>
      <c r="J313" s="10">
        <v>-11448215</v>
      </c>
      <c r="K313" s="10">
        <v>-12182311</v>
      </c>
      <c r="L313" s="10">
        <v>0</v>
      </c>
      <c r="M313" s="10">
        <f t="shared" si="17"/>
        <v>-12182311</v>
      </c>
      <c r="N313" s="10">
        <v>5361086</v>
      </c>
      <c r="O313" s="10">
        <v>4020814</v>
      </c>
      <c r="P313" s="10">
        <f t="shared" si="18"/>
        <v>-14248626</v>
      </c>
      <c r="Q313" s="10">
        <f t="shared" si="19"/>
        <v>-14248626</v>
      </c>
      <c r="R313" s="13"/>
      <c r="S313" s="13"/>
      <c r="T313" s="13"/>
    </row>
    <row r="314" spans="1:20" s="11" customFormat="1">
      <c r="A314" s="9" t="s">
        <v>417</v>
      </c>
      <c r="B314" s="9" t="s">
        <v>631</v>
      </c>
      <c r="C314" s="9" t="s">
        <v>419</v>
      </c>
      <c r="D314" s="9" t="s">
        <v>632</v>
      </c>
      <c r="E314" s="10">
        <v>0</v>
      </c>
      <c r="F314" s="10">
        <v>0</v>
      </c>
      <c r="G314" s="10">
        <f t="shared" si="16"/>
        <v>0</v>
      </c>
      <c r="H314" s="10">
        <v>0</v>
      </c>
      <c r="I314" s="10">
        <v>0</v>
      </c>
      <c r="J314" s="10">
        <v>-3641455</v>
      </c>
      <c r="K314" s="10">
        <v>0</v>
      </c>
      <c r="L314" s="10">
        <v>0</v>
      </c>
      <c r="M314" s="10">
        <f t="shared" si="17"/>
        <v>0</v>
      </c>
      <c r="N314" s="10">
        <v>7343531</v>
      </c>
      <c r="O314" s="10">
        <v>5507646</v>
      </c>
      <c r="P314" s="10">
        <f t="shared" si="18"/>
        <v>9209722</v>
      </c>
      <c r="Q314" s="10">
        <f t="shared" si="19"/>
        <v>9209722</v>
      </c>
      <c r="R314" s="13"/>
      <c r="S314" s="13"/>
      <c r="T314" s="13"/>
    </row>
    <row r="315" spans="1:20" s="11" customFormat="1">
      <c r="A315" s="9" t="s">
        <v>417</v>
      </c>
      <c r="B315" s="9" t="s">
        <v>633</v>
      </c>
      <c r="C315" s="9" t="s">
        <v>419</v>
      </c>
      <c r="D315" s="9" t="s">
        <v>634</v>
      </c>
      <c r="E315" s="10">
        <v>0</v>
      </c>
      <c r="F315" s="10">
        <v>0</v>
      </c>
      <c r="G315" s="10">
        <f t="shared" si="16"/>
        <v>0</v>
      </c>
      <c r="H315" s="10">
        <v>0</v>
      </c>
      <c r="I315" s="10">
        <v>0</v>
      </c>
      <c r="J315" s="10">
        <v>-31812597</v>
      </c>
      <c r="K315" s="10">
        <v>-7488655</v>
      </c>
      <c r="L315" s="10">
        <v>0</v>
      </c>
      <c r="M315" s="10">
        <f t="shared" si="17"/>
        <v>-7488655</v>
      </c>
      <c r="N315" s="10">
        <v>2182687</v>
      </c>
      <c r="O315" s="10">
        <v>1637014</v>
      </c>
      <c r="P315" s="10">
        <f t="shared" si="18"/>
        <v>-35481551</v>
      </c>
      <c r="Q315" s="10">
        <f t="shared" si="19"/>
        <v>-35481551</v>
      </c>
      <c r="R315" s="13"/>
      <c r="S315" s="13"/>
      <c r="T315" s="13"/>
    </row>
    <row r="316" spans="1:20" s="11" customFormat="1">
      <c r="A316" s="9" t="s">
        <v>417</v>
      </c>
      <c r="B316" s="9" t="s">
        <v>635</v>
      </c>
      <c r="C316" s="9" t="s">
        <v>419</v>
      </c>
      <c r="D316" s="9" t="s">
        <v>636</v>
      </c>
      <c r="E316" s="10">
        <v>0</v>
      </c>
      <c r="F316" s="10">
        <v>0</v>
      </c>
      <c r="G316" s="10">
        <f t="shared" si="16"/>
        <v>0</v>
      </c>
      <c r="H316" s="10">
        <v>0</v>
      </c>
      <c r="I316" s="10">
        <v>0</v>
      </c>
      <c r="J316" s="10">
        <v>-57601851</v>
      </c>
      <c r="K316" s="10">
        <v>-22573695</v>
      </c>
      <c r="L316" s="10">
        <v>0</v>
      </c>
      <c r="M316" s="10">
        <f t="shared" si="17"/>
        <v>-22573695</v>
      </c>
      <c r="N316" s="10">
        <v>0</v>
      </c>
      <c r="O316" s="10">
        <v>0</v>
      </c>
      <c r="P316" s="10">
        <f t="shared" si="18"/>
        <v>-80175546</v>
      </c>
      <c r="Q316" s="10">
        <f t="shared" si="19"/>
        <v>-80175546</v>
      </c>
      <c r="R316" s="13"/>
      <c r="S316" s="13"/>
      <c r="T316" s="13"/>
    </row>
    <row r="317" spans="1:20" s="11" customFormat="1">
      <c r="A317" s="9" t="s">
        <v>417</v>
      </c>
      <c r="B317" s="9" t="s">
        <v>637</v>
      </c>
      <c r="C317" s="9" t="s">
        <v>419</v>
      </c>
      <c r="D317" s="9" t="s">
        <v>638</v>
      </c>
      <c r="E317" s="10">
        <v>0</v>
      </c>
      <c r="F317" s="10">
        <v>0</v>
      </c>
      <c r="G317" s="10">
        <f t="shared" si="16"/>
        <v>0</v>
      </c>
      <c r="H317" s="10">
        <v>0</v>
      </c>
      <c r="I317" s="10">
        <v>0</v>
      </c>
      <c r="J317" s="10">
        <v>-38745487</v>
      </c>
      <c r="K317" s="10">
        <v>-21279865</v>
      </c>
      <c r="L317" s="10">
        <v>0</v>
      </c>
      <c r="M317" s="10">
        <f t="shared" si="17"/>
        <v>-21279865</v>
      </c>
      <c r="N317" s="10">
        <v>9119558</v>
      </c>
      <c r="O317" s="10">
        <v>6839668</v>
      </c>
      <c r="P317" s="10">
        <f t="shared" si="18"/>
        <v>-44066126</v>
      </c>
      <c r="Q317" s="10">
        <f t="shared" si="19"/>
        <v>-44066126</v>
      </c>
      <c r="R317" s="13"/>
      <c r="S317" s="13"/>
      <c r="T317" s="13"/>
    </row>
    <row r="318" spans="1:20" s="11" customFormat="1">
      <c r="A318" s="9" t="s">
        <v>417</v>
      </c>
      <c r="B318" s="9" t="s">
        <v>639</v>
      </c>
      <c r="C318" s="9" t="s">
        <v>419</v>
      </c>
      <c r="D318" s="9" t="s">
        <v>640</v>
      </c>
      <c r="E318" s="10">
        <v>0</v>
      </c>
      <c r="F318" s="10">
        <v>0</v>
      </c>
      <c r="G318" s="10">
        <f t="shared" si="16"/>
        <v>0</v>
      </c>
      <c r="H318" s="10">
        <v>0</v>
      </c>
      <c r="I318" s="10">
        <v>0</v>
      </c>
      <c r="J318" s="10">
        <v>-4223466</v>
      </c>
      <c r="K318" s="10">
        <v>-16369249</v>
      </c>
      <c r="L318" s="10">
        <v>0</v>
      </c>
      <c r="M318" s="10">
        <f t="shared" si="17"/>
        <v>-16369249</v>
      </c>
      <c r="N318" s="10">
        <v>9516038</v>
      </c>
      <c r="O318" s="10">
        <v>7137029</v>
      </c>
      <c r="P318" s="10">
        <f t="shared" si="18"/>
        <v>-3939648</v>
      </c>
      <c r="Q318" s="10">
        <f t="shared" si="19"/>
        <v>-3939648</v>
      </c>
      <c r="R318" s="13"/>
      <c r="S318" s="13"/>
      <c r="T318" s="13"/>
    </row>
    <row r="319" spans="1:20" s="11" customFormat="1">
      <c r="A319" s="9" t="s">
        <v>417</v>
      </c>
      <c r="B319" s="9" t="s">
        <v>641</v>
      </c>
      <c r="C319" s="9" t="s">
        <v>419</v>
      </c>
      <c r="D319" s="9" t="s">
        <v>642</v>
      </c>
      <c r="E319" s="10">
        <v>0</v>
      </c>
      <c r="F319" s="10">
        <v>0</v>
      </c>
      <c r="G319" s="10">
        <f t="shared" si="16"/>
        <v>0</v>
      </c>
      <c r="H319" s="10">
        <v>0</v>
      </c>
      <c r="I319" s="10">
        <v>0</v>
      </c>
      <c r="J319" s="10">
        <v>0</v>
      </c>
      <c r="K319" s="10">
        <v>0</v>
      </c>
      <c r="L319" s="10">
        <v>0</v>
      </c>
      <c r="M319" s="10">
        <f t="shared" si="17"/>
        <v>0</v>
      </c>
      <c r="N319" s="10">
        <v>7420531</v>
      </c>
      <c r="O319" s="10">
        <v>5565398</v>
      </c>
      <c r="P319" s="10">
        <f t="shared" si="18"/>
        <v>12985929</v>
      </c>
      <c r="Q319" s="10">
        <f t="shared" si="19"/>
        <v>12985929</v>
      </c>
      <c r="R319" s="13"/>
      <c r="S319" s="13"/>
      <c r="T319" s="13"/>
    </row>
    <row r="320" spans="1:20" s="11" customFormat="1">
      <c r="A320" s="9" t="s">
        <v>417</v>
      </c>
      <c r="B320" s="9" t="s">
        <v>643</v>
      </c>
      <c r="C320" s="9" t="s">
        <v>419</v>
      </c>
      <c r="D320" s="9" t="s">
        <v>644</v>
      </c>
      <c r="E320" s="10">
        <v>0</v>
      </c>
      <c r="F320" s="10">
        <v>0</v>
      </c>
      <c r="G320" s="10">
        <f t="shared" si="16"/>
        <v>0</v>
      </c>
      <c r="H320" s="10">
        <v>0</v>
      </c>
      <c r="I320" s="10">
        <v>0</v>
      </c>
      <c r="J320" s="10">
        <v>0</v>
      </c>
      <c r="K320" s="10">
        <v>-28775049</v>
      </c>
      <c r="L320" s="10">
        <v>0</v>
      </c>
      <c r="M320" s="10">
        <f t="shared" si="17"/>
        <v>-28775049</v>
      </c>
      <c r="N320" s="10">
        <v>0</v>
      </c>
      <c r="O320" s="10">
        <v>0</v>
      </c>
      <c r="P320" s="10">
        <f t="shared" si="18"/>
        <v>-28775049</v>
      </c>
      <c r="Q320" s="10">
        <f t="shared" si="19"/>
        <v>-28775049</v>
      </c>
      <c r="R320" s="13"/>
      <c r="S320" s="13"/>
      <c r="T320" s="13"/>
    </row>
    <row r="321" spans="1:20" s="11" customFormat="1">
      <c r="A321" s="9" t="s">
        <v>417</v>
      </c>
      <c r="B321" s="9" t="s">
        <v>645</v>
      </c>
      <c r="C321" s="9" t="s">
        <v>419</v>
      </c>
      <c r="D321" s="9" t="s">
        <v>646</v>
      </c>
      <c r="E321" s="10">
        <v>0</v>
      </c>
      <c r="F321" s="10">
        <v>0</v>
      </c>
      <c r="G321" s="10">
        <f t="shared" si="16"/>
        <v>0</v>
      </c>
      <c r="H321" s="10">
        <v>0</v>
      </c>
      <c r="I321" s="10">
        <v>0</v>
      </c>
      <c r="J321" s="10">
        <v>-10365882</v>
      </c>
      <c r="K321" s="10">
        <v>-11249644</v>
      </c>
      <c r="L321" s="10">
        <v>0</v>
      </c>
      <c r="M321" s="10">
        <f t="shared" si="17"/>
        <v>-11249644</v>
      </c>
      <c r="N321" s="10">
        <v>35929259</v>
      </c>
      <c r="O321" s="10">
        <v>26946945</v>
      </c>
      <c r="P321" s="10">
        <f t="shared" si="18"/>
        <v>41260678</v>
      </c>
      <c r="Q321" s="10">
        <f t="shared" si="19"/>
        <v>41260678</v>
      </c>
      <c r="R321" s="13"/>
      <c r="S321" s="13"/>
      <c r="T321" s="13"/>
    </row>
    <row r="322" spans="1:20" s="11" customFormat="1">
      <c r="A322" s="9" t="s">
        <v>417</v>
      </c>
      <c r="B322" s="9" t="s">
        <v>647</v>
      </c>
      <c r="C322" s="9" t="s">
        <v>419</v>
      </c>
      <c r="D322" s="9" t="s">
        <v>648</v>
      </c>
      <c r="E322" s="10">
        <v>0</v>
      </c>
      <c r="F322" s="10">
        <v>0</v>
      </c>
      <c r="G322" s="10">
        <f t="shared" si="16"/>
        <v>0</v>
      </c>
      <c r="H322" s="10">
        <v>0</v>
      </c>
      <c r="I322" s="10">
        <v>0</v>
      </c>
      <c r="J322" s="10">
        <v>-26844431</v>
      </c>
      <c r="K322" s="10">
        <v>-11020245</v>
      </c>
      <c r="L322" s="10">
        <v>0</v>
      </c>
      <c r="M322" s="10">
        <f t="shared" si="17"/>
        <v>-11020245</v>
      </c>
      <c r="N322" s="10">
        <v>2336682</v>
      </c>
      <c r="O322" s="10">
        <v>1752512</v>
      </c>
      <c r="P322" s="10">
        <f t="shared" si="18"/>
        <v>-33775482</v>
      </c>
      <c r="Q322" s="10">
        <f t="shared" si="19"/>
        <v>-33775482</v>
      </c>
      <c r="R322" s="13"/>
      <c r="S322" s="13"/>
      <c r="T322" s="13"/>
    </row>
    <row r="323" spans="1:20" s="11" customFormat="1">
      <c r="A323" s="9" t="s">
        <v>417</v>
      </c>
      <c r="B323" s="9" t="s">
        <v>649</v>
      </c>
      <c r="C323" s="9" t="s">
        <v>419</v>
      </c>
      <c r="D323" s="9" t="s">
        <v>650</v>
      </c>
      <c r="E323" s="10">
        <v>0</v>
      </c>
      <c r="F323" s="10">
        <v>0</v>
      </c>
      <c r="G323" s="10">
        <f t="shared" si="16"/>
        <v>0</v>
      </c>
      <c r="H323" s="10">
        <v>0</v>
      </c>
      <c r="I323" s="10">
        <v>0</v>
      </c>
      <c r="J323" s="10">
        <v>0</v>
      </c>
      <c r="K323" s="10">
        <v>-10310059</v>
      </c>
      <c r="L323" s="10">
        <v>0</v>
      </c>
      <c r="M323" s="10">
        <f t="shared" si="17"/>
        <v>-10310059</v>
      </c>
      <c r="N323" s="10">
        <v>57144700</v>
      </c>
      <c r="O323" s="10">
        <v>42858525</v>
      </c>
      <c r="P323" s="10">
        <f t="shared" si="18"/>
        <v>89693166</v>
      </c>
      <c r="Q323" s="10">
        <f t="shared" si="19"/>
        <v>89693166</v>
      </c>
      <c r="R323" s="13"/>
      <c r="S323" s="13"/>
      <c r="T323" s="13"/>
    </row>
    <row r="324" spans="1:20" s="11" customFormat="1">
      <c r="A324" s="9" t="s">
        <v>417</v>
      </c>
      <c r="B324" s="9" t="s">
        <v>651</v>
      </c>
      <c r="C324" s="9" t="s">
        <v>419</v>
      </c>
      <c r="D324" s="9" t="s">
        <v>652</v>
      </c>
      <c r="E324" s="10">
        <v>0</v>
      </c>
      <c r="F324" s="10">
        <v>0</v>
      </c>
      <c r="G324" s="10">
        <f t="shared" si="16"/>
        <v>0</v>
      </c>
      <c r="H324" s="10">
        <v>0</v>
      </c>
      <c r="I324" s="10">
        <v>0</v>
      </c>
      <c r="J324" s="10">
        <v>-38563699</v>
      </c>
      <c r="K324" s="10">
        <v>-14107412</v>
      </c>
      <c r="L324" s="10">
        <v>0</v>
      </c>
      <c r="M324" s="10">
        <f t="shared" si="17"/>
        <v>-14107412</v>
      </c>
      <c r="N324" s="10">
        <v>10046205</v>
      </c>
      <c r="O324" s="10">
        <v>7534654</v>
      </c>
      <c r="P324" s="10">
        <f t="shared" si="18"/>
        <v>-35090252</v>
      </c>
      <c r="Q324" s="10">
        <f t="shared" si="19"/>
        <v>-35090252</v>
      </c>
      <c r="R324" s="13"/>
      <c r="S324" s="13"/>
      <c r="T324" s="13"/>
    </row>
    <row r="325" spans="1:20" s="11" customFormat="1">
      <c r="A325" s="9" t="s">
        <v>417</v>
      </c>
      <c r="B325" s="9" t="s">
        <v>653</v>
      </c>
      <c r="C325" s="9" t="s">
        <v>419</v>
      </c>
      <c r="D325" s="9" t="s">
        <v>654</v>
      </c>
      <c r="E325" s="10">
        <v>0</v>
      </c>
      <c r="F325" s="10">
        <v>0</v>
      </c>
      <c r="G325" s="10">
        <f t="shared" si="16"/>
        <v>0</v>
      </c>
      <c r="H325" s="10">
        <v>0</v>
      </c>
      <c r="I325" s="10">
        <v>0</v>
      </c>
      <c r="J325" s="10">
        <v>-10460015</v>
      </c>
      <c r="K325" s="10">
        <v>-14764881</v>
      </c>
      <c r="L325" s="10">
        <v>0</v>
      </c>
      <c r="M325" s="10">
        <f t="shared" si="17"/>
        <v>-14764881</v>
      </c>
      <c r="N325" s="10">
        <v>8862926</v>
      </c>
      <c r="O325" s="10">
        <v>6647195</v>
      </c>
      <c r="P325" s="10">
        <f t="shared" si="18"/>
        <v>-9714775</v>
      </c>
      <c r="Q325" s="10">
        <f t="shared" si="19"/>
        <v>-9714775</v>
      </c>
      <c r="R325" s="13"/>
      <c r="S325" s="13"/>
      <c r="T325" s="13"/>
    </row>
    <row r="326" spans="1:20" s="11" customFormat="1">
      <c r="A326" s="9" t="s">
        <v>417</v>
      </c>
      <c r="B326" s="9" t="s">
        <v>655</v>
      </c>
      <c r="C326" s="9" t="s">
        <v>419</v>
      </c>
      <c r="D326" s="9" t="s">
        <v>656</v>
      </c>
      <c r="E326" s="10">
        <v>0</v>
      </c>
      <c r="F326" s="10">
        <v>0</v>
      </c>
      <c r="G326" s="10">
        <f t="shared" si="16"/>
        <v>0</v>
      </c>
      <c r="H326" s="10">
        <v>0</v>
      </c>
      <c r="I326" s="10">
        <v>0</v>
      </c>
      <c r="J326" s="10">
        <v>-13725274</v>
      </c>
      <c r="K326" s="10">
        <v>-10159155</v>
      </c>
      <c r="L326" s="10">
        <v>0</v>
      </c>
      <c r="M326" s="10">
        <f t="shared" si="17"/>
        <v>-10159155</v>
      </c>
      <c r="N326" s="10">
        <v>8485721</v>
      </c>
      <c r="O326" s="10">
        <v>6364293</v>
      </c>
      <c r="P326" s="10">
        <f t="shared" si="18"/>
        <v>-9034415</v>
      </c>
      <c r="Q326" s="10">
        <f t="shared" si="19"/>
        <v>-9034415</v>
      </c>
      <c r="R326" s="13"/>
      <c r="S326" s="13"/>
      <c r="T326" s="13"/>
    </row>
    <row r="327" spans="1:20" s="11" customFormat="1">
      <c r="A327" s="9" t="s">
        <v>417</v>
      </c>
      <c r="B327" s="9" t="s">
        <v>657</v>
      </c>
      <c r="C327" s="9" t="s">
        <v>419</v>
      </c>
      <c r="D327" s="9" t="s">
        <v>658</v>
      </c>
      <c r="E327" s="10">
        <v>0</v>
      </c>
      <c r="F327" s="10">
        <v>0</v>
      </c>
      <c r="G327" s="10">
        <f t="shared" si="16"/>
        <v>0</v>
      </c>
      <c r="H327" s="10">
        <v>0</v>
      </c>
      <c r="I327" s="10">
        <v>0</v>
      </c>
      <c r="J327" s="10">
        <v>-24316460</v>
      </c>
      <c r="K327" s="10">
        <v>-17302774</v>
      </c>
      <c r="L327" s="10">
        <v>0</v>
      </c>
      <c r="M327" s="10">
        <f t="shared" si="17"/>
        <v>-17302774</v>
      </c>
      <c r="N327" s="10">
        <v>3790069</v>
      </c>
      <c r="O327" s="10">
        <v>2842550</v>
      </c>
      <c r="P327" s="10">
        <f t="shared" si="18"/>
        <v>-34986615</v>
      </c>
      <c r="Q327" s="10">
        <f t="shared" si="19"/>
        <v>-34986615</v>
      </c>
      <c r="R327" s="13"/>
      <c r="S327" s="13"/>
      <c r="T327" s="13"/>
    </row>
    <row r="328" spans="1:20" s="11" customFormat="1">
      <c r="A328" s="9" t="s">
        <v>417</v>
      </c>
      <c r="B328" s="9" t="s">
        <v>659</v>
      </c>
      <c r="C328" s="9" t="s">
        <v>419</v>
      </c>
      <c r="D328" s="9" t="s">
        <v>660</v>
      </c>
      <c r="E328" s="10">
        <v>0</v>
      </c>
      <c r="F328" s="10">
        <v>0</v>
      </c>
      <c r="G328" s="10">
        <f t="shared" si="16"/>
        <v>0</v>
      </c>
      <c r="H328" s="10">
        <v>0</v>
      </c>
      <c r="I328" s="10">
        <v>0</v>
      </c>
      <c r="J328" s="10">
        <v>-8133927</v>
      </c>
      <c r="K328" s="10">
        <v>-17152027</v>
      </c>
      <c r="L328" s="10">
        <v>0</v>
      </c>
      <c r="M328" s="10">
        <f t="shared" si="17"/>
        <v>-17152027</v>
      </c>
      <c r="N328" s="10">
        <v>20405264</v>
      </c>
      <c r="O328" s="10">
        <v>15303947</v>
      </c>
      <c r="P328" s="10">
        <f t="shared" si="18"/>
        <v>10423257</v>
      </c>
      <c r="Q328" s="10">
        <f t="shared" si="19"/>
        <v>10423257</v>
      </c>
      <c r="R328" s="13"/>
      <c r="S328" s="13"/>
      <c r="T328" s="13"/>
    </row>
    <row r="329" spans="1:20" s="11" customFormat="1">
      <c r="A329" s="9" t="s">
        <v>661</v>
      </c>
      <c r="B329" s="9" t="s">
        <v>662</v>
      </c>
      <c r="C329" s="9" t="s">
        <v>76</v>
      </c>
      <c r="D329" s="9" t="s">
        <v>663</v>
      </c>
      <c r="E329" s="10">
        <v>0</v>
      </c>
      <c r="F329" s="10">
        <v>0</v>
      </c>
      <c r="G329" s="10">
        <f t="shared" si="16"/>
        <v>0</v>
      </c>
      <c r="H329" s="10">
        <v>0</v>
      </c>
      <c r="I329" s="10">
        <v>0</v>
      </c>
      <c r="J329" s="10">
        <v>0</v>
      </c>
      <c r="K329" s="10">
        <v>-18183436</v>
      </c>
      <c r="L329" s="10">
        <v>0</v>
      </c>
      <c r="M329" s="10">
        <f t="shared" si="17"/>
        <v>-18183436</v>
      </c>
      <c r="N329" s="10">
        <v>0</v>
      </c>
      <c r="O329" s="10">
        <v>0</v>
      </c>
      <c r="P329" s="10">
        <f t="shared" si="18"/>
        <v>-18183436</v>
      </c>
      <c r="Q329" s="10">
        <f t="shared" si="19"/>
        <v>-18183436</v>
      </c>
      <c r="R329" s="13"/>
      <c r="S329" s="13"/>
      <c r="T329" s="13"/>
    </row>
    <row r="330" spans="1:20" s="11" customFormat="1">
      <c r="A330" s="9" t="s">
        <v>661</v>
      </c>
      <c r="B330" s="9" t="s">
        <v>664</v>
      </c>
      <c r="C330" s="9" t="s">
        <v>76</v>
      </c>
      <c r="D330" s="9" t="s">
        <v>665</v>
      </c>
      <c r="E330" s="10">
        <v>0</v>
      </c>
      <c r="F330" s="10">
        <v>0</v>
      </c>
      <c r="G330" s="10">
        <f t="shared" si="16"/>
        <v>0</v>
      </c>
      <c r="H330" s="10">
        <v>0</v>
      </c>
      <c r="I330" s="10">
        <v>0</v>
      </c>
      <c r="J330" s="10">
        <v>-19233237</v>
      </c>
      <c r="K330" s="10">
        <v>-14796967</v>
      </c>
      <c r="L330" s="10">
        <v>0</v>
      </c>
      <c r="M330" s="10">
        <f t="shared" si="17"/>
        <v>-14796967</v>
      </c>
      <c r="N330" s="10">
        <v>28354591</v>
      </c>
      <c r="O330" s="10">
        <v>21265944</v>
      </c>
      <c r="P330" s="10">
        <f t="shared" si="18"/>
        <v>15590331</v>
      </c>
      <c r="Q330" s="10">
        <f t="shared" si="19"/>
        <v>15590331</v>
      </c>
      <c r="R330" s="13"/>
      <c r="S330" s="13"/>
      <c r="T330" s="13"/>
    </row>
    <row r="331" spans="1:20" s="11" customFormat="1">
      <c r="A331" s="9" t="s">
        <v>661</v>
      </c>
      <c r="B331" s="9" t="s">
        <v>666</v>
      </c>
      <c r="C331" s="9" t="s">
        <v>76</v>
      </c>
      <c r="D331" s="9" t="s">
        <v>667</v>
      </c>
      <c r="E331" s="10">
        <v>0</v>
      </c>
      <c r="F331" s="10">
        <v>0</v>
      </c>
      <c r="G331" s="10">
        <f t="shared" si="16"/>
        <v>0</v>
      </c>
      <c r="H331" s="10">
        <v>0</v>
      </c>
      <c r="I331" s="10">
        <v>0</v>
      </c>
      <c r="J331" s="10">
        <v>-1321983</v>
      </c>
      <c r="K331" s="10">
        <v>-499974</v>
      </c>
      <c r="L331" s="10">
        <v>0</v>
      </c>
      <c r="M331" s="10">
        <f t="shared" si="17"/>
        <v>-499974</v>
      </c>
      <c r="N331" s="10">
        <v>17238774</v>
      </c>
      <c r="O331" s="10">
        <v>12929083</v>
      </c>
      <c r="P331" s="10">
        <f t="shared" si="18"/>
        <v>28345900</v>
      </c>
      <c r="Q331" s="10">
        <f t="shared" si="19"/>
        <v>28345900</v>
      </c>
      <c r="R331" s="13"/>
      <c r="S331" s="13"/>
      <c r="T331" s="13"/>
    </row>
    <row r="332" spans="1:20" s="11" customFormat="1">
      <c r="A332" s="9" t="s">
        <v>661</v>
      </c>
      <c r="B332" s="9" t="s">
        <v>668</v>
      </c>
      <c r="C332" s="9" t="s">
        <v>76</v>
      </c>
      <c r="D332" s="9" t="s">
        <v>669</v>
      </c>
      <c r="E332" s="10">
        <v>0</v>
      </c>
      <c r="F332" s="10">
        <v>0</v>
      </c>
      <c r="G332" s="10">
        <f t="shared" ref="G332:G395" si="20">+E332+F332</f>
        <v>0</v>
      </c>
      <c r="H332" s="10">
        <v>0</v>
      </c>
      <c r="I332" s="10">
        <v>0</v>
      </c>
      <c r="J332" s="10">
        <v>-5289889</v>
      </c>
      <c r="K332" s="10">
        <v>-7534459</v>
      </c>
      <c r="L332" s="10">
        <v>0</v>
      </c>
      <c r="M332" s="10">
        <f t="shared" ref="M332:M395" si="21">+K332+L332</f>
        <v>-7534459</v>
      </c>
      <c r="N332" s="10">
        <v>30875182</v>
      </c>
      <c r="O332" s="10">
        <v>23156385</v>
      </c>
      <c r="P332" s="10">
        <f t="shared" ref="P332:P395" si="22">+H332+I332+J332+M332+N332+O332</f>
        <v>41207219</v>
      </c>
      <c r="Q332" s="10">
        <f t="shared" ref="Q332:Q395" si="23">+G332+P332</f>
        <v>41207219</v>
      </c>
      <c r="R332" s="13"/>
      <c r="S332" s="13"/>
      <c r="T332" s="13"/>
    </row>
    <row r="333" spans="1:20" s="11" customFormat="1">
      <c r="A333" s="9" t="s">
        <v>661</v>
      </c>
      <c r="B333" s="9" t="s">
        <v>670</v>
      </c>
      <c r="C333" s="9" t="s">
        <v>76</v>
      </c>
      <c r="D333" s="9" t="s">
        <v>671</v>
      </c>
      <c r="E333" s="10">
        <v>0</v>
      </c>
      <c r="F333" s="10">
        <v>0</v>
      </c>
      <c r="G333" s="10">
        <f t="shared" si="20"/>
        <v>0</v>
      </c>
      <c r="H333" s="10">
        <v>0</v>
      </c>
      <c r="I333" s="10">
        <v>0</v>
      </c>
      <c r="J333" s="10">
        <v>-16492583</v>
      </c>
      <c r="K333" s="10">
        <v>-580271</v>
      </c>
      <c r="L333" s="10">
        <v>0</v>
      </c>
      <c r="M333" s="10">
        <f t="shared" si="21"/>
        <v>-580271</v>
      </c>
      <c r="N333" s="10">
        <v>18904756</v>
      </c>
      <c r="O333" s="10">
        <v>14178566</v>
      </c>
      <c r="P333" s="10">
        <f t="shared" si="22"/>
        <v>16010468</v>
      </c>
      <c r="Q333" s="10">
        <f t="shared" si="23"/>
        <v>16010468</v>
      </c>
      <c r="R333" s="13"/>
      <c r="S333" s="13"/>
      <c r="T333" s="13"/>
    </row>
    <row r="334" spans="1:20" s="11" customFormat="1">
      <c r="A334" s="9" t="s">
        <v>661</v>
      </c>
      <c r="B334" s="9" t="s">
        <v>672</v>
      </c>
      <c r="C334" s="9" t="s">
        <v>76</v>
      </c>
      <c r="D334" s="9" t="s">
        <v>673</v>
      </c>
      <c r="E334" s="10">
        <v>0</v>
      </c>
      <c r="F334" s="10">
        <v>0</v>
      </c>
      <c r="G334" s="10">
        <f t="shared" si="20"/>
        <v>0</v>
      </c>
      <c r="H334" s="10">
        <v>0</v>
      </c>
      <c r="I334" s="10">
        <v>0</v>
      </c>
      <c r="J334" s="10">
        <v>-62932412</v>
      </c>
      <c r="K334" s="10">
        <v>-7249038</v>
      </c>
      <c r="L334" s="10">
        <v>0</v>
      </c>
      <c r="M334" s="10">
        <f t="shared" si="21"/>
        <v>-7249038</v>
      </c>
      <c r="N334" s="10">
        <v>0</v>
      </c>
      <c r="O334" s="10">
        <v>0</v>
      </c>
      <c r="P334" s="10">
        <f t="shared" si="22"/>
        <v>-70181450</v>
      </c>
      <c r="Q334" s="10">
        <f t="shared" si="23"/>
        <v>-70181450</v>
      </c>
      <c r="R334" s="13"/>
      <c r="S334" s="13"/>
      <c r="T334" s="13"/>
    </row>
    <row r="335" spans="1:20" s="11" customFormat="1">
      <c r="A335" s="9" t="s">
        <v>661</v>
      </c>
      <c r="B335" s="9" t="s">
        <v>674</v>
      </c>
      <c r="C335" s="9" t="s">
        <v>76</v>
      </c>
      <c r="D335" s="9" t="s">
        <v>675</v>
      </c>
      <c r="E335" s="10">
        <v>0</v>
      </c>
      <c r="F335" s="10">
        <v>0</v>
      </c>
      <c r="G335" s="10">
        <f t="shared" si="20"/>
        <v>0</v>
      </c>
      <c r="H335" s="10">
        <v>0</v>
      </c>
      <c r="I335" s="10">
        <v>0</v>
      </c>
      <c r="J335" s="10">
        <v>-16030669</v>
      </c>
      <c r="K335" s="10">
        <v>-7522047</v>
      </c>
      <c r="L335" s="10">
        <v>0</v>
      </c>
      <c r="M335" s="10">
        <f t="shared" si="21"/>
        <v>-7522047</v>
      </c>
      <c r="N335" s="10">
        <v>23611486</v>
      </c>
      <c r="O335" s="10">
        <v>17708613</v>
      </c>
      <c r="P335" s="10">
        <f t="shared" si="22"/>
        <v>17767383</v>
      </c>
      <c r="Q335" s="10">
        <f t="shared" si="23"/>
        <v>17767383</v>
      </c>
      <c r="R335" s="13"/>
      <c r="S335" s="13"/>
      <c r="T335" s="13"/>
    </row>
    <row r="336" spans="1:20" s="11" customFormat="1">
      <c r="A336" s="9" t="s">
        <v>661</v>
      </c>
      <c r="B336" s="9" t="s">
        <v>676</v>
      </c>
      <c r="C336" s="9" t="s">
        <v>76</v>
      </c>
      <c r="D336" s="9" t="s">
        <v>677</v>
      </c>
      <c r="E336" s="10">
        <v>0</v>
      </c>
      <c r="F336" s="10">
        <v>0</v>
      </c>
      <c r="G336" s="10">
        <f t="shared" si="20"/>
        <v>0</v>
      </c>
      <c r="H336" s="10">
        <v>0</v>
      </c>
      <c r="I336" s="10">
        <v>0</v>
      </c>
      <c r="J336" s="10">
        <v>0</v>
      </c>
      <c r="K336" s="10">
        <v>-13675562</v>
      </c>
      <c r="L336" s="10">
        <v>0</v>
      </c>
      <c r="M336" s="10">
        <f t="shared" si="21"/>
        <v>-13675562</v>
      </c>
      <c r="N336" s="10">
        <v>16130889</v>
      </c>
      <c r="O336" s="10">
        <v>12098167</v>
      </c>
      <c r="P336" s="10">
        <f t="shared" si="22"/>
        <v>14553494</v>
      </c>
      <c r="Q336" s="10">
        <f t="shared" si="23"/>
        <v>14553494</v>
      </c>
      <c r="R336" s="13"/>
      <c r="S336" s="13"/>
      <c r="T336" s="13"/>
    </row>
    <row r="337" spans="1:20" s="11" customFormat="1">
      <c r="A337" s="9" t="s">
        <v>661</v>
      </c>
      <c r="B337" s="9" t="s">
        <v>678</v>
      </c>
      <c r="C337" s="9" t="s">
        <v>76</v>
      </c>
      <c r="D337" s="9" t="s">
        <v>679</v>
      </c>
      <c r="E337" s="10">
        <v>0</v>
      </c>
      <c r="F337" s="10">
        <v>0</v>
      </c>
      <c r="G337" s="10">
        <f t="shared" si="20"/>
        <v>0</v>
      </c>
      <c r="H337" s="10">
        <v>0</v>
      </c>
      <c r="I337" s="10">
        <v>0</v>
      </c>
      <c r="J337" s="10">
        <v>-24812016</v>
      </c>
      <c r="K337" s="10">
        <v>-13644285</v>
      </c>
      <c r="L337" s="10">
        <v>0</v>
      </c>
      <c r="M337" s="10">
        <f t="shared" si="21"/>
        <v>-13644285</v>
      </c>
      <c r="N337" s="10">
        <v>5988742</v>
      </c>
      <c r="O337" s="10">
        <v>4491555</v>
      </c>
      <c r="P337" s="10">
        <f t="shared" si="22"/>
        <v>-27976004</v>
      </c>
      <c r="Q337" s="10">
        <f t="shared" si="23"/>
        <v>-27976004</v>
      </c>
      <c r="R337" s="13"/>
      <c r="S337" s="13"/>
      <c r="T337" s="13"/>
    </row>
    <row r="338" spans="1:20" s="11" customFormat="1">
      <c r="A338" s="9" t="s">
        <v>661</v>
      </c>
      <c r="B338" s="9" t="s">
        <v>680</v>
      </c>
      <c r="C338" s="9" t="s">
        <v>76</v>
      </c>
      <c r="D338" s="9" t="s">
        <v>681</v>
      </c>
      <c r="E338" s="10">
        <v>0</v>
      </c>
      <c r="F338" s="10">
        <v>0</v>
      </c>
      <c r="G338" s="10">
        <f t="shared" si="20"/>
        <v>0</v>
      </c>
      <c r="H338" s="10">
        <v>0</v>
      </c>
      <c r="I338" s="10">
        <v>0</v>
      </c>
      <c r="J338" s="10">
        <v>0</v>
      </c>
      <c r="K338" s="10">
        <v>-11764696</v>
      </c>
      <c r="L338" s="10">
        <v>0</v>
      </c>
      <c r="M338" s="10">
        <f t="shared" si="21"/>
        <v>-11764696</v>
      </c>
      <c r="N338" s="10">
        <v>43381566</v>
      </c>
      <c r="O338" s="10">
        <v>32536175</v>
      </c>
      <c r="P338" s="10">
        <f t="shared" si="22"/>
        <v>64153045</v>
      </c>
      <c r="Q338" s="10">
        <f t="shared" si="23"/>
        <v>64153045</v>
      </c>
      <c r="R338" s="13"/>
      <c r="S338" s="13"/>
      <c r="T338" s="13"/>
    </row>
    <row r="339" spans="1:20" s="11" customFormat="1">
      <c r="A339" s="9" t="s">
        <v>661</v>
      </c>
      <c r="B339" s="9" t="s">
        <v>682</v>
      </c>
      <c r="C339" s="9" t="s">
        <v>76</v>
      </c>
      <c r="D339" s="9" t="s">
        <v>683</v>
      </c>
      <c r="E339" s="10">
        <v>0</v>
      </c>
      <c r="F339" s="10">
        <v>0</v>
      </c>
      <c r="G339" s="10">
        <f t="shared" si="20"/>
        <v>0</v>
      </c>
      <c r="H339" s="10">
        <v>0</v>
      </c>
      <c r="I339" s="10">
        <v>0</v>
      </c>
      <c r="J339" s="10">
        <v>0</v>
      </c>
      <c r="K339" s="10">
        <v>-11742033</v>
      </c>
      <c r="L339" s="10">
        <v>0</v>
      </c>
      <c r="M339" s="10">
        <f t="shared" si="21"/>
        <v>-11742033</v>
      </c>
      <c r="N339" s="10">
        <v>10063646</v>
      </c>
      <c r="O339" s="10">
        <v>7547737</v>
      </c>
      <c r="P339" s="10">
        <f t="shared" si="22"/>
        <v>5869350</v>
      </c>
      <c r="Q339" s="10">
        <f t="shared" si="23"/>
        <v>5869350</v>
      </c>
      <c r="R339" s="13"/>
      <c r="S339" s="13"/>
      <c r="T339" s="13"/>
    </row>
    <row r="340" spans="1:20" s="11" customFormat="1">
      <c r="A340" s="9" t="s">
        <v>661</v>
      </c>
      <c r="B340" s="9" t="s">
        <v>684</v>
      </c>
      <c r="C340" s="9" t="s">
        <v>76</v>
      </c>
      <c r="D340" s="9" t="s">
        <v>685</v>
      </c>
      <c r="E340" s="10">
        <v>0</v>
      </c>
      <c r="F340" s="10">
        <v>0</v>
      </c>
      <c r="G340" s="10">
        <f t="shared" si="20"/>
        <v>0</v>
      </c>
      <c r="H340" s="10">
        <v>0</v>
      </c>
      <c r="I340" s="10">
        <v>0</v>
      </c>
      <c r="J340" s="10">
        <v>-32620012</v>
      </c>
      <c r="K340" s="10">
        <v>-7310324</v>
      </c>
      <c r="L340" s="10">
        <v>0</v>
      </c>
      <c r="M340" s="10">
        <f t="shared" si="21"/>
        <v>-7310324</v>
      </c>
      <c r="N340" s="10">
        <v>8912711</v>
      </c>
      <c r="O340" s="10">
        <v>6684534</v>
      </c>
      <c r="P340" s="10">
        <f t="shared" si="22"/>
        <v>-24333091</v>
      </c>
      <c r="Q340" s="10">
        <f t="shared" si="23"/>
        <v>-24333091</v>
      </c>
      <c r="R340" s="13"/>
      <c r="S340" s="13"/>
      <c r="T340" s="13"/>
    </row>
    <row r="341" spans="1:20" s="11" customFormat="1">
      <c r="A341" s="9" t="s">
        <v>661</v>
      </c>
      <c r="B341" s="9" t="s">
        <v>686</v>
      </c>
      <c r="C341" s="9" t="s">
        <v>76</v>
      </c>
      <c r="D341" s="9" t="s">
        <v>687</v>
      </c>
      <c r="E341" s="10">
        <v>0</v>
      </c>
      <c r="F341" s="10">
        <v>0</v>
      </c>
      <c r="G341" s="10">
        <f t="shared" si="20"/>
        <v>0</v>
      </c>
      <c r="H341" s="10">
        <v>0</v>
      </c>
      <c r="I341" s="10">
        <v>0</v>
      </c>
      <c r="J341" s="10">
        <v>-21009369</v>
      </c>
      <c r="K341" s="10">
        <v>-12678134</v>
      </c>
      <c r="L341" s="10">
        <v>0</v>
      </c>
      <c r="M341" s="10">
        <f t="shared" si="21"/>
        <v>-12678134</v>
      </c>
      <c r="N341" s="10">
        <v>1782881</v>
      </c>
      <c r="O341" s="10">
        <v>1337161</v>
      </c>
      <c r="P341" s="10">
        <f t="shared" si="22"/>
        <v>-30567461</v>
      </c>
      <c r="Q341" s="10">
        <f t="shared" si="23"/>
        <v>-30567461</v>
      </c>
      <c r="R341" s="13"/>
      <c r="S341" s="13"/>
      <c r="T341" s="13"/>
    </row>
    <row r="342" spans="1:20" s="11" customFormat="1">
      <c r="A342" s="9" t="s">
        <v>661</v>
      </c>
      <c r="B342" s="9" t="s">
        <v>688</v>
      </c>
      <c r="C342" s="9" t="s">
        <v>76</v>
      </c>
      <c r="D342" s="9" t="s">
        <v>689</v>
      </c>
      <c r="E342" s="10">
        <v>0</v>
      </c>
      <c r="F342" s="10">
        <v>0</v>
      </c>
      <c r="G342" s="10">
        <f t="shared" si="20"/>
        <v>0</v>
      </c>
      <c r="H342" s="10">
        <v>0</v>
      </c>
      <c r="I342" s="10">
        <v>0</v>
      </c>
      <c r="J342" s="10">
        <v>-3294434</v>
      </c>
      <c r="K342" s="10">
        <v>-9857564</v>
      </c>
      <c r="L342" s="10">
        <v>0</v>
      </c>
      <c r="M342" s="10">
        <f t="shared" si="21"/>
        <v>-9857564</v>
      </c>
      <c r="N342" s="10">
        <v>0</v>
      </c>
      <c r="O342" s="10">
        <v>0</v>
      </c>
      <c r="P342" s="10">
        <f t="shared" si="22"/>
        <v>-13151998</v>
      </c>
      <c r="Q342" s="10">
        <f t="shared" si="23"/>
        <v>-13151998</v>
      </c>
      <c r="R342" s="13"/>
      <c r="S342" s="13"/>
      <c r="T342" s="13"/>
    </row>
    <row r="343" spans="1:20" s="11" customFormat="1">
      <c r="A343" s="9" t="s">
        <v>661</v>
      </c>
      <c r="B343" s="9" t="s">
        <v>690</v>
      </c>
      <c r="C343" s="9" t="s">
        <v>76</v>
      </c>
      <c r="D343" s="9" t="s">
        <v>691</v>
      </c>
      <c r="E343" s="10">
        <v>0</v>
      </c>
      <c r="F343" s="10">
        <v>0</v>
      </c>
      <c r="G343" s="10">
        <f t="shared" si="20"/>
        <v>0</v>
      </c>
      <c r="H343" s="10">
        <v>0</v>
      </c>
      <c r="I343" s="10">
        <v>0</v>
      </c>
      <c r="J343" s="10">
        <v>-34965185</v>
      </c>
      <c r="K343" s="10">
        <v>-22173028</v>
      </c>
      <c r="L343" s="10">
        <v>0</v>
      </c>
      <c r="M343" s="10">
        <f t="shared" si="21"/>
        <v>-22173028</v>
      </c>
      <c r="N343" s="10">
        <v>0</v>
      </c>
      <c r="O343" s="10">
        <v>0</v>
      </c>
      <c r="P343" s="10">
        <f t="shared" si="22"/>
        <v>-57138213</v>
      </c>
      <c r="Q343" s="10">
        <f t="shared" si="23"/>
        <v>-57138213</v>
      </c>
      <c r="R343" s="13"/>
      <c r="S343" s="13"/>
      <c r="T343" s="13"/>
    </row>
    <row r="344" spans="1:20" s="11" customFormat="1">
      <c r="A344" s="9" t="s">
        <v>661</v>
      </c>
      <c r="B344" s="9" t="s">
        <v>692</v>
      </c>
      <c r="C344" s="9" t="s">
        <v>76</v>
      </c>
      <c r="D344" s="9" t="s">
        <v>693</v>
      </c>
      <c r="E344" s="10">
        <v>0</v>
      </c>
      <c r="F344" s="10">
        <v>0</v>
      </c>
      <c r="G344" s="10">
        <f t="shared" si="20"/>
        <v>0</v>
      </c>
      <c r="H344" s="10">
        <v>0</v>
      </c>
      <c r="I344" s="10">
        <v>0</v>
      </c>
      <c r="J344" s="10">
        <v>-8804739</v>
      </c>
      <c r="K344" s="10">
        <v>-19742224</v>
      </c>
      <c r="L344" s="10">
        <v>0</v>
      </c>
      <c r="M344" s="10">
        <f t="shared" si="21"/>
        <v>-19742224</v>
      </c>
      <c r="N344" s="10">
        <v>10146133</v>
      </c>
      <c r="O344" s="10">
        <v>7609598</v>
      </c>
      <c r="P344" s="10">
        <f t="shared" si="22"/>
        <v>-10791232</v>
      </c>
      <c r="Q344" s="10">
        <f t="shared" si="23"/>
        <v>-10791232</v>
      </c>
      <c r="R344" s="13"/>
      <c r="S344" s="13"/>
      <c r="T344" s="13"/>
    </row>
    <row r="345" spans="1:20" s="11" customFormat="1">
      <c r="A345" s="9" t="s">
        <v>661</v>
      </c>
      <c r="B345" s="9" t="s">
        <v>694</v>
      </c>
      <c r="C345" s="9" t="s">
        <v>76</v>
      </c>
      <c r="D345" s="9" t="s">
        <v>695</v>
      </c>
      <c r="E345" s="10">
        <v>0</v>
      </c>
      <c r="F345" s="10">
        <v>0</v>
      </c>
      <c r="G345" s="10">
        <f t="shared" si="20"/>
        <v>0</v>
      </c>
      <c r="H345" s="10">
        <v>0</v>
      </c>
      <c r="I345" s="10">
        <v>0</v>
      </c>
      <c r="J345" s="10">
        <v>0</v>
      </c>
      <c r="K345" s="10">
        <v>-9857331</v>
      </c>
      <c r="L345" s="10">
        <v>0</v>
      </c>
      <c r="M345" s="10">
        <f t="shared" si="21"/>
        <v>-9857331</v>
      </c>
      <c r="N345" s="10">
        <v>48296290</v>
      </c>
      <c r="O345" s="10">
        <v>36222217</v>
      </c>
      <c r="P345" s="10">
        <f t="shared" si="22"/>
        <v>74661176</v>
      </c>
      <c r="Q345" s="10">
        <f t="shared" si="23"/>
        <v>74661176</v>
      </c>
      <c r="R345" s="13"/>
      <c r="S345" s="13"/>
      <c r="T345" s="13"/>
    </row>
    <row r="346" spans="1:20" s="11" customFormat="1">
      <c r="A346" s="9" t="s">
        <v>661</v>
      </c>
      <c r="B346" s="9" t="s">
        <v>696</v>
      </c>
      <c r="C346" s="9" t="s">
        <v>76</v>
      </c>
      <c r="D346" s="9" t="s">
        <v>697</v>
      </c>
      <c r="E346" s="10">
        <v>0</v>
      </c>
      <c r="F346" s="10">
        <v>0</v>
      </c>
      <c r="G346" s="10">
        <f t="shared" si="20"/>
        <v>0</v>
      </c>
      <c r="H346" s="10">
        <v>0</v>
      </c>
      <c r="I346" s="10">
        <v>0</v>
      </c>
      <c r="J346" s="10">
        <v>0</v>
      </c>
      <c r="K346" s="10">
        <v>-4559725</v>
      </c>
      <c r="L346" s="10">
        <v>0</v>
      </c>
      <c r="M346" s="10">
        <f t="shared" si="21"/>
        <v>-4559725</v>
      </c>
      <c r="N346" s="10">
        <v>10185961</v>
      </c>
      <c r="O346" s="10">
        <v>7639471</v>
      </c>
      <c r="P346" s="10">
        <f t="shared" si="22"/>
        <v>13265707</v>
      </c>
      <c r="Q346" s="10">
        <f t="shared" si="23"/>
        <v>13265707</v>
      </c>
      <c r="R346" s="13"/>
      <c r="S346" s="13"/>
      <c r="T346" s="13"/>
    </row>
    <row r="347" spans="1:20" s="11" customFormat="1">
      <c r="A347" s="9" t="s">
        <v>661</v>
      </c>
      <c r="B347" s="9" t="s">
        <v>698</v>
      </c>
      <c r="C347" s="9" t="s">
        <v>76</v>
      </c>
      <c r="D347" s="9" t="s">
        <v>699</v>
      </c>
      <c r="E347" s="10">
        <v>0</v>
      </c>
      <c r="F347" s="10">
        <v>0</v>
      </c>
      <c r="G347" s="10">
        <f t="shared" si="20"/>
        <v>0</v>
      </c>
      <c r="H347" s="10">
        <v>0</v>
      </c>
      <c r="I347" s="10">
        <v>0</v>
      </c>
      <c r="J347" s="10">
        <v>0</v>
      </c>
      <c r="K347" s="10">
        <v>-4434180</v>
      </c>
      <c r="L347" s="10">
        <v>0</v>
      </c>
      <c r="M347" s="10">
        <f t="shared" si="21"/>
        <v>-4434180</v>
      </c>
      <c r="N347" s="10">
        <v>17118536</v>
      </c>
      <c r="O347" s="10">
        <v>12838902</v>
      </c>
      <c r="P347" s="10">
        <f t="shared" si="22"/>
        <v>25523258</v>
      </c>
      <c r="Q347" s="10">
        <f t="shared" si="23"/>
        <v>25523258</v>
      </c>
      <c r="R347" s="13"/>
      <c r="S347" s="13"/>
      <c r="T347" s="13"/>
    </row>
    <row r="348" spans="1:20" s="11" customFormat="1">
      <c r="A348" s="9" t="s">
        <v>661</v>
      </c>
      <c r="B348" s="9" t="s">
        <v>700</v>
      </c>
      <c r="C348" s="9" t="s">
        <v>76</v>
      </c>
      <c r="D348" s="9" t="s">
        <v>701</v>
      </c>
      <c r="E348" s="10">
        <v>0</v>
      </c>
      <c r="F348" s="10">
        <v>0</v>
      </c>
      <c r="G348" s="10">
        <f t="shared" si="20"/>
        <v>0</v>
      </c>
      <c r="H348" s="10">
        <v>0</v>
      </c>
      <c r="I348" s="10">
        <v>0</v>
      </c>
      <c r="J348" s="10">
        <v>0</v>
      </c>
      <c r="K348" s="10">
        <v>-10843310</v>
      </c>
      <c r="L348" s="10">
        <v>0</v>
      </c>
      <c r="M348" s="10">
        <f t="shared" si="21"/>
        <v>-10843310</v>
      </c>
      <c r="N348" s="10">
        <v>16176439</v>
      </c>
      <c r="O348" s="10">
        <v>12132330</v>
      </c>
      <c r="P348" s="10">
        <f t="shared" si="22"/>
        <v>17465459</v>
      </c>
      <c r="Q348" s="10">
        <f t="shared" si="23"/>
        <v>17465459</v>
      </c>
      <c r="R348" s="13"/>
      <c r="S348" s="13"/>
      <c r="T348" s="13"/>
    </row>
    <row r="349" spans="1:20" s="11" customFormat="1">
      <c r="A349" s="9" t="s">
        <v>661</v>
      </c>
      <c r="B349" s="9" t="s">
        <v>702</v>
      </c>
      <c r="C349" s="9" t="s">
        <v>76</v>
      </c>
      <c r="D349" s="9" t="s">
        <v>703</v>
      </c>
      <c r="E349" s="10">
        <v>0</v>
      </c>
      <c r="F349" s="10">
        <v>0</v>
      </c>
      <c r="G349" s="10">
        <f t="shared" si="20"/>
        <v>0</v>
      </c>
      <c r="H349" s="10">
        <v>0</v>
      </c>
      <c r="I349" s="10">
        <v>0</v>
      </c>
      <c r="J349" s="10">
        <v>-21607954</v>
      </c>
      <c r="K349" s="10">
        <v>-15980852</v>
      </c>
      <c r="L349" s="10">
        <v>0</v>
      </c>
      <c r="M349" s="10">
        <f t="shared" si="21"/>
        <v>-15980852</v>
      </c>
      <c r="N349" s="10">
        <v>32335866</v>
      </c>
      <c r="O349" s="10">
        <v>24251901</v>
      </c>
      <c r="P349" s="10">
        <f t="shared" si="22"/>
        <v>18998961</v>
      </c>
      <c r="Q349" s="10">
        <f t="shared" si="23"/>
        <v>18998961</v>
      </c>
      <c r="R349" s="13"/>
      <c r="S349" s="13"/>
      <c r="T349" s="13"/>
    </row>
    <row r="350" spans="1:20" s="11" customFormat="1">
      <c r="A350" s="9" t="s">
        <v>661</v>
      </c>
      <c r="B350" s="9" t="s">
        <v>704</v>
      </c>
      <c r="C350" s="9" t="s">
        <v>76</v>
      </c>
      <c r="D350" s="9" t="s">
        <v>705</v>
      </c>
      <c r="E350" s="10">
        <v>0</v>
      </c>
      <c r="F350" s="10">
        <v>0</v>
      </c>
      <c r="G350" s="10">
        <f t="shared" si="20"/>
        <v>0</v>
      </c>
      <c r="H350" s="10">
        <v>0</v>
      </c>
      <c r="I350" s="10">
        <v>0</v>
      </c>
      <c r="J350" s="10">
        <v>-6302797</v>
      </c>
      <c r="K350" s="10">
        <v>-1212134</v>
      </c>
      <c r="L350" s="10">
        <v>0</v>
      </c>
      <c r="M350" s="10">
        <f t="shared" si="21"/>
        <v>-1212134</v>
      </c>
      <c r="N350" s="10">
        <v>18781411</v>
      </c>
      <c r="O350" s="10">
        <v>14086058</v>
      </c>
      <c r="P350" s="10">
        <f t="shared" si="22"/>
        <v>25352538</v>
      </c>
      <c r="Q350" s="10">
        <f t="shared" si="23"/>
        <v>25352538</v>
      </c>
      <c r="R350" s="13"/>
      <c r="S350" s="13"/>
      <c r="T350" s="13"/>
    </row>
    <row r="351" spans="1:20" s="11" customFormat="1">
      <c r="A351" s="9" t="s">
        <v>661</v>
      </c>
      <c r="B351" s="9" t="s">
        <v>706</v>
      </c>
      <c r="C351" s="9" t="s">
        <v>76</v>
      </c>
      <c r="D351" s="9" t="s">
        <v>707</v>
      </c>
      <c r="E351" s="10">
        <v>0</v>
      </c>
      <c r="F351" s="10">
        <v>0</v>
      </c>
      <c r="G351" s="10">
        <f t="shared" si="20"/>
        <v>0</v>
      </c>
      <c r="H351" s="10">
        <v>0</v>
      </c>
      <c r="I351" s="10">
        <v>0</v>
      </c>
      <c r="J351" s="10">
        <v>-21612379</v>
      </c>
      <c r="K351" s="10">
        <v>0</v>
      </c>
      <c r="L351" s="10">
        <v>0</v>
      </c>
      <c r="M351" s="10">
        <f t="shared" si="21"/>
        <v>0</v>
      </c>
      <c r="N351" s="10">
        <v>0</v>
      </c>
      <c r="O351" s="10">
        <v>0</v>
      </c>
      <c r="P351" s="10">
        <f t="shared" si="22"/>
        <v>-21612379</v>
      </c>
      <c r="Q351" s="10">
        <f t="shared" si="23"/>
        <v>-21612379</v>
      </c>
      <c r="R351" s="13"/>
      <c r="S351" s="13"/>
      <c r="T351" s="13"/>
    </row>
    <row r="352" spans="1:20" s="11" customFormat="1">
      <c r="A352" s="9" t="s">
        <v>661</v>
      </c>
      <c r="B352" s="9" t="s">
        <v>708</v>
      </c>
      <c r="C352" s="9" t="s">
        <v>76</v>
      </c>
      <c r="D352" s="9" t="s">
        <v>709</v>
      </c>
      <c r="E352" s="10">
        <v>0</v>
      </c>
      <c r="F352" s="10">
        <v>0</v>
      </c>
      <c r="G352" s="10">
        <f t="shared" si="20"/>
        <v>0</v>
      </c>
      <c r="H352" s="10">
        <v>0</v>
      </c>
      <c r="I352" s="10">
        <v>0</v>
      </c>
      <c r="J352" s="10">
        <v>-5903731</v>
      </c>
      <c r="K352" s="10">
        <v>-12514954</v>
      </c>
      <c r="L352" s="10">
        <v>0</v>
      </c>
      <c r="M352" s="10">
        <f t="shared" si="21"/>
        <v>-12514954</v>
      </c>
      <c r="N352" s="10">
        <v>12995768</v>
      </c>
      <c r="O352" s="10">
        <v>9746826</v>
      </c>
      <c r="P352" s="10">
        <f t="shared" si="22"/>
        <v>4323909</v>
      </c>
      <c r="Q352" s="10">
        <f t="shared" si="23"/>
        <v>4323909</v>
      </c>
      <c r="R352" s="13"/>
      <c r="S352" s="13"/>
      <c r="T352" s="13"/>
    </row>
    <row r="353" spans="1:20" s="11" customFormat="1">
      <c r="A353" s="9" t="s">
        <v>661</v>
      </c>
      <c r="B353" s="9" t="s">
        <v>710</v>
      </c>
      <c r="C353" s="9" t="s">
        <v>76</v>
      </c>
      <c r="D353" s="9" t="s">
        <v>711</v>
      </c>
      <c r="E353" s="10">
        <v>0</v>
      </c>
      <c r="F353" s="10">
        <v>0</v>
      </c>
      <c r="G353" s="10">
        <f t="shared" si="20"/>
        <v>0</v>
      </c>
      <c r="H353" s="10">
        <v>0</v>
      </c>
      <c r="I353" s="10">
        <v>0</v>
      </c>
      <c r="J353" s="10">
        <v>-29839963</v>
      </c>
      <c r="K353" s="10">
        <v>-4718187</v>
      </c>
      <c r="L353" s="10">
        <v>0</v>
      </c>
      <c r="M353" s="10">
        <f t="shared" si="21"/>
        <v>-4718187</v>
      </c>
      <c r="N353" s="10">
        <v>3990712</v>
      </c>
      <c r="O353" s="10">
        <v>2993033</v>
      </c>
      <c r="P353" s="10">
        <f t="shared" si="22"/>
        <v>-27574405</v>
      </c>
      <c r="Q353" s="10">
        <f t="shared" si="23"/>
        <v>-27574405</v>
      </c>
      <c r="R353" s="13"/>
      <c r="S353" s="13"/>
      <c r="T353" s="13"/>
    </row>
    <row r="354" spans="1:20" s="11" customFormat="1">
      <c r="A354" s="9" t="s">
        <v>661</v>
      </c>
      <c r="B354" s="9" t="s">
        <v>712</v>
      </c>
      <c r="C354" s="9" t="s">
        <v>76</v>
      </c>
      <c r="D354" s="9" t="s">
        <v>713</v>
      </c>
      <c r="E354" s="10">
        <v>0</v>
      </c>
      <c r="F354" s="10">
        <v>0</v>
      </c>
      <c r="G354" s="10">
        <f t="shared" si="20"/>
        <v>0</v>
      </c>
      <c r="H354" s="10">
        <v>0</v>
      </c>
      <c r="I354" s="10">
        <v>0</v>
      </c>
      <c r="J354" s="10">
        <v>-10178929</v>
      </c>
      <c r="K354" s="10">
        <v>-23343149</v>
      </c>
      <c r="L354" s="10">
        <v>0</v>
      </c>
      <c r="M354" s="10">
        <f t="shared" si="21"/>
        <v>-23343149</v>
      </c>
      <c r="N354" s="10">
        <v>2513186</v>
      </c>
      <c r="O354" s="10">
        <v>1884888</v>
      </c>
      <c r="P354" s="10">
        <f t="shared" si="22"/>
        <v>-29124004</v>
      </c>
      <c r="Q354" s="10">
        <f t="shared" si="23"/>
        <v>-29124004</v>
      </c>
      <c r="R354" s="13"/>
      <c r="S354" s="13"/>
      <c r="T354" s="13"/>
    </row>
    <row r="355" spans="1:20" s="11" customFormat="1">
      <c r="A355" s="9" t="s">
        <v>661</v>
      </c>
      <c r="B355" s="9" t="s">
        <v>714</v>
      </c>
      <c r="C355" s="9" t="s">
        <v>76</v>
      </c>
      <c r="D355" s="9" t="s">
        <v>715</v>
      </c>
      <c r="E355" s="10">
        <v>0</v>
      </c>
      <c r="F355" s="10">
        <v>0</v>
      </c>
      <c r="G355" s="10">
        <f t="shared" si="20"/>
        <v>0</v>
      </c>
      <c r="H355" s="10">
        <v>0</v>
      </c>
      <c r="I355" s="10">
        <v>0</v>
      </c>
      <c r="J355" s="10">
        <v>-4914397</v>
      </c>
      <c r="K355" s="10">
        <v>-3707901</v>
      </c>
      <c r="L355" s="10">
        <v>0</v>
      </c>
      <c r="M355" s="10">
        <f t="shared" si="21"/>
        <v>-3707901</v>
      </c>
      <c r="N355" s="10">
        <v>21565561</v>
      </c>
      <c r="O355" s="10">
        <v>16174173</v>
      </c>
      <c r="P355" s="10">
        <f t="shared" si="22"/>
        <v>29117436</v>
      </c>
      <c r="Q355" s="10">
        <f t="shared" si="23"/>
        <v>29117436</v>
      </c>
      <c r="R355" s="13"/>
      <c r="S355" s="13"/>
      <c r="T355" s="13"/>
    </row>
    <row r="356" spans="1:20" s="11" customFormat="1">
      <c r="A356" s="9" t="s">
        <v>716</v>
      </c>
      <c r="B356" s="9" t="s">
        <v>717</v>
      </c>
      <c r="C356" s="9" t="s">
        <v>718</v>
      </c>
      <c r="D356" s="9" t="s">
        <v>719</v>
      </c>
      <c r="E356" s="10">
        <v>0</v>
      </c>
      <c r="F356" s="10">
        <v>0</v>
      </c>
      <c r="G356" s="10">
        <f t="shared" si="20"/>
        <v>0</v>
      </c>
      <c r="H356" s="10">
        <v>0</v>
      </c>
      <c r="I356" s="10">
        <v>0</v>
      </c>
      <c r="J356" s="10">
        <v>-8792572</v>
      </c>
      <c r="K356" s="10">
        <v>-12058525</v>
      </c>
      <c r="L356" s="10">
        <v>0</v>
      </c>
      <c r="M356" s="10">
        <f t="shared" si="21"/>
        <v>-12058525</v>
      </c>
      <c r="N356" s="10">
        <v>0</v>
      </c>
      <c r="O356" s="10">
        <v>0</v>
      </c>
      <c r="P356" s="10">
        <f t="shared" si="22"/>
        <v>-20851097</v>
      </c>
      <c r="Q356" s="10">
        <f t="shared" si="23"/>
        <v>-20851097</v>
      </c>
      <c r="R356" s="13"/>
      <c r="S356" s="13"/>
      <c r="T356" s="13"/>
    </row>
    <row r="357" spans="1:20" s="11" customFormat="1">
      <c r="A357" s="9" t="s">
        <v>716</v>
      </c>
      <c r="B357" s="9" t="s">
        <v>720</v>
      </c>
      <c r="C357" s="9" t="s">
        <v>718</v>
      </c>
      <c r="D357" s="9" t="s">
        <v>721</v>
      </c>
      <c r="E357" s="10">
        <v>0</v>
      </c>
      <c r="F357" s="10">
        <v>0</v>
      </c>
      <c r="G357" s="10">
        <f t="shared" si="20"/>
        <v>0</v>
      </c>
      <c r="H357" s="10">
        <v>0</v>
      </c>
      <c r="I357" s="10">
        <v>0</v>
      </c>
      <c r="J357" s="10">
        <v>0</v>
      </c>
      <c r="K357" s="10">
        <v>-14157697</v>
      </c>
      <c r="L357" s="10">
        <v>0</v>
      </c>
      <c r="M357" s="10">
        <f t="shared" si="21"/>
        <v>-14157697</v>
      </c>
      <c r="N357" s="10">
        <v>20605003</v>
      </c>
      <c r="O357" s="10">
        <v>15453752</v>
      </c>
      <c r="P357" s="10">
        <f t="shared" si="22"/>
        <v>21901058</v>
      </c>
      <c r="Q357" s="10">
        <f t="shared" si="23"/>
        <v>21901058</v>
      </c>
      <c r="R357" s="13"/>
      <c r="S357" s="13"/>
      <c r="T357" s="13"/>
    </row>
    <row r="358" spans="1:20" s="11" customFormat="1">
      <c r="A358" s="9" t="s">
        <v>716</v>
      </c>
      <c r="B358" s="9" t="s">
        <v>722</v>
      </c>
      <c r="C358" s="9" t="s">
        <v>718</v>
      </c>
      <c r="D358" s="9" t="s">
        <v>723</v>
      </c>
      <c r="E358" s="10">
        <v>0</v>
      </c>
      <c r="F358" s="10">
        <v>0</v>
      </c>
      <c r="G358" s="10">
        <f t="shared" si="20"/>
        <v>0</v>
      </c>
      <c r="H358" s="10">
        <v>0</v>
      </c>
      <c r="I358" s="10">
        <v>0</v>
      </c>
      <c r="J358" s="10">
        <v>0</v>
      </c>
      <c r="K358" s="10">
        <v>-11373202</v>
      </c>
      <c r="L358" s="10">
        <v>0</v>
      </c>
      <c r="M358" s="10">
        <f t="shared" si="21"/>
        <v>-11373202</v>
      </c>
      <c r="N358" s="10">
        <v>6797395</v>
      </c>
      <c r="O358" s="10">
        <v>5098047</v>
      </c>
      <c r="P358" s="10">
        <f t="shared" si="22"/>
        <v>522240</v>
      </c>
      <c r="Q358" s="10">
        <f t="shared" si="23"/>
        <v>522240</v>
      </c>
      <c r="R358" s="13"/>
      <c r="S358" s="13"/>
      <c r="T358" s="13"/>
    </row>
    <row r="359" spans="1:20" s="11" customFormat="1">
      <c r="A359" s="9" t="s">
        <v>716</v>
      </c>
      <c r="B359" s="9" t="s">
        <v>724</v>
      </c>
      <c r="C359" s="9" t="s">
        <v>718</v>
      </c>
      <c r="D359" s="9" t="s">
        <v>725</v>
      </c>
      <c r="E359" s="10">
        <v>0</v>
      </c>
      <c r="F359" s="10">
        <v>0</v>
      </c>
      <c r="G359" s="10">
        <f t="shared" si="20"/>
        <v>0</v>
      </c>
      <c r="H359" s="10">
        <v>0</v>
      </c>
      <c r="I359" s="10">
        <v>0</v>
      </c>
      <c r="J359" s="10">
        <v>-595303</v>
      </c>
      <c r="K359" s="10">
        <v>-4937000</v>
      </c>
      <c r="L359" s="10">
        <v>0</v>
      </c>
      <c r="M359" s="10">
        <f t="shared" si="21"/>
        <v>-4937000</v>
      </c>
      <c r="N359" s="10">
        <v>0</v>
      </c>
      <c r="O359" s="10">
        <v>0</v>
      </c>
      <c r="P359" s="10">
        <f t="shared" si="22"/>
        <v>-5532303</v>
      </c>
      <c r="Q359" s="10">
        <f t="shared" si="23"/>
        <v>-5532303</v>
      </c>
      <c r="R359" s="13"/>
      <c r="S359" s="13"/>
      <c r="T359" s="13"/>
    </row>
    <row r="360" spans="1:20" s="11" customFormat="1">
      <c r="A360" s="9" t="s">
        <v>716</v>
      </c>
      <c r="B360" s="9" t="s">
        <v>726</v>
      </c>
      <c r="C360" s="9" t="s">
        <v>718</v>
      </c>
      <c r="D360" s="9" t="s">
        <v>727</v>
      </c>
      <c r="E360" s="10">
        <v>0</v>
      </c>
      <c r="F360" s="10">
        <v>0</v>
      </c>
      <c r="G360" s="10">
        <f t="shared" si="20"/>
        <v>0</v>
      </c>
      <c r="H360" s="10">
        <v>0</v>
      </c>
      <c r="I360" s="10">
        <v>0</v>
      </c>
      <c r="J360" s="10">
        <v>-942020</v>
      </c>
      <c r="K360" s="10">
        <v>-12883878</v>
      </c>
      <c r="L360" s="10">
        <v>0</v>
      </c>
      <c r="M360" s="10">
        <f t="shared" si="21"/>
        <v>-12883878</v>
      </c>
      <c r="N360" s="10">
        <v>33977759</v>
      </c>
      <c r="O360" s="10">
        <v>25483320</v>
      </c>
      <c r="P360" s="10">
        <f t="shared" si="22"/>
        <v>45635181</v>
      </c>
      <c r="Q360" s="10">
        <f t="shared" si="23"/>
        <v>45635181</v>
      </c>
      <c r="R360" s="13"/>
      <c r="S360" s="13"/>
      <c r="T360" s="13"/>
    </row>
    <row r="361" spans="1:20" s="11" customFormat="1">
      <c r="A361" s="9" t="s">
        <v>716</v>
      </c>
      <c r="B361" s="9" t="s">
        <v>728</v>
      </c>
      <c r="C361" s="9" t="s">
        <v>718</v>
      </c>
      <c r="D361" s="9" t="s">
        <v>729</v>
      </c>
      <c r="E361" s="10">
        <v>0</v>
      </c>
      <c r="F361" s="10">
        <v>0</v>
      </c>
      <c r="G361" s="10">
        <f t="shared" si="20"/>
        <v>0</v>
      </c>
      <c r="H361" s="10">
        <v>0</v>
      </c>
      <c r="I361" s="10">
        <v>0</v>
      </c>
      <c r="J361" s="10">
        <v>-13108451</v>
      </c>
      <c r="K361" s="10">
        <v>-16466688</v>
      </c>
      <c r="L361" s="10">
        <v>0</v>
      </c>
      <c r="M361" s="10">
        <f t="shared" si="21"/>
        <v>-16466688</v>
      </c>
      <c r="N361" s="10">
        <v>7076174</v>
      </c>
      <c r="O361" s="10">
        <v>5307129</v>
      </c>
      <c r="P361" s="10">
        <f t="shared" si="22"/>
        <v>-17191836</v>
      </c>
      <c r="Q361" s="10">
        <f t="shared" si="23"/>
        <v>-17191836</v>
      </c>
      <c r="R361" s="13"/>
      <c r="S361" s="13"/>
      <c r="T361" s="13"/>
    </row>
    <row r="362" spans="1:20" s="11" customFormat="1">
      <c r="A362" s="9" t="s">
        <v>716</v>
      </c>
      <c r="B362" s="9" t="s">
        <v>730</v>
      </c>
      <c r="C362" s="9" t="s">
        <v>718</v>
      </c>
      <c r="D362" s="9" t="s">
        <v>731</v>
      </c>
      <c r="E362" s="10">
        <v>0</v>
      </c>
      <c r="F362" s="10">
        <v>0</v>
      </c>
      <c r="G362" s="10">
        <f t="shared" si="20"/>
        <v>0</v>
      </c>
      <c r="H362" s="10">
        <v>0</v>
      </c>
      <c r="I362" s="10">
        <v>0</v>
      </c>
      <c r="J362" s="10">
        <v>-6389142</v>
      </c>
      <c r="K362" s="10">
        <v>-16573731</v>
      </c>
      <c r="L362" s="10">
        <v>0</v>
      </c>
      <c r="M362" s="10">
        <f t="shared" si="21"/>
        <v>-16573731</v>
      </c>
      <c r="N362" s="10">
        <v>22390517</v>
      </c>
      <c r="O362" s="10">
        <v>16792887</v>
      </c>
      <c r="P362" s="10">
        <f t="shared" si="22"/>
        <v>16220531</v>
      </c>
      <c r="Q362" s="10">
        <f t="shared" si="23"/>
        <v>16220531</v>
      </c>
      <c r="R362" s="13"/>
      <c r="S362" s="13"/>
      <c r="T362" s="13"/>
    </row>
    <row r="363" spans="1:20" s="11" customFormat="1">
      <c r="A363" s="9" t="s">
        <v>716</v>
      </c>
      <c r="B363" s="9" t="s">
        <v>732</v>
      </c>
      <c r="C363" s="9" t="s">
        <v>718</v>
      </c>
      <c r="D363" s="9" t="s">
        <v>733</v>
      </c>
      <c r="E363" s="10">
        <v>0</v>
      </c>
      <c r="F363" s="10">
        <v>0</v>
      </c>
      <c r="G363" s="10">
        <f t="shared" si="20"/>
        <v>0</v>
      </c>
      <c r="H363" s="10">
        <v>0</v>
      </c>
      <c r="I363" s="10">
        <v>0</v>
      </c>
      <c r="J363" s="10">
        <v>-5022802</v>
      </c>
      <c r="K363" s="10">
        <v>-7073782</v>
      </c>
      <c r="L363" s="10">
        <v>0</v>
      </c>
      <c r="M363" s="10">
        <f t="shared" si="21"/>
        <v>-7073782</v>
      </c>
      <c r="N363" s="10">
        <v>40201789</v>
      </c>
      <c r="O363" s="10">
        <v>30151343</v>
      </c>
      <c r="P363" s="10">
        <f t="shared" si="22"/>
        <v>58256548</v>
      </c>
      <c r="Q363" s="10">
        <f t="shared" si="23"/>
        <v>58256548</v>
      </c>
      <c r="R363" s="13"/>
      <c r="S363" s="13"/>
      <c r="T363" s="13"/>
    </row>
    <row r="364" spans="1:20" s="11" customFormat="1">
      <c r="A364" s="9" t="s">
        <v>716</v>
      </c>
      <c r="B364" s="9" t="s">
        <v>734</v>
      </c>
      <c r="C364" s="9" t="s">
        <v>718</v>
      </c>
      <c r="D364" s="9" t="s">
        <v>735</v>
      </c>
      <c r="E364" s="10">
        <v>0</v>
      </c>
      <c r="F364" s="10">
        <v>0</v>
      </c>
      <c r="G364" s="10">
        <f t="shared" si="20"/>
        <v>0</v>
      </c>
      <c r="H364" s="10">
        <v>0</v>
      </c>
      <c r="I364" s="10">
        <v>0</v>
      </c>
      <c r="J364" s="10">
        <v>-26447883</v>
      </c>
      <c r="K364" s="10">
        <v>-4906313</v>
      </c>
      <c r="L364" s="10">
        <v>0</v>
      </c>
      <c r="M364" s="10">
        <f t="shared" si="21"/>
        <v>-4906313</v>
      </c>
      <c r="N364" s="10">
        <v>19941963</v>
      </c>
      <c r="O364" s="10">
        <v>14956473</v>
      </c>
      <c r="P364" s="10">
        <f t="shared" si="22"/>
        <v>3544240</v>
      </c>
      <c r="Q364" s="10">
        <f t="shared" si="23"/>
        <v>3544240</v>
      </c>
      <c r="R364" s="13"/>
      <c r="S364" s="13"/>
      <c r="T364" s="13"/>
    </row>
    <row r="365" spans="1:20" s="11" customFormat="1">
      <c r="A365" s="9" t="s">
        <v>716</v>
      </c>
      <c r="B365" s="9" t="s">
        <v>736</v>
      </c>
      <c r="C365" s="9" t="s">
        <v>718</v>
      </c>
      <c r="D365" s="9" t="s">
        <v>737</v>
      </c>
      <c r="E365" s="10">
        <v>0</v>
      </c>
      <c r="F365" s="10">
        <v>0</v>
      </c>
      <c r="G365" s="10">
        <f t="shared" si="20"/>
        <v>0</v>
      </c>
      <c r="H365" s="10">
        <v>0</v>
      </c>
      <c r="I365" s="10">
        <v>0</v>
      </c>
      <c r="J365" s="10">
        <v>0</v>
      </c>
      <c r="K365" s="10">
        <v>-13455504</v>
      </c>
      <c r="L365" s="10">
        <v>0</v>
      </c>
      <c r="M365" s="10">
        <f t="shared" si="21"/>
        <v>-13455504</v>
      </c>
      <c r="N365" s="10">
        <v>22278479</v>
      </c>
      <c r="O365" s="10">
        <v>16708859</v>
      </c>
      <c r="P365" s="10">
        <f t="shared" si="22"/>
        <v>25531834</v>
      </c>
      <c r="Q365" s="10">
        <f t="shared" si="23"/>
        <v>25531834</v>
      </c>
      <c r="R365" s="13"/>
      <c r="S365" s="13"/>
      <c r="T365" s="13"/>
    </row>
    <row r="366" spans="1:20" s="11" customFormat="1">
      <c r="A366" s="9" t="s">
        <v>716</v>
      </c>
      <c r="B366" s="9" t="s">
        <v>738</v>
      </c>
      <c r="C366" s="9" t="s">
        <v>718</v>
      </c>
      <c r="D366" s="9" t="s">
        <v>739</v>
      </c>
      <c r="E366" s="10">
        <v>0</v>
      </c>
      <c r="F366" s="10">
        <v>0</v>
      </c>
      <c r="G366" s="10">
        <f t="shared" si="20"/>
        <v>0</v>
      </c>
      <c r="H366" s="10">
        <v>0</v>
      </c>
      <c r="I366" s="10">
        <v>0</v>
      </c>
      <c r="J366" s="10">
        <v>0</v>
      </c>
      <c r="K366" s="10">
        <v>-1148426</v>
      </c>
      <c r="L366" s="10">
        <v>0</v>
      </c>
      <c r="M366" s="10">
        <f t="shared" si="21"/>
        <v>-1148426</v>
      </c>
      <c r="N366" s="10">
        <v>14918552</v>
      </c>
      <c r="O366" s="10">
        <v>11188914</v>
      </c>
      <c r="P366" s="10">
        <f t="shared" si="22"/>
        <v>24959040</v>
      </c>
      <c r="Q366" s="10">
        <f t="shared" si="23"/>
        <v>24959040</v>
      </c>
      <c r="R366" s="13"/>
      <c r="S366" s="13"/>
      <c r="T366" s="13"/>
    </row>
    <row r="367" spans="1:20" s="11" customFormat="1">
      <c r="A367" s="9" t="s">
        <v>716</v>
      </c>
      <c r="B367" s="9" t="s">
        <v>740</v>
      </c>
      <c r="C367" s="9" t="s">
        <v>718</v>
      </c>
      <c r="D367" s="9" t="s">
        <v>741</v>
      </c>
      <c r="E367" s="10">
        <v>0</v>
      </c>
      <c r="F367" s="10">
        <v>0</v>
      </c>
      <c r="G367" s="10">
        <f t="shared" si="20"/>
        <v>0</v>
      </c>
      <c r="H367" s="10">
        <v>0</v>
      </c>
      <c r="I367" s="10">
        <v>0</v>
      </c>
      <c r="J367" s="10">
        <v>0</v>
      </c>
      <c r="K367" s="10">
        <v>-21413216</v>
      </c>
      <c r="L367" s="10">
        <v>0</v>
      </c>
      <c r="M367" s="10">
        <f t="shared" si="21"/>
        <v>-21413216</v>
      </c>
      <c r="N367" s="10">
        <v>31479307</v>
      </c>
      <c r="O367" s="10">
        <v>23609480</v>
      </c>
      <c r="P367" s="10">
        <f t="shared" si="22"/>
        <v>33675571</v>
      </c>
      <c r="Q367" s="10">
        <f t="shared" si="23"/>
        <v>33675571</v>
      </c>
      <c r="R367" s="13"/>
      <c r="S367" s="13"/>
      <c r="T367" s="13"/>
    </row>
    <row r="368" spans="1:20" s="11" customFormat="1">
      <c r="A368" s="9" t="s">
        <v>716</v>
      </c>
      <c r="B368" s="9" t="s">
        <v>742</v>
      </c>
      <c r="C368" s="9" t="s">
        <v>718</v>
      </c>
      <c r="D368" s="9" t="s">
        <v>743</v>
      </c>
      <c r="E368" s="10">
        <v>0</v>
      </c>
      <c r="F368" s="10">
        <v>0</v>
      </c>
      <c r="G368" s="10">
        <f t="shared" si="20"/>
        <v>0</v>
      </c>
      <c r="H368" s="10">
        <v>0</v>
      </c>
      <c r="I368" s="10">
        <v>0</v>
      </c>
      <c r="J368" s="10">
        <v>-3533768</v>
      </c>
      <c r="K368" s="10">
        <v>-2047280</v>
      </c>
      <c r="L368" s="10">
        <v>0</v>
      </c>
      <c r="M368" s="10">
        <f t="shared" si="21"/>
        <v>-2047280</v>
      </c>
      <c r="N368" s="10">
        <v>12603611</v>
      </c>
      <c r="O368" s="10">
        <v>9452709</v>
      </c>
      <c r="P368" s="10">
        <f t="shared" si="22"/>
        <v>16475272</v>
      </c>
      <c r="Q368" s="10">
        <f t="shared" si="23"/>
        <v>16475272</v>
      </c>
      <c r="R368" s="13"/>
      <c r="S368" s="13"/>
      <c r="T368" s="13"/>
    </row>
    <row r="369" spans="1:20" s="11" customFormat="1">
      <c r="A369" s="9" t="s">
        <v>716</v>
      </c>
      <c r="B369" s="9" t="s">
        <v>744</v>
      </c>
      <c r="C369" s="9" t="s">
        <v>718</v>
      </c>
      <c r="D369" s="9" t="s">
        <v>745</v>
      </c>
      <c r="E369" s="10">
        <v>0</v>
      </c>
      <c r="F369" s="10">
        <v>0</v>
      </c>
      <c r="G369" s="10">
        <f t="shared" si="20"/>
        <v>0</v>
      </c>
      <c r="H369" s="10">
        <v>0</v>
      </c>
      <c r="I369" s="10">
        <v>0</v>
      </c>
      <c r="J369" s="10">
        <v>0</v>
      </c>
      <c r="K369" s="10">
        <v>-22895346</v>
      </c>
      <c r="L369" s="10">
        <v>0</v>
      </c>
      <c r="M369" s="10">
        <f t="shared" si="21"/>
        <v>-22895346</v>
      </c>
      <c r="N369" s="10">
        <v>0</v>
      </c>
      <c r="O369" s="10">
        <v>0</v>
      </c>
      <c r="P369" s="10">
        <f t="shared" si="22"/>
        <v>-22895346</v>
      </c>
      <c r="Q369" s="10">
        <f t="shared" si="23"/>
        <v>-22895346</v>
      </c>
      <c r="R369" s="13"/>
      <c r="S369" s="13"/>
      <c r="T369" s="13"/>
    </row>
    <row r="370" spans="1:20" s="11" customFormat="1">
      <c r="A370" s="9" t="s">
        <v>716</v>
      </c>
      <c r="B370" s="9" t="s">
        <v>746</v>
      </c>
      <c r="C370" s="9" t="s">
        <v>718</v>
      </c>
      <c r="D370" s="9" t="s">
        <v>747</v>
      </c>
      <c r="E370" s="10">
        <v>0</v>
      </c>
      <c r="F370" s="10">
        <v>0</v>
      </c>
      <c r="G370" s="10">
        <f t="shared" si="20"/>
        <v>0</v>
      </c>
      <c r="H370" s="10">
        <v>0</v>
      </c>
      <c r="I370" s="10">
        <v>0</v>
      </c>
      <c r="J370" s="10">
        <v>0</v>
      </c>
      <c r="K370" s="10">
        <v>-10295995</v>
      </c>
      <c r="L370" s="10">
        <v>0</v>
      </c>
      <c r="M370" s="10">
        <f t="shared" si="21"/>
        <v>-10295995</v>
      </c>
      <c r="N370" s="10">
        <v>16663557</v>
      </c>
      <c r="O370" s="10">
        <v>12497667</v>
      </c>
      <c r="P370" s="10">
        <f t="shared" si="22"/>
        <v>18865229</v>
      </c>
      <c r="Q370" s="10">
        <f t="shared" si="23"/>
        <v>18865229</v>
      </c>
      <c r="R370" s="13"/>
      <c r="S370" s="13"/>
      <c r="T370" s="13"/>
    </row>
    <row r="371" spans="1:20" s="11" customFormat="1">
      <c r="A371" s="9" t="s">
        <v>716</v>
      </c>
      <c r="B371" s="9" t="s">
        <v>748</v>
      </c>
      <c r="C371" s="9" t="s">
        <v>718</v>
      </c>
      <c r="D371" s="9" t="s">
        <v>256</v>
      </c>
      <c r="E371" s="10">
        <v>0</v>
      </c>
      <c r="F371" s="10">
        <v>0</v>
      </c>
      <c r="G371" s="10">
        <f t="shared" si="20"/>
        <v>0</v>
      </c>
      <c r="H371" s="10">
        <v>0</v>
      </c>
      <c r="I371" s="10">
        <v>0</v>
      </c>
      <c r="J371" s="10">
        <v>-7071200</v>
      </c>
      <c r="K371" s="10">
        <v>-1706219</v>
      </c>
      <c r="L371" s="10">
        <v>0</v>
      </c>
      <c r="M371" s="10">
        <f t="shared" si="21"/>
        <v>-1706219</v>
      </c>
      <c r="N371" s="10">
        <v>0</v>
      </c>
      <c r="O371" s="10">
        <v>0</v>
      </c>
      <c r="P371" s="10">
        <f t="shared" si="22"/>
        <v>-8777419</v>
      </c>
      <c r="Q371" s="10">
        <f t="shared" si="23"/>
        <v>-8777419</v>
      </c>
      <c r="R371" s="13"/>
      <c r="S371" s="13"/>
      <c r="T371" s="13"/>
    </row>
    <row r="372" spans="1:20" s="11" customFormat="1">
      <c r="A372" s="9" t="s">
        <v>749</v>
      </c>
      <c r="B372" s="9" t="s">
        <v>750</v>
      </c>
      <c r="C372" s="9" t="s">
        <v>751</v>
      </c>
      <c r="D372" s="9" t="s">
        <v>752</v>
      </c>
      <c r="E372" s="10">
        <v>0</v>
      </c>
      <c r="F372" s="10">
        <v>0</v>
      </c>
      <c r="G372" s="10">
        <f t="shared" si="20"/>
        <v>0</v>
      </c>
      <c r="H372" s="10">
        <v>0</v>
      </c>
      <c r="I372" s="10">
        <v>0</v>
      </c>
      <c r="J372" s="10">
        <v>-10451168</v>
      </c>
      <c r="K372" s="10">
        <v>-5355160</v>
      </c>
      <c r="L372" s="10">
        <v>0</v>
      </c>
      <c r="M372" s="10">
        <f t="shared" si="21"/>
        <v>-5355160</v>
      </c>
      <c r="N372" s="10">
        <v>0</v>
      </c>
      <c r="O372" s="10">
        <v>0</v>
      </c>
      <c r="P372" s="10">
        <f t="shared" si="22"/>
        <v>-15806328</v>
      </c>
      <c r="Q372" s="10">
        <f t="shared" si="23"/>
        <v>-15806328</v>
      </c>
      <c r="R372" s="13"/>
      <c r="S372" s="13"/>
      <c r="T372" s="13"/>
    </row>
    <row r="373" spans="1:20" s="11" customFormat="1">
      <c r="A373" s="9" t="s">
        <v>749</v>
      </c>
      <c r="B373" s="9" t="s">
        <v>753</v>
      </c>
      <c r="C373" s="9" t="s">
        <v>751</v>
      </c>
      <c r="D373" s="9" t="s">
        <v>754</v>
      </c>
      <c r="E373" s="10">
        <v>0</v>
      </c>
      <c r="F373" s="10">
        <v>0</v>
      </c>
      <c r="G373" s="10">
        <f t="shared" si="20"/>
        <v>0</v>
      </c>
      <c r="H373" s="10">
        <v>0</v>
      </c>
      <c r="I373" s="10">
        <v>0</v>
      </c>
      <c r="J373" s="10">
        <v>0</v>
      </c>
      <c r="K373" s="10">
        <v>-16321462</v>
      </c>
      <c r="L373" s="10">
        <v>0</v>
      </c>
      <c r="M373" s="10">
        <f t="shared" si="21"/>
        <v>-16321462</v>
      </c>
      <c r="N373" s="10">
        <v>0</v>
      </c>
      <c r="O373" s="10">
        <v>0</v>
      </c>
      <c r="P373" s="10">
        <f t="shared" si="22"/>
        <v>-16321462</v>
      </c>
      <c r="Q373" s="10">
        <f t="shared" si="23"/>
        <v>-16321462</v>
      </c>
      <c r="R373" s="13"/>
      <c r="S373" s="13"/>
      <c r="T373" s="13"/>
    </row>
    <row r="374" spans="1:20" s="11" customFormat="1">
      <c r="A374" s="9" t="s">
        <v>749</v>
      </c>
      <c r="B374" s="9" t="s">
        <v>755</v>
      </c>
      <c r="C374" s="9" t="s">
        <v>751</v>
      </c>
      <c r="D374" s="9" t="s">
        <v>52</v>
      </c>
      <c r="E374" s="10">
        <v>0</v>
      </c>
      <c r="F374" s="10">
        <v>0</v>
      </c>
      <c r="G374" s="10">
        <f t="shared" si="20"/>
        <v>0</v>
      </c>
      <c r="H374" s="10">
        <v>0</v>
      </c>
      <c r="I374" s="10">
        <v>0</v>
      </c>
      <c r="J374" s="10">
        <v>0</v>
      </c>
      <c r="K374" s="10">
        <v>-21959085</v>
      </c>
      <c r="L374" s="10">
        <v>0</v>
      </c>
      <c r="M374" s="10">
        <f t="shared" si="21"/>
        <v>-21959085</v>
      </c>
      <c r="N374" s="10">
        <v>0</v>
      </c>
      <c r="O374" s="10">
        <v>0</v>
      </c>
      <c r="P374" s="10">
        <f t="shared" si="22"/>
        <v>-21959085</v>
      </c>
      <c r="Q374" s="10">
        <f t="shared" si="23"/>
        <v>-21959085</v>
      </c>
      <c r="R374" s="13"/>
      <c r="S374" s="13"/>
      <c r="T374" s="13"/>
    </row>
    <row r="375" spans="1:20" s="11" customFormat="1">
      <c r="A375" s="9" t="s">
        <v>749</v>
      </c>
      <c r="B375" s="9" t="s">
        <v>756</v>
      </c>
      <c r="C375" s="9" t="s">
        <v>751</v>
      </c>
      <c r="D375" s="9" t="s">
        <v>757</v>
      </c>
      <c r="E375" s="10">
        <v>0</v>
      </c>
      <c r="F375" s="10">
        <v>0</v>
      </c>
      <c r="G375" s="10">
        <f t="shared" si="20"/>
        <v>0</v>
      </c>
      <c r="H375" s="10">
        <v>0</v>
      </c>
      <c r="I375" s="10">
        <v>0</v>
      </c>
      <c r="J375" s="10">
        <v>-176704</v>
      </c>
      <c r="K375" s="10">
        <v>-5805195</v>
      </c>
      <c r="L375" s="10">
        <v>0</v>
      </c>
      <c r="M375" s="10">
        <f t="shared" si="21"/>
        <v>-5805195</v>
      </c>
      <c r="N375" s="10">
        <v>31571761</v>
      </c>
      <c r="O375" s="10">
        <v>23678822</v>
      </c>
      <c r="P375" s="10">
        <f t="shared" si="22"/>
        <v>49268684</v>
      </c>
      <c r="Q375" s="10">
        <f t="shared" si="23"/>
        <v>49268684</v>
      </c>
      <c r="R375" s="13"/>
      <c r="S375" s="13"/>
      <c r="T375" s="13"/>
    </row>
    <row r="376" spans="1:20" s="11" customFormat="1">
      <c r="A376" s="9" t="s">
        <v>749</v>
      </c>
      <c r="B376" s="9" t="s">
        <v>758</v>
      </c>
      <c r="C376" s="9" t="s">
        <v>751</v>
      </c>
      <c r="D376" s="9" t="s">
        <v>66</v>
      </c>
      <c r="E376" s="10">
        <v>0</v>
      </c>
      <c r="F376" s="10">
        <v>0</v>
      </c>
      <c r="G376" s="10">
        <f t="shared" si="20"/>
        <v>0</v>
      </c>
      <c r="H376" s="10">
        <v>0</v>
      </c>
      <c r="I376" s="10">
        <v>0</v>
      </c>
      <c r="J376" s="10">
        <v>0</v>
      </c>
      <c r="K376" s="10">
        <v>-495529</v>
      </c>
      <c r="L376" s="10">
        <v>0</v>
      </c>
      <c r="M376" s="10">
        <f t="shared" si="21"/>
        <v>-495529</v>
      </c>
      <c r="N376" s="10">
        <v>17158834</v>
      </c>
      <c r="O376" s="10">
        <v>12869126</v>
      </c>
      <c r="P376" s="10">
        <f t="shared" si="22"/>
        <v>29532431</v>
      </c>
      <c r="Q376" s="10">
        <f t="shared" si="23"/>
        <v>29532431</v>
      </c>
      <c r="R376" s="13"/>
      <c r="S376" s="13"/>
      <c r="T376" s="13"/>
    </row>
    <row r="377" spans="1:20" s="11" customFormat="1">
      <c r="A377" s="9" t="s">
        <v>749</v>
      </c>
      <c r="B377" s="9" t="s">
        <v>759</v>
      </c>
      <c r="C377" s="9" t="s">
        <v>751</v>
      </c>
      <c r="D377" s="9" t="s">
        <v>760</v>
      </c>
      <c r="E377" s="10">
        <v>0</v>
      </c>
      <c r="F377" s="10">
        <v>0</v>
      </c>
      <c r="G377" s="10">
        <f t="shared" si="20"/>
        <v>0</v>
      </c>
      <c r="H377" s="10">
        <v>0</v>
      </c>
      <c r="I377" s="10">
        <v>0</v>
      </c>
      <c r="J377" s="10">
        <v>0</v>
      </c>
      <c r="K377" s="10">
        <v>-3383231</v>
      </c>
      <c r="L377" s="10">
        <v>0</v>
      </c>
      <c r="M377" s="10">
        <f t="shared" si="21"/>
        <v>-3383231</v>
      </c>
      <c r="N377" s="10">
        <v>0</v>
      </c>
      <c r="O377" s="10">
        <v>0</v>
      </c>
      <c r="P377" s="10">
        <f t="shared" si="22"/>
        <v>-3383231</v>
      </c>
      <c r="Q377" s="10">
        <f t="shared" si="23"/>
        <v>-3383231</v>
      </c>
      <c r="R377" s="13"/>
      <c r="S377" s="13"/>
      <c r="T377" s="13"/>
    </row>
    <row r="378" spans="1:20" s="11" customFormat="1">
      <c r="A378" s="9" t="s">
        <v>749</v>
      </c>
      <c r="B378" s="9" t="s">
        <v>761</v>
      </c>
      <c r="C378" s="9" t="s">
        <v>751</v>
      </c>
      <c r="D378" s="9" t="s">
        <v>762</v>
      </c>
      <c r="E378" s="10">
        <v>0</v>
      </c>
      <c r="F378" s="10">
        <v>0</v>
      </c>
      <c r="G378" s="10">
        <f t="shared" si="20"/>
        <v>0</v>
      </c>
      <c r="H378" s="10">
        <v>0</v>
      </c>
      <c r="I378" s="10">
        <v>0</v>
      </c>
      <c r="J378" s="10">
        <v>0</v>
      </c>
      <c r="K378" s="10">
        <v>-8837864</v>
      </c>
      <c r="L378" s="10">
        <v>0</v>
      </c>
      <c r="M378" s="10">
        <f t="shared" si="21"/>
        <v>-8837864</v>
      </c>
      <c r="N378" s="10">
        <v>3190932</v>
      </c>
      <c r="O378" s="10">
        <v>2393199</v>
      </c>
      <c r="P378" s="10">
        <f t="shared" si="22"/>
        <v>-3253733</v>
      </c>
      <c r="Q378" s="10">
        <f t="shared" si="23"/>
        <v>-3253733</v>
      </c>
      <c r="R378" s="13"/>
      <c r="S378" s="13"/>
      <c r="T378" s="13"/>
    </row>
    <row r="379" spans="1:20" s="11" customFormat="1">
      <c r="A379" s="9" t="s">
        <v>749</v>
      </c>
      <c r="B379" s="9" t="s">
        <v>763</v>
      </c>
      <c r="C379" s="9" t="s">
        <v>751</v>
      </c>
      <c r="D379" s="9" t="s">
        <v>764</v>
      </c>
      <c r="E379" s="10">
        <v>0</v>
      </c>
      <c r="F379" s="10">
        <v>0</v>
      </c>
      <c r="G379" s="10">
        <f t="shared" si="20"/>
        <v>0</v>
      </c>
      <c r="H379" s="10">
        <v>0</v>
      </c>
      <c r="I379" s="10">
        <v>0</v>
      </c>
      <c r="J379" s="10">
        <v>-5086759</v>
      </c>
      <c r="K379" s="10">
        <v>-806665</v>
      </c>
      <c r="L379" s="10">
        <v>0</v>
      </c>
      <c r="M379" s="10">
        <f t="shared" si="21"/>
        <v>-806665</v>
      </c>
      <c r="N379" s="10">
        <v>13160487</v>
      </c>
      <c r="O379" s="10">
        <v>9870366</v>
      </c>
      <c r="P379" s="10">
        <f t="shared" si="22"/>
        <v>17137429</v>
      </c>
      <c r="Q379" s="10">
        <f t="shared" si="23"/>
        <v>17137429</v>
      </c>
      <c r="R379" s="13"/>
      <c r="S379" s="13"/>
      <c r="T379" s="13"/>
    </row>
    <row r="380" spans="1:20" s="11" customFormat="1">
      <c r="A380" s="9" t="s">
        <v>749</v>
      </c>
      <c r="B380" s="9" t="s">
        <v>765</v>
      </c>
      <c r="C380" s="9" t="s">
        <v>751</v>
      </c>
      <c r="D380" s="9" t="s">
        <v>766</v>
      </c>
      <c r="E380" s="10">
        <v>0</v>
      </c>
      <c r="F380" s="10">
        <v>0</v>
      </c>
      <c r="G380" s="10">
        <f t="shared" si="20"/>
        <v>0</v>
      </c>
      <c r="H380" s="10">
        <v>0</v>
      </c>
      <c r="I380" s="10">
        <v>0</v>
      </c>
      <c r="J380" s="10">
        <v>0</v>
      </c>
      <c r="K380" s="10">
        <v>-5621276</v>
      </c>
      <c r="L380" s="10">
        <v>0</v>
      </c>
      <c r="M380" s="10">
        <f t="shared" si="21"/>
        <v>-5621276</v>
      </c>
      <c r="N380" s="10">
        <v>14478145</v>
      </c>
      <c r="O380" s="10">
        <v>10858608</v>
      </c>
      <c r="P380" s="10">
        <f t="shared" si="22"/>
        <v>19715477</v>
      </c>
      <c r="Q380" s="10">
        <f t="shared" si="23"/>
        <v>19715477</v>
      </c>
      <c r="R380" s="13"/>
      <c r="S380" s="13"/>
      <c r="T380" s="13"/>
    </row>
    <row r="381" spans="1:20" s="11" customFormat="1">
      <c r="A381" s="9" t="s">
        <v>749</v>
      </c>
      <c r="B381" s="9" t="s">
        <v>767</v>
      </c>
      <c r="C381" s="9" t="s">
        <v>751</v>
      </c>
      <c r="D381" s="9" t="s">
        <v>768</v>
      </c>
      <c r="E381" s="10">
        <v>0</v>
      </c>
      <c r="F381" s="10">
        <v>0</v>
      </c>
      <c r="G381" s="10">
        <f t="shared" si="20"/>
        <v>0</v>
      </c>
      <c r="H381" s="10">
        <v>0</v>
      </c>
      <c r="I381" s="10">
        <v>0</v>
      </c>
      <c r="J381" s="10">
        <v>-14367528</v>
      </c>
      <c r="K381" s="10">
        <v>-5655382</v>
      </c>
      <c r="L381" s="10">
        <v>0</v>
      </c>
      <c r="M381" s="10">
        <f t="shared" si="21"/>
        <v>-5655382</v>
      </c>
      <c r="N381" s="10">
        <v>0</v>
      </c>
      <c r="O381" s="10">
        <v>0</v>
      </c>
      <c r="P381" s="10">
        <f t="shared" si="22"/>
        <v>-20022910</v>
      </c>
      <c r="Q381" s="10">
        <f t="shared" si="23"/>
        <v>-20022910</v>
      </c>
      <c r="R381" s="13"/>
      <c r="S381" s="13"/>
      <c r="T381" s="13"/>
    </row>
    <row r="382" spans="1:20" s="11" customFormat="1">
      <c r="A382" s="9" t="s">
        <v>749</v>
      </c>
      <c r="B382" s="9" t="s">
        <v>769</v>
      </c>
      <c r="C382" s="9" t="s">
        <v>751</v>
      </c>
      <c r="D382" s="9" t="s">
        <v>770</v>
      </c>
      <c r="E382" s="10">
        <v>0</v>
      </c>
      <c r="F382" s="10">
        <v>0</v>
      </c>
      <c r="G382" s="10">
        <f t="shared" si="20"/>
        <v>0</v>
      </c>
      <c r="H382" s="10">
        <v>0</v>
      </c>
      <c r="I382" s="10">
        <v>0</v>
      </c>
      <c r="J382" s="10">
        <v>-10285924</v>
      </c>
      <c r="K382" s="10">
        <v>-8377834</v>
      </c>
      <c r="L382" s="10">
        <v>0</v>
      </c>
      <c r="M382" s="10">
        <f t="shared" si="21"/>
        <v>-8377834</v>
      </c>
      <c r="N382" s="10">
        <v>5128865</v>
      </c>
      <c r="O382" s="10">
        <v>3846649</v>
      </c>
      <c r="P382" s="10">
        <f t="shared" si="22"/>
        <v>-9688244</v>
      </c>
      <c r="Q382" s="10">
        <f t="shared" si="23"/>
        <v>-9688244</v>
      </c>
      <c r="R382" s="13"/>
      <c r="S382" s="13"/>
      <c r="T382" s="13"/>
    </row>
    <row r="383" spans="1:20" s="11" customFormat="1">
      <c r="A383" s="9" t="s">
        <v>749</v>
      </c>
      <c r="B383" s="9" t="s">
        <v>771</v>
      </c>
      <c r="C383" s="9" t="s">
        <v>751</v>
      </c>
      <c r="D383" s="9" t="s">
        <v>719</v>
      </c>
      <c r="E383" s="10">
        <v>0</v>
      </c>
      <c r="F383" s="10">
        <v>0</v>
      </c>
      <c r="G383" s="10">
        <f t="shared" si="20"/>
        <v>0</v>
      </c>
      <c r="H383" s="10">
        <v>0</v>
      </c>
      <c r="I383" s="10">
        <v>0</v>
      </c>
      <c r="J383" s="10">
        <v>0</v>
      </c>
      <c r="K383" s="10">
        <v>-10808518</v>
      </c>
      <c r="L383" s="10">
        <v>0</v>
      </c>
      <c r="M383" s="10">
        <f t="shared" si="21"/>
        <v>-10808518</v>
      </c>
      <c r="N383" s="10">
        <v>0</v>
      </c>
      <c r="O383" s="10">
        <v>0</v>
      </c>
      <c r="P383" s="10">
        <f t="shared" si="22"/>
        <v>-10808518</v>
      </c>
      <c r="Q383" s="10">
        <f t="shared" si="23"/>
        <v>-10808518</v>
      </c>
      <c r="R383" s="13"/>
      <c r="S383" s="13"/>
      <c r="T383" s="13"/>
    </row>
    <row r="384" spans="1:20" s="11" customFormat="1">
      <c r="A384" s="9" t="s">
        <v>749</v>
      </c>
      <c r="B384" s="9" t="s">
        <v>772</v>
      </c>
      <c r="C384" s="9" t="s">
        <v>751</v>
      </c>
      <c r="D384" s="9" t="s">
        <v>773</v>
      </c>
      <c r="E384" s="10">
        <v>0</v>
      </c>
      <c r="F384" s="10">
        <v>0</v>
      </c>
      <c r="G384" s="10">
        <f t="shared" si="20"/>
        <v>0</v>
      </c>
      <c r="H384" s="10">
        <v>0</v>
      </c>
      <c r="I384" s="10">
        <v>0</v>
      </c>
      <c r="J384" s="10">
        <v>-8440837</v>
      </c>
      <c r="K384" s="10">
        <v>-8423874</v>
      </c>
      <c r="L384" s="10">
        <v>0</v>
      </c>
      <c r="M384" s="10">
        <f t="shared" si="21"/>
        <v>-8423874</v>
      </c>
      <c r="N384" s="10">
        <v>5824374</v>
      </c>
      <c r="O384" s="10">
        <v>4368281</v>
      </c>
      <c r="P384" s="10">
        <f t="shared" si="22"/>
        <v>-6672056</v>
      </c>
      <c r="Q384" s="10">
        <f t="shared" si="23"/>
        <v>-6672056</v>
      </c>
      <c r="R384" s="13"/>
      <c r="S384" s="13"/>
      <c r="T384" s="13"/>
    </row>
    <row r="385" spans="1:20" s="11" customFormat="1">
      <c r="A385" s="9" t="s">
        <v>749</v>
      </c>
      <c r="B385" s="9" t="s">
        <v>774</v>
      </c>
      <c r="C385" s="9" t="s">
        <v>751</v>
      </c>
      <c r="D385" s="9" t="s">
        <v>775</v>
      </c>
      <c r="E385" s="10">
        <v>0</v>
      </c>
      <c r="F385" s="10">
        <v>0</v>
      </c>
      <c r="G385" s="10">
        <f t="shared" si="20"/>
        <v>0</v>
      </c>
      <c r="H385" s="10">
        <v>0</v>
      </c>
      <c r="I385" s="10">
        <v>0</v>
      </c>
      <c r="J385" s="10">
        <v>-27872553</v>
      </c>
      <c r="K385" s="10">
        <v>0</v>
      </c>
      <c r="L385" s="10">
        <v>0</v>
      </c>
      <c r="M385" s="10">
        <f t="shared" si="21"/>
        <v>0</v>
      </c>
      <c r="N385" s="10">
        <v>0</v>
      </c>
      <c r="O385" s="10">
        <v>0</v>
      </c>
      <c r="P385" s="10">
        <f t="shared" si="22"/>
        <v>-27872553</v>
      </c>
      <c r="Q385" s="10">
        <f t="shared" si="23"/>
        <v>-27872553</v>
      </c>
      <c r="R385" s="13"/>
      <c r="S385" s="13"/>
      <c r="T385" s="13"/>
    </row>
    <row r="386" spans="1:20" s="11" customFormat="1">
      <c r="A386" s="9" t="s">
        <v>749</v>
      </c>
      <c r="B386" s="9" t="s">
        <v>776</v>
      </c>
      <c r="C386" s="9" t="s">
        <v>751</v>
      </c>
      <c r="D386" s="9" t="s">
        <v>777</v>
      </c>
      <c r="E386" s="10">
        <v>0</v>
      </c>
      <c r="F386" s="10">
        <v>0</v>
      </c>
      <c r="G386" s="10">
        <f t="shared" si="20"/>
        <v>0</v>
      </c>
      <c r="H386" s="10">
        <v>0</v>
      </c>
      <c r="I386" s="10">
        <v>0</v>
      </c>
      <c r="J386" s="10">
        <v>-86418223</v>
      </c>
      <c r="K386" s="10">
        <v>-18760950</v>
      </c>
      <c r="L386" s="10">
        <v>0</v>
      </c>
      <c r="M386" s="10">
        <f t="shared" si="21"/>
        <v>-18760950</v>
      </c>
      <c r="N386" s="10">
        <v>0</v>
      </c>
      <c r="O386" s="10">
        <v>0</v>
      </c>
      <c r="P386" s="10">
        <f t="shared" si="22"/>
        <v>-105179173</v>
      </c>
      <c r="Q386" s="10">
        <f t="shared" si="23"/>
        <v>-105179173</v>
      </c>
      <c r="R386" s="13"/>
      <c r="S386" s="13"/>
      <c r="T386" s="13"/>
    </row>
    <row r="387" spans="1:20" s="11" customFormat="1">
      <c r="A387" s="9" t="s">
        <v>749</v>
      </c>
      <c r="B387" s="9" t="s">
        <v>778</v>
      </c>
      <c r="C387" s="9" t="s">
        <v>751</v>
      </c>
      <c r="D387" s="9" t="s">
        <v>779</v>
      </c>
      <c r="E387" s="10">
        <v>0</v>
      </c>
      <c r="F387" s="10">
        <v>0</v>
      </c>
      <c r="G387" s="10">
        <f t="shared" si="20"/>
        <v>0</v>
      </c>
      <c r="H387" s="10">
        <v>0</v>
      </c>
      <c r="I387" s="10">
        <v>0</v>
      </c>
      <c r="J387" s="10">
        <v>0</v>
      </c>
      <c r="K387" s="10">
        <v>-13359499</v>
      </c>
      <c r="L387" s="10">
        <v>0</v>
      </c>
      <c r="M387" s="10">
        <f t="shared" si="21"/>
        <v>-13359499</v>
      </c>
      <c r="N387" s="10">
        <v>6870440</v>
      </c>
      <c r="O387" s="10">
        <v>5152829</v>
      </c>
      <c r="P387" s="10">
        <f t="shared" si="22"/>
        <v>-1336230</v>
      </c>
      <c r="Q387" s="10">
        <f t="shared" si="23"/>
        <v>-1336230</v>
      </c>
      <c r="R387" s="13"/>
      <c r="S387" s="13"/>
      <c r="T387" s="13"/>
    </row>
    <row r="388" spans="1:20" s="11" customFormat="1">
      <c r="A388" s="9" t="s">
        <v>749</v>
      </c>
      <c r="B388" s="9" t="s">
        <v>780</v>
      </c>
      <c r="C388" s="9" t="s">
        <v>751</v>
      </c>
      <c r="D388" s="9" t="s">
        <v>781</v>
      </c>
      <c r="E388" s="10">
        <v>0</v>
      </c>
      <c r="F388" s="10">
        <v>0</v>
      </c>
      <c r="G388" s="10">
        <f t="shared" si="20"/>
        <v>0</v>
      </c>
      <c r="H388" s="10">
        <v>0</v>
      </c>
      <c r="I388" s="10">
        <v>0</v>
      </c>
      <c r="J388" s="10">
        <v>-12983462</v>
      </c>
      <c r="K388" s="10">
        <v>-13155728</v>
      </c>
      <c r="L388" s="10">
        <v>0</v>
      </c>
      <c r="M388" s="10">
        <f t="shared" si="21"/>
        <v>-13155728</v>
      </c>
      <c r="N388" s="10">
        <v>27955898</v>
      </c>
      <c r="O388" s="10">
        <v>20966923</v>
      </c>
      <c r="P388" s="10">
        <f t="shared" si="22"/>
        <v>22783631</v>
      </c>
      <c r="Q388" s="10">
        <f t="shared" si="23"/>
        <v>22783631</v>
      </c>
      <c r="R388" s="13"/>
      <c r="S388" s="13"/>
      <c r="T388" s="13"/>
    </row>
    <row r="389" spans="1:20" s="11" customFormat="1">
      <c r="A389" s="9" t="s">
        <v>749</v>
      </c>
      <c r="B389" s="9" t="s">
        <v>782</v>
      </c>
      <c r="C389" s="9" t="s">
        <v>751</v>
      </c>
      <c r="D389" s="9" t="s">
        <v>783</v>
      </c>
      <c r="E389" s="10">
        <v>0</v>
      </c>
      <c r="F389" s="10">
        <v>0</v>
      </c>
      <c r="G389" s="10">
        <f t="shared" si="20"/>
        <v>0</v>
      </c>
      <c r="H389" s="10">
        <v>0</v>
      </c>
      <c r="I389" s="10">
        <v>0</v>
      </c>
      <c r="J389" s="10">
        <v>0</v>
      </c>
      <c r="K389" s="10">
        <v>-11152997</v>
      </c>
      <c r="L389" s="10">
        <v>0</v>
      </c>
      <c r="M389" s="10">
        <f t="shared" si="21"/>
        <v>-11152997</v>
      </c>
      <c r="N389" s="10">
        <v>0</v>
      </c>
      <c r="O389" s="10">
        <v>0</v>
      </c>
      <c r="P389" s="10">
        <f t="shared" si="22"/>
        <v>-11152997</v>
      </c>
      <c r="Q389" s="10">
        <f t="shared" si="23"/>
        <v>-11152997</v>
      </c>
      <c r="R389" s="13"/>
      <c r="S389" s="13"/>
      <c r="T389" s="13"/>
    </row>
    <row r="390" spans="1:20" s="11" customFormat="1">
      <c r="A390" s="9" t="s">
        <v>749</v>
      </c>
      <c r="B390" s="9" t="s">
        <v>784</v>
      </c>
      <c r="C390" s="9" t="s">
        <v>751</v>
      </c>
      <c r="D390" s="9" t="s">
        <v>785</v>
      </c>
      <c r="E390" s="10">
        <v>0</v>
      </c>
      <c r="F390" s="10">
        <v>0</v>
      </c>
      <c r="G390" s="10">
        <f t="shared" si="20"/>
        <v>0</v>
      </c>
      <c r="H390" s="10">
        <v>0</v>
      </c>
      <c r="I390" s="10">
        <v>0</v>
      </c>
      <c r="J390" s="10">
        <v>0</v>
      </c>
      <c r="K390" s="10">
        <v>0</v>
      </c>
      <c r="L390" s="10">
        <v>0</v>
      </c>
      <c r="M390" s="10">
        <f t="shared" si="21"/>
        <v>0</v>
      </c>
      <c r="N390" s="10">
        <v>43922087</v>
      </c>
      <c r="O390" s="10">
        <v>32941566</v>
      </c>
      <c r="P390" s="10">
        <f t="shared" si="22"/>
        <v>76863653</v>
      </c>
      <c r="Q390" s="10">
        <f t="shared" si="23"/>
        <v>76863653</v>
      </c>
      <c r="R390" s="13"/>
      <c r="S390" s="13"/>
      <c r="T390" s="13"/>
    </row>
    <row r="391" spans="1:20" s="11" customFormat="1">
      <c r="A391" s="9" t="s">
        <v>749</v>
      </c>
      <c r="B391" s="9" t="s">
        <v>786</v>
      </c>
      <c r="C391" s="9" t="s">
        <v>751</v>
      </c>
      <c r="D391" s="9" t="s">
        <v>787</v>
      </c>
      <c r="E391" s="10">
        <v>0</v>
      </c>
      <c r="F391" s="10">
        <v>0</v>
      </c>
      <c r="G391" s="10">
        <f t="shared" si="20"/>
        <v>0</v>
      </c>
      <c r="H391" s="10">
        <v>0</v>
      </c>
      <c r="I391" s="10">
        <v>0</v>
      </c>
      <c r="J391" s="10">
        <v>-31485660</v>
      </c>
      <c r="K391" s="10">
        <v>-24801825</v>
      </c>
      <c r="L391" s="10">
        <v>0</v>
      </c>
      <c r="M391" s="10">
        <f t="shared" si="21"/>
        <v>-24801825</v>
      </c>
      <c r="N391" s="10">
        <v>0</v>
      </c>
      <c r="O391" s="10">
        <v>0</v>
      </c>
      <c r="P391" s="10">
        <f t="shared" si="22"/>
        <v>-56287485</v>
      </c>
      <c r="Q391" s="10">
        <f t="shared" si="23"/>
        <v>-56287485</v>
      </c>
      <c r="R391" s="13"/>
      <c r="S391" s="13"/>
      <c r="T391" s="13"/>
    </row>
    <row r="392" spans="1:20" s="11" customFormat="1">
      <c r="A392" s="9" t="s">
        <v>749</v>
      </c>
      <c r="B392" s="9" t="s">
        <v>788</v>
      </c>
      <c r="C392" s="9" t="s">
        <v>751</v>
      </c>
      <c r="D392" s="9" t="s">
        <v>789</v>
      </c>
      <c r="E392" s="10">
        <v>0</v>
      </c>
      <c r="F392" s="10">
        <v>0</v>
      </c>
      <c r="G392" s="10">
        <f t="shared" si="20"/>
        <v>0</v>
      </c>
      <c r="H392" s="10">
        <v>0</v>
      </c>
      <c r="I392" s="10">
        <v>0</v>
      </c>
      <c r="J392" s="10">
        <v>-3927552</v>
      </c>
      <c r="K392" s="10">
        <v>-25775261</v>
      </c>
      <c r="L392" s="10">
        <v>0</v>
      </c>
      <c r="M392" s="10">
        <f t="shared" si="21"/>
        <v>-25775261</v>
      </c>
      <c r="N392" s="10">
        <v>0</v>
      </c>
      <c r="O392" s="10">
        <v>0</v>
      </c>
      <c r="P392" s="10">
        <f t="shared" si="22"/>
        <v>-29702813</v>
      </c>
      <c r="Q392" s="10">
        <f t="shared" si="23"/>
        <v>-29702813</v>
      </c>
      <c r="R392" s="13"/>
      <c r="S392" s="13"/>
      <c r="T392" s="13"/>
    </row>
    <row r="393" spans="1:20" s="11" customFormat="1">
      <c r="A393" s="9" t="s">
        <v>749</v>
      </c>
      <c r="B393" s="9" t="s">
        <v>790</v>
      </c>
      <c r="C393" s="9" t="s">
        <v>751</v>
      </c>
      <c r="D393" s="9" t="s">
        <v>370</v>
      </c>
      <c r="E393" s="10">
        <v>0</v>
      </c>
      <c r="F393" s="10">
        <v>0</v>
      </c>
      <c r="G393" s="10">
        <f t="shared" si="20"/>
        <v>0</v>
      </c>
      <c r="H393" s="10">
        <v>0</v>
      </c>
      <c r="I393" s="10">
        <v>0</v>
      </c>
      <c r="J393" s="10">
        <v>-6039230</v>
      </c>
      <c r="K393" s="10">
        <v>-3329209</v>
      </c>
      <c r="L393" s="10">
        <v>0</v>
      </c>
      <c r="M393" s="10">
        <f t="shared" si="21"/>
        <v>-3329209</v>
      </c>
      <c r="N393" s="10">
        <v>18633284</v>
      </c>
      <c r="O393" s="10">
        <v>13974962</v>
      </c>
      <c r="P393" s="10">
        <f t="shared" si="22"/>
        <v>23239807</v>
      </c>
      <c r="Q393" s="10">
        <f t="shared" si="23"/>
        <v>23239807</v>
      </c>
      <c r="R393" s="13"/>
      <c r="S393" s="13"/>
      <c r="T393" s="13"/>
    </row>
    <row r="394" spans="1:20" s="11" customFormat="1">
      <c r="A394" s="9" t="s">
        <v>749</v>
      </c>
      <c r="B394" s="9" t="s">
        <v>791</v>
      </c>
      <c r="C394" s="9" t="s">
        <v>751</v>
      </c>
      <c r="D394" s="9" t="s">
        <v>792</v>
      </c>
      <c r="E394" s="10">
        <v>0</v>
      </c>
      <c r="F394" s="10">
        <v>0</v>
      </c>
      <c r="G394" s="10">
        <f t="shared" si="20"/>
        <v>0</v>
      </c>
      <c r="H394" s="10">
        <v>0</v>
      </c>
      <c r="I394" s="10">
        <v>0</v>
      </c>
      <c r="J394" s="10">
        <v>-373749</v>
      </c>
      <c r="K394" s="10">
        <v>-1813508</v>
      </c>
      <c r="L394" s="10">
        <v>0</v>
      </c>
      <c r="M394" s="10">
        <f t="shared" si="21"/>
        <v>-1813508</v>
      </c>
      <c r="N394" s="10">
        <v>26948317</v>
      </c>
      <c r="O394" s="10">
        <v>20211238</v>
      </c>
      <c r="P394" s="10">
        <f t="shared" si="22"/>
        <v>44972298</v>
      </c>
      <c r="Q394" s="10">
        <f t="shared" si="23"/>
        <v>44972298</v>
      </c>
      <c r="R394" s="13"/>
      <c r="S394" s="13"/>
      <c r="T394" s="13"/>
    </row>
    <row r="395" spans="1:20" s="11" customFormat="1">
      <c r="A395" s="9" t="s">
        <v>749</v>
      </c>
      <c r="B395" s="9" t="s">
        <v>793</v>
      </c>
      <c r="C395" s="9" t="s">
        <v>751</v>
      </c>
      <c r="D395" s="9" t="s">
        <v>544</v>
      </c>
      <c r="E395" s="10">
        <v>0</v>
      </c>
      <c r="F395" s="10">
        <v>0</v>
      </c>
      <c r="G395" s="10">
        <f t="shared" si="20"/>
        <v>0</v>
      </c>
      <c r="H395" s="10">
        <v>0</v>
      </c>
      <c r="I395" s="10">
        <v>0</v>
      </c>
      <c r="J395" s="10">
        <v>-8109546</v>
      </c>
      <c r="K395" s="10">
        <v>-12855353</v>
      </c>
      <c r="L395" s="10">
        <v>0</v>
      </c>
      <c r="M395" s="10">
        <f t="shared" si="21"/>
        <v>-12855353</v>
      </c>
      <c r="N395" s="10">
        <v>0</v>
      </c>
      <c r="O395" s="10">
        <v>0</v>
      </c>
      <c r="P395" s="10">
        <f t="shared" si="22"/>
        <v>-20964899</v>
      </c>
      <c r="Q395" s="10">
        <f t="shared" si="23"/>
        <v>-20964899</v>
      </c>
      <c r="R395" s="13"/>
      <c r="S395" s="13"/>
      <c r="T395" s="13"/>
    </row>
    <row r="396" spans="1:20" s="11" customFormat="1">
      <c r="A396" s="9" t="s">
        <v>749</v>
      </c>
      <c r="B396" s="9" t="s">
        <v>794</v>
      </c>
      <c r="C396" s="9" t="s">
        <v>751</v>
      </c>
      <c r="D396" s="9" t="s">
        <v>795</v>
      </c>
      <c r="E396" s="10">
        <v>0</v>
      </c>
      <c r="F396" s="10">
        <v>0</v>
      </c>
      <c r="G396" s="10">
        <f t="shared" ref="G396:G459" si="24">+E396+F396</f>
        <v>0</v>
      </c>
      <c r="H396" s="10">
        <v>0</v>
      </c>
      <c r="I396" s="10">
        <v>0</v>
      </c>
      <c r="J396" s="10">
        <v>-54499987</v>
      </c>
      <c r="K396" s="10">
        <v>-13227400</v>
      </c>
      <c r="L396" s="10">
        <v>0</v>
      </c>
      <c r="M396" s="10">
        <f t="shared" ref="M396:M459" si="25">+K396+L396</f>
        <v>-13227400</v>
      </c>
      <c r="N396" s="10">
        <v>0</v>
      </c>
      <c r="O396" s="10">
        <v>0</v>
      </c>
      <c r="P396" s="10">
        <f t="shared" ref="P396:P459" si="26">+H396+I396+J396+M396+N396+O396</f>
        <v>-67727387</v>
      </c>
      <c r="Q396" s="10">
        <f t="shared" ref="Q396:Q459" si="27">+G396+P396</f>
        <v>-67727387</v>
      </c>
      <c r="R396" s="13"/>
      <c r="S396" s="13"/>
      <c r="T396" s="13"/>
    </row>
    <row r="397" spans="1:20" s="11" customFormat="1">
      <c r="A397" s="9" t="s">
        <v>749</v>
      </c>
      <c r="B397" s="9" t="s">
        <v>796</v>
      </c>
      <c r="C397" s="9" t="s">
        <v>751</v>
      </c>
      <c r="D397" s="9" t="s">
        <v>797</v>
      </c>
      <c r="E397" s="10">
        <v>0</v>
      </c>
      <c r="F397" s="10">
        <v>0</v>
      </c>
      <c r="G397" s="10">
        <f t="shared" si="24"/>
        <v>0</v>
      </c>
      <c r="H397" s="10">
        <v>0</v>
      </c>
      <c r="I397" s="10">
        <v>0</v>
      </c>
      <c r="J397" s="10">
        <v>-96635462</v>
      </c>
      <c r="K397" s="10">
        <v>-10337783</v>
      </c>
      <c r="L397" s="10">
        <v>0</v>
      </c>
      <c r="M397" s="10">
        <f t="shared" si="25"/>
        <v>-10337783</v>
      </c>
      <c r="N397" s="10">
        <v>0</v>
      </c>
      <c r="O397" s="10">
        <v>0</v>
      </c>
      <c r="P397" s="10">
        <f t="shared" si="26"/>
        <v>-106973245</v>
      </c>
      <c r="Q397" s="10">
        <f t="shared" si="27"/>
        <v>-106973245</v>
      </c>
      <c r="R397" s="13"/>
      <c r="S397" s="13"/>
      <c r="T397" s="13"/>
    </row>
    <row r="398" spans="1:20" s="11" customFormat="1">
      <c r="A398" s="9" t="s">
        <v>749</v>
      </c>
      <c r="B398" s="9" t="s">
        <v>798</v>
      </c>
      <c r="C398" s="9" t="s">
        <v>751</v>
      </c>
      <c r="D398" s="9" t="s">
        <v>799</v>
      </c>
      <c r="E398" s="10">
        <v>0</v>
      </c>
      <c r="F398" s="10">
        <v>0</v>
      </c>
      <c r="G398" s="10">
        <f t="shared" si="24"/>
        <v>0</v>
      </c>
      <c r="H398" s="10">
        <v>0</v>
      </c>
      <c r="I398" s="10">
        <v>0</v>
      </c>
      <c r="J398" s="10">
        <v>-22438094</v>
      </c>
      <c r="K398" s="10">
        <v>-18022610</v>
      </c>
      <c r="L398" s="10">
        <v>0</v>
      </c>
      <c r="M398" s="10">
        <f t="shared" si="25"/>
        <v>-18022610</v>
      </c>
      <c r="N398" s="10">
        <v>0</v>
      </c>
      <c r="O398" s="10">
        <v>0</v>
      </c>
      <c r="P398" s="10">
        <f t="shared" si="26"/>
        <v>-40460704</v>
      </c>
      <c r="Q398" s="10">
        <f t="shared" si="27"/>
        <v>-40460704</v>
      </c>
      <c r="R398" s="13"/>
      <c r="S398" s="13"/>
      <c r="T398" s="13"/>
    </row>
    <row r="399" spans="1:20" s="11" customFormat="1">
      <c r="A399" s="9" t="s">
        <v>749</v>
      </c>
      <c r="B399" s="9" t="s">
        <v>800</v>
      </c>
      <c r="C399" s="9" t="s">
        <v>751</v>
      </c>
      <c r="D399" s="9" t="s">
        <v>801</v>
      </c>
      <c r="E399" s="10">
        <v>0</v>
      </c>
      <c r="F399" s="10">
        <v>0</v>
      </c>
      <c r="G399" s="10">
        <f t="shared" si="24"/>
        <v>0</v>
      </c>
      <c r="H399" s="10">
        <v>0</v>
      </c>
      <c r="I399" s="10">
        <v>0</v>
      </c>
      <c r="J399" s="10">
        <v>-14069799</v>
      </c>
      <c r="K399" s="10">
        <v>-14734743</v>
      </c>
      <c r="L399" s="10">
        <v>0</v>
      </c>
      <c r="M399" s="10">
        <f t="shared" si="25"/>
        <v>-14734743</v>
      </c>
      <c r="N399" s="10">
        <v>6361165</v>
      </c>
      <c r="O399" s="10">
        <v>4770873</v>
      </c>
      <c r="P399" s="10">
        <f t="shared" si="26"/>
        <v>-17672504</v>
      </c>
      <c r="Q399" s="10">
        <f t="shared" si="27"/>
        <v>-17672504</v>
      </c>
      <c r="R399" s="13"/>
      <c r="S399" s="13"/>
      <c r="T399" s="13"/>
    </row>
    <row r="400" spans="1:20" s="11" customFormat="1">
      <c r="A400" s="9" t="s">
        <v>749</v>
      </c>
      <c r="B400" s="9" t="s">
        <v>802</v>
      </c>
      <c r="C400" s="9" t="s">
        <v>751</v>
      </c>
      <c r="D400" s="9" t="s">
        <v>803</v>
      </c>
      <c r="E400" s="10">
        <v>0</v>
      </c>
      <c r="F400" s="10">
        <v>0</v>
      </c>
      <c r="G400" s="10">
        <f t="shared" si="24"/>
        <v>0</v>
      </c>
      <c r="H400" s="10">
        <v>0</v>
      </c>
      <c r="I400" s="10">
        <v>0</v>
      </c>
      <c r="J400" s="10">
        <v>0</v>
      </c>
      <c r="K400" s="10">
        <v>-15830674</v>
      </c>
      <c r="L400" s="10">
        <v>0</v>
      </c>
      <c r="M400" s="10">
        <f t="shared" si="25"/>
        <v>-15830674</v>
      </c>
      <c r="N400" s="10">
        <v>39896583</v>
      </c>
      <c r="O400" s="10">
        <v>29922436</v>
      </c>
      <c r="P400" s="10">
        <f t="shared" si="26"/>
        <v>53988345</v>
      </c>
      <c r="Q400" s="10">
        <f t="shared" si="27"/>
        <v>53988345</v>
      </c>
      <c r="R400" s="13"/>
      <c r="S400" s="13"/>
      <c r="T400" s="13"/>
    </row>
    <row r="401" spans="1:20" s="11" customFormat="1">
      <c r="A401" s="9" t="s">
        <v>749</v>
      </c>
      <c r="B401" s="9" t="s">
        <v>804</v>
      </c>
      <c r="C401" s="9" t="s">
        <v>751</v>
      </c>
      <c r="D401" s="9" t="s">
        <v>805</v>
      </c>
      <c r="E401" s="10">
        <v>0</v>
      </c>
      <c r="F401" s="10">
        <v>0</v>
      </c>
      <c r="G401" s="10">
        <f t="shared" si="24"/>
        <v>0</v>
      </c>
      <c r="H401" s="10">
        <v>0</v>
      </c>
      <c r="I401" s="10">
        <v>0</v>
      </c>
      <c r="J401" s="10">
        <v>-24260006</v>
      </c>
      <c r="K401" s="10">
        <v>-12638315</v>
      </c>
      <c r="L401" s="10">
        <v>0</v>
      </c>
      <c r="M401" s="10">
        <f t="shared" si="25"/>
        <v>-12638315</v>
      </c>
      <c r="N401" s="10">
        <v>12356140</v>
      </c>
      <c r="O401" s="10">
        <v>9267103</v>
      </c>
      <c r="P401" s="10">
        <f t="shared" si="26"/>
        <v>-15275078</v>
      </c>
      <c r="Q401" s="10">
        <f t="shared" si="27"/>
        <v>-15275078</v>
      </c>
      <c r="R401" s="13"/>
      <c r="S401" s="13"/>
      <c r="T401" s="13"/>
    </row>
    <row r="402" spans="1:20" s="11" customFormat="1">
      <c r="A402" s="9" t="s">
        <v>749</v>
      </c>
      <c r="B402" s="9" t="s">
        <v>806</v>
      </c>
      <c r="C402" s="9" t="s">
        <v>751</v>
      </c>
      <c r="D402" s="9" t="s">
        <v>807</v>
      </c>
      <c r="E402" s="10">
        <v>0</v>
      </c>
      <c r="F402" s="10">
        <v>0</v>
      </c>
      <c r="G402" s="10">
        <f t="shared" si="24"/>
        <v>0</v>
      </c>
      <c r="H402" s="10">
        <v>0</v>
      </c>
      <c r="I402" s="10">
        <v>0</v>
      </c>
      <c r="J402" s="10">
        <v>-79657789</v>
      </c>
      <c r="K402" s="10">
        <v>-10429683</v>
      </c>
      <c r="L402" s="10">
        <v>0</v>
      </c>
      <c r="M402" s="10">
        <f t="shared" si="25"/>
        <v>-10429683</v>
      </c>
      <c r="N402" s="10">
        <v>0</v>
      </c>
      <c r="O402" s="10">
        <v>0</v>
      </c>
      <c r="P402" s="10">
        <f t="shared" si="26"/>
        <v>-90087472</v>
      </c>
      <c r="Q402" s="10">
        <f t="shared" si="27"/>
        <v>-90087472</v>
      </c>
      <c r="R402" s="13"/>
      <c r="S402" s="13"/>
      <c r="T402" s="13"/>
    </row>
    <row r="403" spans="1:20" s="11" customFormat="1">
      <c r="A403" s="9" t="s">
        <v>749</v>
      </c>
      <c r="B403" s="9" t="s">
        <v>808</v>
      </c>
      <c r="C403" s="9" t="s">
        <v>751</v>
      </c>
      <c r="D403" s="9" t="s">
        <v>809</v>
      </c>
      <c r="E403" s="10">
        <v>0</v>
      </c>
      <c r="F403" s="10">
        <v>0</v>
      </c>
      <c r="G403" s="10">
        <f t="shared" si="24"/>
        <v>0</v>
      </c>
      <c r="H403" s="10">
        <v>0</v>
      </c>
      <c r="I403" s="10">
        <v>0</v>
      </c>
      <c r="J403" s="10">
        <v>-7597765</v>
      </c>
      <c r="K403" s="10">
        <v>-15905024</v>
      </c>
      <c r="L403" s="10">
        <v>0</v>
      </c>
      <c r="M403" s="10">
        <f t="shared" si="25"/>
        <v>-15905024</v>
      </c>
      <c r="N403" s="10">
        <v>0</v>
      </c>
      <c r="O403" s="10">
        <v>0</v>
      </c>
      <c r="P403" s="10">
        <f t="shared" si="26"/>
        <v>-23502789</v>
      </c>
      <c r="Q403" s="10">
        <f t="shared" si="27"/>
        <v>-23502789</v>
      </c>
      <c r="R403" s="13"/>
      <c r="S403" s="13"/>
      <c r="T403" s="13"/>
    </row>
    <row r="404" spans="1:20" s="11" customFormat="1">
      <c r="A404" s="9" t="s">
        <v>749</v>
      </c>
      <c r="B404" s="9" t="s">
        <v>810</v>
      </c>
      <c r="C404" s="9" t="s">
        <v>751</v>
      </c>
      <c r="D404" s="9" t="s">
        <v>398</v>
      </c>
      <c r="E404" s="10">
        <v>0</v>
      </c>
      <c r="F404" s="10">
        <v>0</v>
      </c>
      <c r="G404" s="10">
        <f t="shared" si="24"/>
        <v>0</v>
      </c>
      <c r="H404" s="10">
        <v>0</v>
      </c>
      <c r="I404" s="10">
        <v>0</v>
      </c>
      <c r="J404" s="10">
        <v>0</v>
      </c>
      <c r="K404" s="10">
        <v>-7740021</v>
      </c>
      <c r="L404" s="10">
        <v>0</v>
      </c>
      <c r="M404" s="10">
        <f t="shared" si="25"/>
        <v>-7740021</v>
      </c>
      <c r="N404" s="10">
        <v>35622970</v>
      </c>
      <c r="O404" s="10">
        <v>26717228</v>
      </c>
      <c r="P404" s="10">
        <f t="shared" si="26"/>
        <v>54600177</v>
      </c>
      <c r="Q404" s="10">
        <f t="shared" si="27"/>
        <v>54600177</v>
      </c>
      <c r="R404" s="13"/>
      <c r="S404" s="13"/>
      <c r="T404" s="13"/>
    </row>
    <row r="405" spans="1:20" s="11" customFormat="1">
      <c r="A405" s="9" t="s">
        <v>749</v>
      </c>
      <c r="B405" s="9" t="s">
        <v>811</v>
      </c>
      <c r="C405" s="9" t="s">
        <v>751</v>
      </c>
      <c r="D405" s="9" t="s">
        <v>812</v>
      </c>
      <c r="E405" s="10">
        <v>0</v>
      </c>
      <c r="F405" s="10">
        <v>0</v>
      </c>
      <c r="G405" s="10">
        <f t="shared" si="24"/>
        <v>0</v>
      </c>
      <c r="H405" s="10">
        <v>0</v>
      </c>
      <c r="I405" s="10">
        <v>0</v>
      </c>
      <c r="J405" s="10">
        <v>0</v>
      </c>
      <c r="K405" s="10">
        <v>-870526</v>
      </c>
      <c r="L405" s="10">
        <v>0</v>
      </c>
      <c r="M405" s="10">
        <f t="shared" si="25"/>
        <v>-870526</v>
      </c>
      <c r="N405" s="10">
        <v>28283672</v>
      </c>
      <c r="O405" s="10">
        <v>21212755</v>
      </c>
      <c r="P405" s="10">
        <f t="shared" si="26"/>
        <v>48625901</v>
      </c>
      <c r="Q405" s="10">
        <f t="shared" si="27"/>
        <v>48625901</v>
      </c>
      <c r="R405" s="13"/>
      <c r="S405" s="13"/>
      <c r="T405" s="13"/>
    </row>
    <row r="406" spans="1:20" s="11" customFormat="1">
      <c r="A406" s="9" t="s">
        <v>749</v>
      </c>
      <c r="B406" s="9" t="s">
        <v>813</v>
      </c>
      <c r="C406" s="9" t="s">
        <v>751</v>
      </c>
      <c r="D406" s="9" t="s">
        <v>814</v>
      </c>
      <c r="E406" s="10">
        <v>0</v>
      </c>
      <c r="F406" s="10">
        <v>0</v>
      </c>
      <c r="G406" s="10">
        <f t="shared" si="24"/>
        <v>0</v>
      </c>
      <c r="H406" s="10">
        <v>0</v>
      </c>
      <c r="I406" s="10">
        <v>0</v>
      </c>
      <c r="J406" s="10">
        <v>-32841906</v>
      </c>
      <c r="K406" s="10">
        <v>-6651339</v>
      </c>
      <c r="L406" s="10">
        <v>0</v>
      </c>
      <c r="M406" s="10">
        <f t="shared" si="25"/>
        <v>-6651339</v>
      </c>
      <c r="N406" s="10">
        <v>9894398</v>
      </c>
      <c r="O406" s="10">
        <v>7420799</v>
      </c>
      <c r="P406" s="10">
        <f t="shared" si="26"/>
        <v>-22178048</v>
      </c>
      <c r="Q406" s="10">
        <f t="shared" si="27"/>
        <v>-22178048</v>
      </c>
      <c r="R406" s="13"/>
      <c r="S406" s="13"/>
      <c r="T406" s="13"/>
    </row>
    <row r="407" spans="1:20" s="11" customFormat="1">
      <c r="A407" s="9" t="s">
        <v>749</v>
      </c>
      <c r="B407" s="9" t="s">
        <v>815</v>
      </c>
      <c r="C407" s="9" t="s">
        <v>751</v>
      </c>
      <c r="D407" s="9" t="s">
        <v>816</v>
      </c>
      <c r="E407" s="10">
        <v>0</v>
      </c>
      <c r="F407" s="10">
        <v>0</v>
      </c>
      <c r="G407" s="10">
        <f t="shared" si="24"/>
        <v>0</v>
      </c>
      <c r="H407" s="10">
        <v>0</v>
      </c>
      <c r="I407" s="10">
        <v>0</v>
      </c>
      <c r="J407" s="10">
        <v>-11649732</v>
      </c>
      <c r="K407" s="10">
        <v>-1829048</v>
      </c>
      <c r="L407" s="10">
        <v>0</v>
      </c>
      <c r="M407" s="10">
        <f t="shared" si="25"/>
        <v>-1829048</v>
      </c>
      <c r="N407" s="10">
        <v>31022532</v>
      </c>
      <c r="O407" s="10">
        <v>23266899</v>
      </c>
      <c r="P407" s="10">
        <f t="shared" si="26"/>
        <v>40810651</v>
      </c>
      <c r="Q407" s="10">
        <f t="shared" si="27"/>
        <v>40810651</v>
      </c>
      <c r="R407" s="13"/>
      <c r="S407" s="13"/>
      <c r="T407" s="13"/>
    </row>
    <row r="408" spans="1:20" s="11" customFormat="1">
      <c r="A408" s="9" t="s">
        <v>749</v>
      </c>
      <c r="B408" s="9" t="s">
        <v>817</v>
      </c>
      <c r="C408" s="9" t="s">
        <v>751</v>
      </c>
      <c r="D408" s="9" t="s">
        <v>818</v>
      </c>
      <c r="E408" s="10">
        <v>0</v>
      </c>
      <c r="F408" s="10">
        <v>0</v>
      </c>
      <c r="G408" s="10">
        <f t="shared" si="24"/>
        <v>0</v>
      </c>
      <c r="H408" s="10">
        <v>0</v>
      </c>
      <c r="I408" s="10">
        <v>0</v>
      </c>
      <c r="J408" s="10">
        <v>-31276796</v>
      </c>
      <c r="K408" s="10">
        <v>-24909017</v>
      </c>
      <c r="L408" s="10">
        <v>0</v>
      </c>
      <c r="M408" s="10">
        <f t="shared" si="25"/>
        <v>-24909017</v>
      </c>
      <c r="N408" s="10">
        <v>0</v>
      </c>
      <c r="O408" s="10">
        <v>0</v>
      </c>
      <c r="P408" s="10">
        <f t="shared" si="26"/>
        <v>-56185813</v>
      </c>
      <c r="Q408" s="10">
        <f t="shared" si="27"/>
        <v>-56185813</v>
      </c>
      <c r="R408" s="13"/>
      <c r="S408" s="13"/>
      <c r="T408" s="13"/>
    </row>
    <row r="409" spans="1:20" s="11" customFormat="1">
      <c r="A409" s="9" t="s">
        <v>749</v>
      </c>
      <c r="B409" s="9" t="s">
        <v>819</v>
      </c>
      <c r="C409" s="9" t="s">
        <v>751</v>
      </c>
      <c r="D409" s="9" t="s">
        <v>820</v>
      </c>
      <c r="E409" s="10">
        <v>0</v>
      </c>
      <c r="F409" s="10">
        <v>0</v>
      </c>
      <c r="G409" s="10">
        <f t="shared" si="24"/>
        <v>0</v>
      </c>
      <c r="H409" s="10">
        <v>0</v>
      </c>
      <c r="I409" s="10">
        <v>0</v>
      </c>
      <c r="J409" s="10">
        <v>-3624163</v>
      </c>
      <c r="K409" s="10">
        <v>-8323133</v>
      </c>
      <c r="L409" s="10">
        <v>0</v>
      </c>
      <c r="M409" s="10">
        <f t="shared" si="25"/>
        <v>-8323133</v>
      </c>
      <c r="N409" s="10">
        <v>6441735</v>
      </c>
      <c r="O409" s="10">
        <v>4831303</v>
      </c>
      <c r="P409" s="10">
        <f t="shared" si="26"/>
        <v>-674258</v>
      </c>
      <c r="Q409" s="10">
        <f t="shared" si="27"/>
        <v>-674258</v>
      </c>
      <c r="R409" s="13"/>
      <c r="S409" s="13"/>
      <c r="T409" s="13"/>
    </row>
    <row r="410" spans="1:20" s="11" customFormat="1">
      <c r="A410" s="9" t="s">
        <v>749</v>
      </c>
      <c r="B410" s="9" t="s">
        <v>821</v>
      </c>
      <c r="C410" s="9" t="s">
        <v>751</v>
      </c>
      <c r="D410" s="9" t="s">
        <v>822</v>
      </c>
      <c r="E410" s="10">
        <v>0</v>
      </c>
      <c r="F410" s="10">
        <v>0</v>
      </c>
      <c r="G410" s="10">
        <f t="shared" si="24"/>
        <v>0</v>
      </c>
      <c r="H410" s="10">
        <v>0</v>
      </c>
      <c r="I410" s="10">
        <v>0</v>
      </c>
      <c r="J410" s="10">
        <v>-21775980</v>
      </c>
      <c r="K410" s="10">
        <v>-9974013</v>
      </c>
      <c r="L410" s="10">
        <v>0</v>
      </c>
      <c r="M410" s="10">
        <f t="shared" si="25"/>
        <v>-9974013</v>
      </c>
      <c r="N410" s="10">
        <v>14456993</v>
      </c>
      <c r="O410" s="10">
        <v>10842746</v>
      </c>
      <c r="P410" s="10">
        <f t="shared" si="26"/>
        <v>-6450254</v>
      </c>
      <c r="Q410" s="10">
        <f t="shared" si="27"/>
        <v>-6450254</v>
      </c>
      <c r="R410" s="13"/>
      <c r="S410" s="13"/>
      <c r="T410" s="13"/>
    </row>
    <row r="411" spans="1:20" s="11" customFormat="1">
      <c r="A411" s="9" t="s">
        <v>749</v>
      </c>
      <c r="B411" s="9" t="s">
        <v>823</v>
      </c>
      <c r="C411" s="9" t="s">
        <v>751</v>
      </c>
      <c r="D411" s="9" t="s">
        <v>824</v>
      </c>
      <c r="E411" s="10">
        <v>0</v>
      </c>
      <c r="F411" s="10">
        <v>0</v>
      </c>
      <c r="G411" s="10">
        <f t="shared" si="24"/>
        <v>0</v>
      </c>
      <c r="H411" s="10">
        <v>0</v>
      </c>
      <c r="I411" s="10">
        <v>0</v>
      </c>
      <c r="J411" s="10">
        <v>-4183242</v>
      </c>
      <c r="K411" s="10">
        <v>-8991278</v>
      </c>
      <c r="L411" s="10">
        <v>0</v>
      </c>
      <c r="M411" s="10">
        <f t="shared" si="25"/>
        <v>-8991278</v>
      </c>
      <c r="N411" s="10">
        <v>12526873</v>
      </c>
      <c r="O411" s="10">
        <v>9395155</v>
      </c>
      <c r="P411" s="10">
        <f t="shared" si="26"/>
        <v>8747508</v>
      </c>
      <c r="Q411" s="10">
        <f t="shared" si="27"/>
        <v>8747508</v>
      </c>
      <c r="R411" s="13"/>
      <c r="S411" s="13"/>
      <c r="T411" s="13"/>
    </row>
    <row r="412" spans="1:20" s="11" customFormat="1">
      <c r="A412" s="9" t="s">
        <v>749</v>
      </c>
      <c r="B412" s="9" t="s">
        <v>825</v>
      </c>
      <c r="C412" s="9" t="s">
        <v>751</v>
      </c>
      <c r="D412" s="9" t="s">
        <v>826</v>
      </c>
      <c r="E412" s="10">
        <v>0</v>
      </c>
      <c r="F412" s="10">
        <v>0</v>
      </c>
      <c r="G412" s="10">
        <f t="shared" si="24"/>
        <v>0</v>
      </c>
      <c r="H412" s="10">
        <v>0</v>
      </c>
      <c r="I412" s="10">
        <v>0</v>
      </c>
      <c r="J412" s="10">
        <v>-14546366</v>
      </c>
      <c r="K412" s="10">
        <v>-9942349</v>
      </c>
      <c r="L412" s="10">
        <v>0</v>
      </c>
      <c r="M412" s="10">
        <f t="shared" si="25"/>
        <v>-9942349</v>
      </c>
      <c r="N412" s="10">
        <v>45518435</v>
      </c>
      <c r="O412" s="10">
        <v>34138826</v>
      </c>
      <c r="P412" s="10">
        <f t="shared" si="26"/>
        <v>55168546</v>
      </c>
      <c r="Q412" s="10">
        <f t="shared" si="27"/>
        <v>55168546</v>
      </c>
      <c r="R412" s="13"/>
      <c r="S412" s="13"/>
      <c r="T412" s="13"/>
    </row>
    <row r="413" spans="1:20" s="11" customFormat="1">
      <c r="A413" s="9" t="s">
        <v>749</v>
      </c>
      <c r="B413" s="9" t="s">
        <v>827</v>
      </c>
      <c r="C413" s="9" t="s">
        <v>751</v>
      </c>
      <c r="D413" s="9" t="s">
        <v>828</v>
      </c>
      <c r="E413" s="10">
        <v>0</v>
      </c>
      <c r="F413" s="10">
        <v>0</v>
      </c>
      <c r="G413" s="10">
        <f t="shared" si="24"/>
        <v>0</v>
      </c>
      <c r="H413" s="10">
        <v>0</v>
      </c>
      <c r="I413" s="10">
        <v>0</v>
      </c>
      <c r="J413" s="10">
        <v>-6214535</v>
      </c>
      <c r="K413" s="10">
        <v>-26258811</v>
      </c>
      <c r="L413" s="10">
        <v>0</v>
      </c>
      <c r="M413" s="10">
        <f t="shared" si="25"/>
        <v>-26258811</v>
      </c>
      <c r="N413" s="10">
        <v>29667774</v>
      </c>
      <c r="O413" s="10">
        <v>22250832</v>
      </c>
      <c r="P413" s="10">
        <f t="shared" si="26"/>
        <v>19445260</v>
      </c>
      <c r="Q413" s="10">
        <f t="shared" si="27"/>
        <v>19445260</v>
      </c>
      <c r="R413" s="13"/>
      <c r="S413" s="13"/>
      <c r="T413" s="13"/>
    </row>
    <row r="414" spans="1:20" s="11" customFormat="1">
      <c r="A414" s="9" t="s">
        <v>829</v>
      </c>
      <c r="B414" s="9" t="s">
        <v>830</v>
      </c>
      <c r="C414" s="9" t="s">
        <v>831</v>
      </c>
      <c r="D414" s="9" t="s">
        <v>832</v>
      </c>
      <c r="E414" s="10">
        <v>0</v>
      </c>
      <c r="F414" s="10">
        <v>0</v>
      </c>
      <c r="G414" s="10">
        <f t="shared" si="24"/>
        <v>0</v>
      </c>
      <c r="H414" s="10">
        <v>0</v>
      </c>
      <c r="I414" s="10">
        <v>0</v>
      </c>
      <c r="J414" s="10">
        <v>-16367584</v>
      </c>
      <c r="K414" s="10">
        <v>0</v>
      </c>
      <c r="L414" s="10">
        <v>0</v>
      </c>
      <c r="M414" s="10">
        <f t="shared" si="25"/>
        <v>0</v>
      </c>
      <c r="N414" s="10">
        <v>0</v>
      </c>
      <c r="O414" s="10">
        <v>0</v>
      </c>
      <c r="P414" s="10">
        <f t="shared" si="26"/>
        <v>-16367584</v>
      </c>
      <c r="Q414" s="10">
        <f t="shared" si="27"/>
        <v>-16367584</v>
      </c>
      <c r="R414" s="13"/>
      <c r="S414" s="13"/>
      <c r="T414" s="13"/>
    </row>
    <row r="415" spans="1:20" s="11" customFormat="1">
      <c r="A415" s="9" t="s">
        <v>829</v>
      </c>
      <c r="B415" s="9" t="s">
        <v>833</v>
      </c>
      <c r="C415" s="9" t="s">
        <v>831</v>
      </c>
      <c r="D415" s="9" t="s">
        <v>834</v>
      </c>
      <c r="E415" s="10">
        <v>0</v>
      </c>
      <c r="F415" s="10">
        <v>0</v>
      </c>
      <c r="G415" s="10">
        <f t="shared" si="24"/>
        <v>0</v>
      </c>
      <c r="H415" s="10">
        <v>0</v>
      </c>
      <c r="I415" s="10">
        <v>0</v>
      </c>
      <c r="J415" s="10">
        <v>-6867941</v>
      </c>
      <c r="K415" s="10">
        <v>-1931631</v>
      </c>
      <c r="L415" s="10">
        <v>0</v>
      </c>
      <c r="M415" s="10">
        <f t="shared" si="25"/>
        <v>-1931631</v>
      </c>
      <c r="N415" s="10">
        <v>16053261</v>
      </c>
      <c r="O415" s="10">
        <v>12039945</v>
      </c>
      <c r="P415" s="10">
        <f t="shared" si="26"/>
        <v>19293634</v>
      </c>
      <c r="Q415" s="10">
        <f t="shared" si="27"/>
        <v>19293634</v>
      </c>
      <c r="R415" s="13"/>
      <c r="S415" s="13"/>
      <c r="T415" s="13"/>
    </row>
    <row r="416" spans="1:20" s="11" customFormat="1">
      <c r="A416" s="9" t="s">
        <v>829</v>
      </c>
      <c r="B416" s="9" t="s">
        <v>835</v>
      </c>
      <c r="C416" s="9" t="s">
        <v>831</v>
      </c>
      <c r="D416" s="9" t="s">
        <v>836</v>
      </c>
      <c r="E416" s="10">
        <v>0</v>
      </c>
      <c r="F416" s="10">
        <v>0</v>
      </c>
      <c r="G416" s="10">
        <f t="shared" si="24"/>
        <v>0</v>
      </c>
      <c r="H416" s="10">
        <v>0</v>
      </c>
      <c r="I416" s="10">
        <v>0</v>
      </c>
      <c r="J416" s="10">
        <v>-54499987</v>
      </c>
      <c r="K416" s="10">
        <v>-13227400</v>
      </c>
      <c r="L416" s="10">
        <v>0</v>
      </c>
      <c r="M416" s="10">
        <f t="shared" si="25"/>
        <v>-13227400</v>
      </c>
      <c r="N416" s="10">
        <v>0</v>
      </c>
      <c r="O416" s="10">
        <v>0</v>
      </c>
      <c r="P416" s="10">
        <f t="shared" si="26"/>
        <v>-67727387</v>
      </c>
      <c r="Q416" s="10">
        <f t="shared" si="27"/>
        <v>-67727387</v>
      </c>
      <c r="R416" s="13"/>
      <c r="S416" s="13"/>
      <c r="T416" s="13"/>
    </row>
    <row r="417" spans="1:20" s="11" customFormat="1">
      <c r="A417" s="9" t="s">
        <v>829</v>
      </c>
      <c r="B417" s="9" t="s">
        <v>837</v>
      </c>
      <c r="C417" s="9" t="s">
        <v>831</v>
      </c>
      <c r="D417" s="9" t="s">
        <v>838</v>
      </c>
      <c r="E417" s="10">
        <v>0</v>
      </c>
      <c r="F417" s="10">
        <v>0</v>
      </c>
      <c r="G417" s="10">
        <f t="shared" si="24"/>
        <v>0</v>
      </c>
      <c r="H417" s="10">
        <v>0</v>
      </c>
      <c r="I417" s="10">
        <v>0</v>
      </c>
      <c r="J417" s="10">
        <v>0</v>
      </c>
      <c r="K417" s="10">
        <v>-10269861</v>
      </c>
      <c r="L417" s="10">
        <v>0</v>
      </c>
      <c r="M417" s="10">
        <f t="shared" si="25"/>
        <v>-10269861</v>
      </c>
      <c r="N417" s="10">
        <v>45122723</v>
      </c>
      <c r="O417" s="10">
        <v>33842043</v>
      </c>
      <c r="P417" s="10">
        <f t="shared" si="26"/>
        <v>68694905</v>
      </c>
      <c r="Q417" s="10">
        <f t="shared" si="27"/>
        <v>68694905</v>
      </c>
      <c r="R417" s="13"/>
      <c r="S417" s="13"/>
      <c r="T417" s="13"/>
    </row>
    <row r="418" spans="1:20" s="11" customFormat="1">
      <c r="A418" s="9" t="s">
        <v>829</v>
      </c>
      <c r="B418" s="9" t="s">
        <v>839</v>
      </c>
      <c r="C418" s="9" t="s">
        <v>831</v>
      </c>
      <c r="D418" s="9" t="s">
        <v>840</v>
      </c>
      <c r="E418" s="10">
        <v>0</v>
      </c>
      <c r="F418" s="10">
        <v>0</v>
      </c>
      <c r="G418" s="10">
        <f t="shared" si="24"/>
        <v>0</v>
      </c>
      <c r="H418" s="10">
        <v>0</v>
      </c>
      <c r="I418" s="10">
        <v>0</v>
      </c>
      <c r="J418" s="10">
        <v>0</v>
      </c>
      <c r="K418" s="10">
        <v>-25022436</v>
      </c>
      <c r="L418" s="10">
        <v>0</v>
      </c>
      <c r="M418" s="10">
        <f t="shared" si="25"/>
        <v>-25022436</v>
      </c>
      <c r="N418" s="10">
        <v>2712376</v>
      </c>
      <c r="O418" s="10">
        <v>2034282</v>
      </c>
      <c r="P418" s="10">
        <f t="shared" si="26"/>
        <v>-20275778</v>
      </c>
      <c r="Q418" s="10">
        <f t="shared" si="27"/>
        <v>-20275778</v>
      </c>
      <c r="R418" s="13"/>
      <c r="S418" s="13"/>
      <c r="T418" s="13"/>
    </row>
    <row r="419" spans="1:20" s="11" customFormat="1">
      <c r="A419" s="9" t="s">
        <v>829</v>
      </c>
      <c r="B419" s="9" t="s">
        <v>841</v>
      </c>
      <c r="C419" s="9" t="s">
        <v>831</v>
      </c>
      <c r="D419" s="9" t="s">
        <v>842</v>
      </c>
      <c r="E419" s="10">
        <v>0</v>
      </c>
      <c r="F419" s="10">
        <v>0</v>
      </c>
      <c r="G419" s="10">
        <f t="shared" si="24"/>
        <v>0</v>
      </c>
      <c r="H419" s="10">
        <v>0</v>
      </c>
      <c r="I419" s="10">
        <v>0</v>
      </c>
      <c r="J419" s="10">
        <v>-59370015</v>
      </c>
      <c r="K419" s="10">
        <v>-15905879</v>
      </c>
      <c r="L419" s="10">
        <v>0</v>
      </c>
      <c r="M419" s="10">
        <f t="shared" si="25"/>
        <v>-15905879</v>
      </c>
      <c r="N419" s="10">
        <v>0</v>
      </c>
      <c r="O419" s="10">
        <v>0</v>
      </c>
      <c r="P419" s="10">
        <f t="shared" si="26"/>
        <v>-75275894</v>
      </c>
      <c r="Q419" s="10">
        <f t="shared" si="27"/>
        <v>-75275894</v>
      </c>
      <c r="R419" s="13"/>
      <c r="S419" s="13"/>
      <c r="T419" s="13"/>
    </row>
    <row r="420" spans="1:20" s="11" customFormat="1">
      <c r="A420" s="9" t="s">
        <v>829</v>
      </c>
      <c r="B420" s="9" t="s">
        <v>843</v>
      </c>
      <c r="C420" s="9" t="s">
        <v>831</v>
      </c>
      <c r="D420" s="9" t="s">
        <v>844</v>
      </c>
      <c r="E420" s="10">
        <v>0</v>
      </c>
      <c r="F420" s="10">
        <v>0</v>
      </c>
      <c r="G420" s="10">
        <f t="shared" si="24"/>
        <v>0</v>
      </c>
      <c r="H420" s="10">
        <v>0</v>
      </c>
      <c r="I420" s="10">
        <v>0</v>
      </c>
      <c r="J420" s="10">
        <v>-62058071</v>
      </c>
      <c r="K420" s="10">
        <v>-2519954</v>
      </c>
      <c r="L420" s="10">
        <v>0</v>
      </c>
      <c r="M420" s="10">
        <f t="shared" si="25"/>
        <v>-2519954</v>
      </c>
      <c r="N420" s="10">
        <v>0</v>
      </c>
      <c r="O420" s="10">
        <v>0</v>
      </c>
      <c r="P420" s="10">
        <f t="shared" si="26"/>
        <v>-64578025</v>
      </c>
      <c r="Q420" s="10">
        <f t="shared" si="27"/>
        <v>-64578025</v>
      </c>
      <c r="R420" s="13"/>
      <c r="S420" s="13"/>
      <c r="T420" s="13"/>
    </row>
    <row r="421" spans="1:20" s="11" customFormat="1">
      <c r="A421" s="9" t="s">
        <v>829</v>
      </c>
      <c r="B421" s="9" t="s">
        <v>845</v>
      </c>
      <c r="C421" s="9" t="s">
        <v>831</v>
      </c>
      <c r="D421" s="9" t="s">
        <v>846</v>
      </c>
      <c r="E421" s="10">
        <v>0</v>
      </c>
      <c r="F421" s="10">
        <v>0</v>
      </c>
      <c r="G421" s="10">
        <f t="shared" si="24"/>
        <v>0</v>
      </c>
      <c r="H421" s="10">
        <v>0</v>
      </c>
      <c r="I421" s="10">
        <v>0</v>
      </c>
      <c r="J421" s="10">
        <v>-38395595</v>
      </c>
      <c r="K421" s="10">
        <v>-14327317</v>
      </c>
      <c r="L421" s="10">
        <v>0</v>
      </c>
      <c r="M421" s="10">
        <f t="shared" si="25"/>
        <v>-14327317</v>
      </c>
      <c r="N421" s="10">
        <v>13321417</v>
      </c>
      <c r="O421" s="10">
        <v>9991062</v>
      </c>
      <c r="P421" s="10">
        <f t="shared" si="26"/>
        <v>-29410433</v>
      </c>
      <c r="Q421" s="10">
        <f t="shared" si="27"/>
        <v>-29410433</v>
      </c>
      <c r="R421" s="13"/>
      <c r="S421" s="13"/>
      <c r="T421" s="13"/>
    </row>
    <row r="422" spans="1:20" s="11" customFormat="1">
      <c r="A422" s="9" t="s">
        <v>829</v>
      </c>
      <c r="B422" s="9" t="s">
        <v>847</v>
      </c>
      <c r="C422" s="9" t="s">
        <v>831</v>
      </c>
      <c r="D422" s="9" t="s">
        <v>848</v>
      </c>
      <c r="E422" s="10">
        <v>0</v>
      </c>
      <c r="F422" s="10">
        <v>0</v>
      </c>
      <c r="G422" s="10">
        <f t="shared" si="24"/>
        <v>0</v>
      </c>
      <c r="H422" s="10">
        <v>0</v>
      </c>
      <c r="I422" s="10">
        <v>0</v>
      </c>
      <c r="J422" s="10">
        <v>0</v>
      </c>
      <c r="K422" s="10">
        <v>-8288300</v>
      </c>
      <c r="L422" s="10">
        <v>0</v>
      </c>
      <c r="M422" s="10">
        <f t="shared" si="25"/>
        <v>-8288300</v>
      </c>
      <c r="N422" s="10">
        <v>49128084</v>
      </c>
      <c r="O422" s="10">
        <v>36846064</v>
      </c>
      <c r="P422" s="10">
        <f t="shared" si="26"/>
        <v>77685848</v>
      </c>
      <c r="Q422" s="10">
        <f t="shared" si="27"/>
        <v>77685848</v>
      </c>
      <c r="R422" s="13"/>
      <c r="S422" s="13"/>
      <c r="T422" s="13"/>
    </row>
    <row r="423" spans="1:20" s="11" customFormat="1">
      <c r="A423" s="9" t="s">
        <v>829</v>
      </c>
      <c r="B423" s="9" t="s">
        <v>849</v>
      </c>
      <c r="C423" s="9" t="s">
        <v>831</v>
      </c>
      <c r="D423" s="9" t="s">
        <v>850</v>
      </c>
      <c r="E423" s="10">
        <v>0</v>
      </c>
      <c r="F423" s="10">
        <v>0</v>
      </c>
      <c r="G423" s="10">
        <f t="shared" si="24"/>
        <v>0</v>
      </c>
      <c r="H423" s="10">
        <v>0</v>
      </c>
      <c r="I423" s="10">
        <v>0</v>
      </c>
      <c r="J423" s="10">
        <v>-24100797</v>
      </c>
      <c r="K423" s="10">
        <v>-14327124</v>
      </c>
      <c r="L423" s="10">
        <v>0</v>
      </c>
      <c r="M423" s="10">
        <f t="shared" si="25"/>
        <v>-14327124</v>
      </c>
      <c r="N423" s="10">
        <v>0</v>
      </c>
      <c r="O423" s="10">
        <v>0</v>
      </c>
      <c r="P423" s="10">
        <f t="shared" si="26"/>
        <v>-38427921</v>
      </c>
      <c r="Q423" s="10">
        <f t="shared" si="27"/>
        <v>-38427921</v>
      </c>
      <c r="R423" s="13"/>
      <c r="S423" s="13"/>
      <c r="T423" s="13"/>
    </row>
    <row r="424" spans="1:20" s="11" customFormat="1">
      <c r="A424" s="9" t="s">
        <v>829</v>
      </c>
      <c r="B424" s="9" t="s">
        <v>851</v>
      </c>
      <c r="C424" s="9" t="s">
        <v>831</v>
      </c>
      <c r="D424" s="9" t="s">
        <v>852</v>
      </c>
      <c r="E424" s="10">
        <v>0</v>
      </c>
      <c r="F424" s="10">
        <v>0</v>
      </c>
      <c r="G424" s="10">
        <f t="shared" si="24"/>
        <v>0</v>
      </c>
      <c r="H424" s="10">
        <v>0</v>
      </c>
      <c r="I424" s="10">
        <v>0</v>
      </c>
      <c r="J424" s="10">
        <v>-16693304</v>
      </c>
      <c r="K424" s="10">
        <v>-14331137</v>
      </c>
      <c r="L424" s="10">
        <v>0</v>
      </c>
      <c r="M424" s="10">
        <f t="shared" si="25"/>
        <v>-14331137</v>
      </c>
      <c r="N424" s="10">
        <v>50725830</v>
      </c>
      <c r="O424" s="10">
        <v>38044373</v>
      </c>
      <c r="P424" s="10">
        <f t="shared" si="26"/>
        <v>57745762</v>
      </c>
      <c r="Q424" s="10">
        <f t="shared" si="27"/>
        <v>57745762</v>
      </c>
      <c r="R424" s="13"/>
      <c r="S424" s="13"/>
      <c r="T424" s="13"/>
    </row>
    <row r="425" spans="1:20" s="11" customFormat="1">
      <c r="A425" s="9" t="s">
        <v>829</v>
      </c>
      <c r="B425" s="9" t="s">
        <v>853</v>
      </c>
      <c r="C425" s="9" t="s">
        <v>831</v>
      </c>
      <c r="D425" s="9" t="s">
        <v>854</v>
      </c>
      <c r="E425" s="10">
        <v>0</v>
      </c>
      <c r="F425" s="10">
        <v>0</v>
      </c>
      <c r="G425" s="10">
        <f t="shared" si="24"/>
        <v>0</v>
      </c>
      <c r="H425" s="10">
        <v>0</v>
      </c>
      <c r="I425" s="10">
        <v>0</v>
      </c>
      <c r="J425" s="10">
        <v>0</v>
      </c>
      <c r="K425" s="10">
        <v>-10192138</v>
      </c>
      <c r="L425" s="10">
        <v>0</v>
      </c>
      <c r="M425" s="10">
        <f t="shared" si="25"/>
        <v>-10192138</v>
      </c>
      <c r="N425" s="10">
        <v>15908562</v>
      </c>
      <c r="O425" s="10">
        <v>11931423</v>
      </c>
      <c r="P425" s="10">
        <f t="shared" si="26"/>
        <v>17647847</v>
      </c>
      <c r="Q425" s="10">
        <f t="shared" si="27"/>
        <v>17647847</v>
      </c>
      <c r="R425" s="13"/>
      <c r="S425" s="13"/>
      <c r="T425" s="13"/>
    </row>
    <row r="426" spans="1:20" s="11" customFormat="1">
      <c r="A426" s="9" t="s">
        <v>829</v>
      </c>
      <c r="B426" s="9" t="s">
        <v>855</v>
      </c>
      <c r="C426" s="9" t="s">
        <v>831</v>
      </c>
      <c r="D426" s="9" t="s">
        <v>856</v>
      </c>
      <c r="E426" s="10">
        <v>0</v>
      </c>
      <c r="F426" s="10">
        <v>0</v>
      </c>
      <c r="G426" s="10">
        <f t="shared" si="24"/>
        <v>0</v>
      </c>
      <c r="H426" s="10">
        <v>0</v>
      </c>
      <c r="I426" s="10">
        <v>0</v>
      </c>
      <c r="J426" s="10">
        <v>0</v>
      </c>
      <c r="K426" s="10">
        <v>-3032338</v>
      </c>
      <c r="L426" s="10">
        <v>0</v>
      </c>
      <c r="M426" s="10">
        <f t="shared" si="25"/>
        <v>-3032338</v>
      </c>
      <c r="N426" s="10">
        <v>0</v>
      </c>
      <c r="O426" s="10">
        <v>0</v>
      </c>
      <c r="P426" s="10">
        <f t="shared" si="26"/>
        <v>-3032338</v>
      </c>
      <c r="Q426" s="10">
        <f t="shared" si="27"/>
        <v>-3032338</v>
      </c>
      <c r="R426" s="13"/>
      <c r="S426" s="13"/>
      <c r="T426" s="13"/>
    </row>
    <row r="427" spans="1:20" s="11" customFormat="1">
      <c r="A427" s="9" t="s">
        <v>829</v>
      </c>
      <c r="B427" s="9" t="s">
        <v>857</v>
      </c>
      <c r="C427" s="9" t="s">
        <v>831</v>
      </c>
      <c r="D427" s="9" t="s">
        <v>858</v>
      </c>
      <c r="E427" s="10">
        <v>0</v>
      </c>
      <c r="F427" s="10">
        <v>0</v>
      </c>
      <c r="G427" s="10">
        <f t="shared" si="24"/>
        <v>0</v>
      </c>
      <c r="H427" s="10">
        <v>0</v>
      </c>
      <c r="I427" s="10">
        <v>0</v>
      </c>
      <c r="J427" s="10">
        <v>-21770077</v>
      </c>
      <c r="K427" s="10">
        <v>-3354573</v>
      </c>
      <c r="L427" s="10">
        <v>0</v>
      </c>
      <c r="M427" s="10">
        <f t="shared" si="25"/>
        <v>-3354573</v>
      </c>
      <c r="N427" s="10">
        <v>20523058</v>
      </c>
      <c r="O427" s="10">
        <v>15392294</v>
      </c>
      <c r="P427" s="10">
        <f t="shared" si="26"/>
        <v>10790702</v>
      </c>
      <c r="Q427" s="10">
        <f t="shared" si="27"/>
        <v>10790702</v>
      </c>
      <c r="R427" s="13"/>
      <c r="S427" s="13"/>
      <c r="T427" s="13"/>
    </row>
    <row r="428" spans="1:20" s="11" customFormat="1">
      <c r="A428" s="9" t="s">
        <v>829</v>
      </c>
      <c r="B428" s="9" t="s">
        <v>859</v>
      </c>
      <c r="C428" s="9" t="s">
        <v>831</v>
      </c>
      <c r="D428" s="9" t="s">
        <v>860</v>
      </c>
      <c r="E428" s="10">
        <v>0</v>
      </c>
      <c r="F428" s="10">
        <v>0</v>
      </c>
      <c r="G428" s="10">
        <f t="shared" si="24"/>
        <v>0</v>
      </c>
      <c r="H428" s="10">
        <v>0</v>
      </c>
      <c r="I428" s="10">
        <v>0</v>
      </c>
      <c r="J428" s="10">
        <v>0</v>
      </c>
      <c r="K428" s="10">
        <v>-31117303</v>
      </c>
      <c r="L428" s="10">
        <v>0</v>
      </c>
      <c r="M428" s="10">
        <f t="shared" si="25"/>
        <v>-31117303</v>
      </c>
      <c r="N428" s="10">
        <v>944217</v>
      </c>
      <c r="O428" s="10">
        <v>708164</v>
      </c>
      <c r="P428" s="10">
        <f t="shared" si="26"/>
        <v>-29464922</v>
      </c>
      <c r="Q428" s="10">
        <f t="shared" si="27"/>
        <v>-29464922</v>
      </c>
      <c r="R428" s="13"/>
      <c r="S428" s="13"/>
      <c r="T428" s="13"/>
    </row>
    <row r="429" spans="1:20" s="11" customFormat="1">
      <c r="A429" s="9" t="s">
        <v>829</v>
      </c>
      <c r="B429" s="9" t="s">
        <v>861</v>
      </c>
      <c r="C429" s="9" t="s">
        <v>831</v>
      </c>
      <c r="D429" s="9" t="s">
        <v>862</v>
      </c>
      <c r="E429" s="10">
        <v>0</v>
      </c>
      <c r="F429" s="10">
        <v>0</v>
      </c>
      <c r="G429" s="10">
        <f t="shared" si="24"/>
        <v>0</v>
      </c>
      <c r="H429" s="10">
        <v>0</v>
      </c>
      <c r="I429" s="10">
        <v>0</v>
      </c>
      <c r="J429" s="10">
        <v>-5275347</v>
      </c>
      <c r="K429" s="10">
        <v>-14353009</v>
      </c>
      <c r="L429" s="10">
        <v>0</v>
      </c>
      <c r="M429" s="10">
        <f t="shared" si="25"/>
        <v>-14353009</v>
      </c>
      <c r="N429" s="10">
        <v>26140448</v>
      </c>
      <c r="O429" s="10">
        <v>19605337</v>
      </c>
      <c r="P429" s="10">
        <f t="shared" si="26"/>
        <v>26117429</v>
      </c>
      <c r="Q429" s="10">
        <f t="shared" si="27"/>
        <v>26117429</v>
      </c>
      <c r="R429" s="13"/>
      <c r="S429" s="13"/>
      <c r="T429" s="13"/>
    </row>
    <row r="430" spans="1:20" s="11" customFormat="1">
      <c r="A430" s="9" t="s">
        <v>829</v>
      </c>
      <c r="B430" s="9" t="s">
        <v>863</v>
      </c>
      <c r="C430" s="9" t="s">
        <v>831</v>
      </c>
      <c r="D430" s="9" t="s">
        <v>864</v>
      </c>
      <c r="E430" s="10">
        <v>0</v>
      </c>
      <c r="F430" s="10">
        <v>0</v>
      </c>
      <c r="G430" s="10">
        <f t="shared" si="24"/>
        <v>0</v>
      </c>
      <c r="H430" s="10">
        <v>0</v>
      </c>
      <c r="I430" s="10">
        <v>0</v>
      </c>
      <c r="J430" s="10">
        <v>0</v>
      </c>
      <c r="K430" s="10">
        <v>-6354989</v>
      </c>
      <c r="L430" s="10">
        <v>0</v>
      </c>
      <c r="M430" s="10">
        <f t="shared" si="25"/>
        <v>-6354989</v>
      </c>
      <c r="N430" s="10">
        <v>39473694</v>
      </c>
      <c r="O430" s="10">
        <v>29605271</v>
      </c>
      <c r="P430" s="10">
        <f t="shared" si="26"/>
        <v>62723976</v>
      </c>
      <c r="Q430" s="10">
        <f t="shared" si="27"/>
        <v>62723976</v>
      </c>
      <c r="R430" s="13"/>
      <c r="S430" s="13"/>
      <c r="T430" s="13"/>
    </row>
    <row r="431" spans="1:20" s="11" customFormat="1">
      <c r="A431" s="9" t="s">
        <v>829</v>
      </c>
      <c r="B431" s="9" t="s">
        <v>865</v>
      </c>
      <c r="C431" s="9" t="s">
        <v>831</v>
      </c>
      <c r="D431" s="9" t="s">
        <v>866</v>
      </c>
      <c r="E431" s="10">
        <v>0</v>
      </c>
      <c r="F431" s="10">
        <v>0</v>
      </c>
      <c r="G431" s="10">
        <f t="shared" si="24"/>
        <v>0</v>
      </c>
      <c r="H431" s="10">
        <v>0</v>
      </c>
      <c r="I431" s="10">
        <v>0</v>
      </c>
      <c r="J431" s="10">
        <v>-11495215</v>
      </c>
      <c r="K431" s="10">
        <v>-6200818</v>
      </c>
      <c r="L431" s="10">
        <v>0</v>
      </c>
      <c r="M431" s="10">
        <f t="shared" si="25"/>
        <v>-6200818</v>
      </c>
      <c r="N431" s="10">
        <v>35242177</v>
      </c>
      <c r="O431" s="10">
        <v>26431634</v>
      </c>
      <c r="P431" s="10">
        <f t="shared" si="26"/>
        <v>43977778</v>
      </c>
      <c r="Q431" s="10">
        <f t="shared" si="27"/>
        <v>43977778</v>
      </c>
      <c r="R431" s="13"/>
      <c r="S431" s="13"/>
      <c r="T431" s="13"/>
    </row>
    <row r="432" spans="1:20" s="11" customFormat="1">
      <c r="A432" s="9" t="s">
        <v>829</v>
      </c>
      <c r="B432" s="9" t="s">
        <v>867</v>
      </c>
      <c r="C432" s="9" t="s">
        <v>831</v>
      </c>
      <c r="D432" s="9" t="s">
        <v>868</v>
      </c>
      <c r="E432" s="10">
        <v>0</v>
      </c>
      <c r="F432" s="10">
        <v>0</v>
      </c>
      <c r="G432" s="10">
        <f t="shared" si="24"/>
        <v>0</v>
      </c>
      <c r="H432" s="10">
        <v>0</v>
      </c>
      <c r="I432" s="10">
        <v>0</v>
      </c>
      <c r="J432" s="10">
        <v>0</v>
      </c>
      <c r="K432" s="10">
        <v>-22390730</v>
      </c>
      <c r="L432" s="10">
        <v>0</v>
      </c>
      <c r="M432" s="10">
        <f t="shared" si="25"/>
        <v>-22390730</v>
      </c>
      <c r="N432" s="10">
        <v>4597263</v>
      </c>
      <c r="O432" s="10">
        <v>3447947</v>
      </c>
      <c r="P432" s="10">
        <f t="shared" si="26"/>
        <v>-14345520</v>
      </c>
      <c r="Q432" s="10">
        <f t="shared" si="27"/>
        <v>-14345520</v>
      </c>
      <c r="R432" s="13"/>
      <c r="S432" s="13"/>
      <c r="T432" s="13"/>
    </row>
    <row r="433" spans="1:20" s="11" customFormat="1">
      <c r="A433" s="9" t="s">
        <v>829</v>
      </c>
      <c r="B433" s="9" t="s">
        <v>869</v>
      </c>
      <c r="C433" s="9" t="s">
        <v>831</v>
      </c>
      <c r="D433" s="9" t="s">
        <v>870</v>
      </c>
      <c r="E433" s="10">
        <v>0</v>
      </c>
      <c r="F433" s="10">
        <v>0</v>
      </c>
      <c r="G433" s="10">
        <f t="shared" si="24"/>
        <v>0</v>
      </c>
      <c r="H433" s="10">
        <v>0</v>
      </c>
      <c r="I433" s="10">
        <v>0</v>
      </c>
      <c r="J433" s="10">
        <v>0</v>
      </c>
      <c r="K433" s="10">
        <v>-14381666</v>
      </c>
      <c r="L433" s="10">
        <v>0</v>
      </c>
      <c r="M433" s="10">
        <f t="shared" si="25"/>
        <v>-14381666</v>
      </c>
      <c r="N433" s="10">
        <v>37929420</v>
      </c>
      <c r="O433" s="10">
        <v>28447065</v>
      </c>
      <c r="P433" s="10">
        <f t="shared" si="26"/>
        <v>51994819</v>
      </c>
      <c r="Q433" s="10">
        <f t="shared" si="27"/>
        <v>51994819</v>
      </c>
      <c r="R433" s="13"/>
      <c r="S433" s="13"/>
      <c r="T433" s="13"/>
    </row>
    <row r="434" spans="1:20" s="11" customFormat="1">
      <c r="A434" s="9" t="s">
        <v>829</v>
      </c>
      <c r="B434" s="9" t="s">
        <v>871</v>
      </c>
      <c r="C434" s="9" t="s">
        <v>831</v>
      </c>
      <c r="D434" s="9" t="s">
        <v>872</v>
      </c>
      <c r="E434" s="10">
        <v>0</v>
      </c>
      <c r="F434" s="10">
        <v>0</v>
      </c>
      <c r="G434" s="10">
        <f t="shared" si="24"/>
        <v>0</v>
      </c>
      <c r="H434" s="10">
        <v>0</v>
      </c>
      <c r="I434" s="10">
        <v>0</v>
      </c>
      <c r="J434" s="10">
        <v>-18503807</v>
      </c>
      <c r="K434" s="10">
        <v>-5762313</v>
      </c>
      <c r="L434" s="10">
        <v>0</v>
      </c>
      <c r="M434" s="10">
        <f t="shared" si="25"/>
        <v>-5762313</v>
      </c>
      <c r="N434" s="10">
        <v>25084417</v>
      </c>
      <c r="O434" s="10">
        <v>18813312</v>
      </c>
      <c r="P434" s="10">
        <f t="shared" si="26"/>
        <v>19631609</v>
      </c>
      <c r="Q434" s="10">
        <f t="shared" si="27"/>
        <v>19631609</v>
      </c>
      <c r="R434" s="13"/>
      <c r="S434" s="13"/>
      <c r="T434" s="13"/>
    </row>
    <row r="435" spans="1:20" s="11" customFormat="1">
      <c r="A435" s="9" t="s">
        <v>829</v>
      </c>
      <c r="B435" s="9" t="s">
        <v>873</v>
      </c>
      <c r="C435" s="9" t="s">
        <v>831</v>
      </c>
      <c r="D435" s="9" t="s">
        <v>874</v>
      </c>
      <c r="E435" s="10">
        <v>0</v>
      </c>
      <c r="F435" s="10">
        <v>0</v>
      </c>
      <c r="G435" s="10">
        <f t="shared" si="24"/>
        <v>0</v>
      </c>
      <c r="H435" s="10">
        <v>0</v>
      </c>
      <c r="I435" s="10">
        <v>0</v>
      </c>
      <c r="J435" s="10">
        <v>-12749328</v>
      </c>
      <c r="K435" s="10">
        <v>-25426795</v>
      </c>
      <c r="L435" s="10">
        <v>0</v>
      </c>
      <c r="M435" s="10">
        <f t="shared" si="25"/>
        <v>-25426795</v>
      </c>
      <c r="N435" s="10">
        <v>5333415</v>
      </c>
      <c r="O435" s="10">
        <v>4000062</v>
      </c>
      <c r="P435" s="10">
        <f t="shared" si="26"/>
        <v>-28842646</v>
      </c>
      <c r="Q435" s="10">
        <f t="shared" si="27"/>
        <v>-28842646</v>
      </c>
      <c r="R435" s="13"/>
      <c r="S435" s="13"/>
      <c r="T435" s="13"/>
    </row>
    <row r="436" spans="1:20" s="11" customFormat="1">
      <c r="A436" s="9" t="s">
        <v>829</v>
      </c>
      <c r="B436" s="9" t="s">
        <v>875</v>
      </c>
      <c r="C436" s="9" t="s">
        <v>831</v>
      </c>
      <c r="D436" s="9" t="s">
        <v>876</v>
      </c>
      <c r="E436" s="10">
        <v>0</v>
      </c>
      <c r="F436" s="10">
        <v>0</v>
      </c>
      <c r="G436" s="10">
        <f t="shared" si="24"/>
        <v>0</v>
      </c>
      <c r="H436" s="10">
        <v>0</v>
      </c>
      <c r="I436" s="10">
        <v>0</v>
      </c>
      <c r="J436" s="10">
        <v>0</v>
      </c>
      <c r="K436" s="10">
        <v>-13212996</v>
      </c>
      <c r="L436" s="10">
        <v>0</v>
      </c>
      <c r="M436" s="10">
        <f t="shared" si="25"/>
        <v>-13212996</v>
      </c>
      <c r="N436" s="10">
        <v>8137116</v>
      </c>
      <c r="O436" s="10">
        <v>6102837</v>
      </c>
      <c r="P436" s="10">
        <f t="shared" si="26"/>
        <v>1026957</v>
      </c>
      <c r="Q436" s="10">
        <f t="shared" si="27"/>
        <v>1026957</v>
      </c>
      <c r="R436" s="13"/>
      <c r="S436" s="13"/>
      <c r="T436" s="13"/>
    </row>
    <row r="437" spans="1:20" s="11" customFormat="1">
      <c r="A437" s="9" t="s">
        <v>829</v>
      </c>
      <c r="B437" s="9" t="s">
        <v>877</v>
      </c>
      <c r="C437" s="9" t="s">
        <v>831</v>
      </c>
      <c r="D437" s="9" t="s">
        <v>878</v>
      </c>
      <c r="E437" s="10">
        <v>0</v>
      </c>
      <c r="F437" s="10">
        <v>0</v>
      </c>
      <c r="G437" s="10">
        <f t="shared" si="24"/>
        <v>0</v>
      </c>
      <c r="H437" s="10">
        <v>0</v>
      </c>
      <c r="I437" s="10">
        <v>0</v>
      </c>
      <c r="J437" s="10">
        <v>0</v>
      </c>
      <c r="K437" s="10">
        <v>-17749214</v>
      </c>
      <c r="L437" s="10">
        <v>0</v>
      </c>
      <c r="M437" s="10">
        <f t="shared" si="25"/>
        <v>-17749214</v>
      </c>
      <c r="N437" s="10">
        <v>31171609</v>
      </c>
      <c r="O437" s="10">
        <v>23378706</v>
      </c>
      <c r="P437" s="10">
        <f t="shared" si="26"/>
        <v>36801101</v>
      </c>
      <c r="Q437" s="10">
        <f t="shared" si="27"/>
        <v>36801101</v>
      </c>
      <c r="R437" s="13"/>
      <c r="S437" s="13"/>
      <c r="T437" s="13"/>
    </row>
    <row r="438" spans="1:20" s="11" customFormat="1">
      <c r="A438" s="9" t="s">
        <v>829</v>
      </c>
      <c r="B438" s="9" t="s">
        <v>879</v>
      </c>
      <c r="C438" s="9" t="s">
        <v>831</v>
      </c>
      <c r="D438" s="9" t="s">
        <v>880</v>
      </c>
      <c r="E438" s="10">
        <v>0</v>
      </c>
      <c r="F438" s="10">
        <v>0</v>
      </c>
      <c r="G438" s="10">
        <f t="shared" si="24"/>
        <v>0</v>
      </c>
      <c r="H438" s="10">
        <v>0</v>
      </c>
      <c r="I438" s="10">
        <v>0</v>
      </c>
      <c r="J438" s="10">
        <v>0</v>
      </c>
      <c r="K438" s="10">
        <v>-5243417</v>
      </c>
      <c r="L438" s="10">
        <v>0</v>
      </c>
      <c r="M438" s="10">
        <f t="shared" si="25"/>
        <v>-5243417</v>
      </c>
      <c r="N438" s="10">
        <v>0</v>
      </c>
      <c r="O438" s="10">
        <v>0</v>
      </c>
      <c r="P438" s="10">
        <f t="shared" si="26"/>
        <v>-5243417</v>
      </c>
      <c r="Q438" s="10">
        <f t="shared" si="27"/>
        <v>-5243417</v>
      </c>
      <c r="R438" s="13"/>
      <c r="S438" s="13"/>
      <c r="T438" s="13"/>
    </row>
    <row r="439" spans="1:20" s="11" customFormat="1">
      <c r="A439" s="9" t="s">
        <v>881</v>
      </c>
      <c r="B439" s="9" t="s">
        <v>882</v>
      </c>
      <c r="C439" s="9" t="s">
        <v>346</v>
      </c>
      <c r="D439" s="9" t="s">
        <v>883</v>
      </c>
      <c r="E439" s="10">
        <v>0</v>
      </c>
      <c r="F439" s="10">
        <v>0</v>
      </c>
      <c r="G439" s="10">
        <f t="shared" si="24"/>
        <v>0</v>
      </c>
      <c r="H439" s="10">
        <v>0</v>
      </c>
      <c r="I439" s="10">
        <v>0</v>
      </c>
      <c r="J439" s="10">
        <v>-54499987</v>
      </c>
      <c r="K439" s="10">
        <v>-13227400</v>
      </c>
      <c r="L439" s="10">
        <v>0</v>
      </c>
      <c r="M439" s="10">
        <f t="shared" si="25"/>
        <v>-13227400</v>
      </c>
      <c r="N439" s="10">
        <v>0</v>
      </c>
      <c r="O439" s="10">
        <v>0</v>
      </c>
      <c r="P439" s="10">
        <f t="shared" si="26"/>
        <v>-67727387</v>
      </c>
      <c r="Q439" s="10">
        <f t="shared" si="27"/>
        <v>-67727387</v>
      </c>
      <c r="R439" s="13"/>
      <c r="S439" s="13"/>
      <c r="T439" s="13"/>
    </row>
    <row r="440" spans="1:20" s="11" customFormat="1">
      <c r="A440" s="9" t="s">
        <v>881</v>
      </c>
      <c r="B440" s="9" t="s">
        <v>884</v>
      </c>
      <c r="C440" s="9" t="s">
        <v>346</v>
      </c>
      <c r="D440" s="9" t="s">
        <v>885</v>
      </c>
      <c r="E440" s="10">
        <v>0</v>
      </c>
      <c r="F440" s="10">
        <v>0</v>
      </c>
      <c r="G440" s="10">
        <f t="shared" si="24"/>
        <v>0</v>
      </c>
      <c r="H440" s="10">
        <v>0</v>
      </c>
      <c r="I440" s="10">
        <v>0</v>
      </c>
      <c r="J440" s="10">
        <v>-54499987</v>
      </c>
      <c r="K440" s="10">
        <v>-13227400</v>
      </c>
      <c r="L440" s="10">
        <v>0</v>
      </c>
      <c r="M440" s="10">
        <f t="shared" si="25"/>
        <v>-13227400</v>
      </c>
      <c r="N440" s="10">
        <v>0</v>
      </c>
      <c r="O440" s="10">
        <v>0</v>
      </c>
      <c r="P440" s="10">
        <f t="shared" si="26"/>
        <v>-67727387</v>
      </c>
      <c r="Q440" s="10">
        <f t="shared" si="27"/>
        <v>-67727387</v>
      </c>
      <c r="R440" s="13"/>
      <c r="S440" s="13"/>
      <c r="T440" s="13"/>
    </row>
    <row r="441" spans="1:20" s="11" customFormat="1">
      <c r="A441" s="9" t="s">
        <v>881</v>
      </c>
      <c r="B441" s="9" t="s">
        <v>886</v>
      </c>
      <c r="C441" s="9" t="s">
        <v>346</v>
      </c>
      <c r="D441" s="9" t="s">
        <v>438</v>
      </c>
      <c r="E441" s="10">
        <v>0</v>
      </c>
      <c r="F441" s="10">
        <v>0</v>
      </c>
      <c r="G441" s="10">
        <f t="shared" si="24"/>
        <v>0</v>
      </c>
      <c r="H441" s="10">
        <v>0</v>
      </c>
      <c r="I441" s="10">
        <v>0</v>
      </c>
      <c r="J441" s="10">
        <v>0</v>
      </c>
      <c r="K441" s="10">
        <v>-6236878</v>
      </c>
      <c r="L441" s="10">
        <v>0</v>
      </c>
      <c r="M441" s="10">
        <f t="shared" si="25"/>
        <v>-6236878</v>
      </c>
      <c r="N441" s="10">
        <v>38253144</v>
      </c>
      <c r="O441" s="10">
        <v>28689858</v>
      </c>
      <c r="P441" s="10">
        <f t="shared" si="26"/>
        <v>60706124</v>
      </c>
      <c r="Q441" s="10">
        <f t="shared" si="27"/>
        <v>60706124</v>
      </c>
      <c r="R441" s="13"/>
      <c r="S441" s="13"/>
      <c r="T441" s="13"/>
    </row>
    <row r="442" spans="1:20" s="11" customFormat="1">
      <c r="A442" s="9" t="s">
        <v>881</v>
      </c>
      <c r="B442" s="9" t="s">
        <v>887</v>
      </c>
      <c r="C442" s="9" t="s">
        <v>346</v>
      </c>
      <c r="D442" s="9" t="s">
        <v>888</v>
      </c>
      <c r="E442" s="10">
        <v>0</v>
      </c>
      <c r="F442" s="10">
        <v>0</v>
      </c>
      <c r="G442" s="10">
        <f t="shared" si="24"/>
        <v>0</v>
      </c>
      <c r="H442" s="10">
        <v>0</v>
      </c>
      <c r="I442" s="10">
        <v>0</v>
      </c>
      <c r="J442" s="10">
        <v>0</v>
      </c>
      <c r="K442" s="10">
        <v>-9833824</v>
      </c>
      <c r="L442" s="10">
        <v>0</v>
      </c>
      <c r="M442" s="10">
        <f t="shared" si="25"/>
        <v>-9833824</v>
      </c>
      <c r="N442" s="10">
        <v>0</v>
      </c>
      <c r="O442" s="10">
        <v>0</v>
      </c>
      <c r="P442" s="10">
        <f t="shared" si="26"/>
        <v>-9833824</v>
      </c>
      <c r="Q442" s="10">
        <f t="shared" si="27"/>
        <v>-9833824</v>
      </c>
      <c r="R442" s="13"/>
      <c r="S442" s="13"/>
      <c r="T442" s="13"/>
    </row>
    <row r="443" spans="1:20" s="11" customFormat="1">
      <c r="A443" s="9" t="s">
        <v>881</v>
      </c>
      <c r="B443" s="9" t="s">
        <v>889</v>
      </c>
      <c r="C443" s="9" t="s">
        <v>346</v>
      </c>
      <c r="D443" s="9" t="s">
        <v>890</v>
      </c>
      <c r="E443" s="10">
        <v>0</v>
      </c>
      <c r="F443" s="10">
        <v>0</v>
      </c>
      <c r="G443" s="10">
        <f t="shared" si="24"/>
        <v>0</v>
      </c>
      <c r="H443" s="10">
        <v>0</v>
      </c>
      <c r="I443" s="10">
        <v>0</v>
      </c>
      <c r="J443" s="10">
        <v>-14206960</v>
      </c>
      <c r="K443" s="10">
        <v>-7090225</v>
      </c>
      <c r="L443" s="10">
        <v>0</v>
      </c>
      <c r="M443" s="10">
        <f t="shared" si="25"/>
        <v>-7090225</v>
      </c>
      <c r="N443" s="10">
        <v>0</v>
      </c>
      <c r="O443" s="10">
        <v>0</v>
      </c>
      <c r="P443" s="10">
        <f t="shared" si="26"/>
        <v>-21297185</v>
      </c>
      <c r="Q443" s="10">
        <f t="shared" si="27"/>
        <v>-21297185</v>
      </c>
      <c r="R443" s="13"/>
      <c r="S443" s="13"/>
      <c r="T443" s="13"/>
    </row>
    <row r="444" spans="1:20" s="11" customFormat="1">
      <c r="A444" s="9" t="s">
        <v>881</v>
      </c>
      <c r="B444" s="9" t="s">
        <v>891</v>
      </c>
      <c r="C444" s="9" t="s">
        <v>346</v>
      </c>
      <c r="D444" s="9" t="s">
        <v>892</v>
      </c>
      <c r="E444" s="10">
        <v>0</v>
      </c>
      <c r="F444" s="10">
        <v>0</v>
      </c>
      <c r="G444" s="10">
        <f t="shared" si="24"/>
        <v>0</v>
      </c>
      <c r="H444" s="10">
        <v>0</v>
      </c>
      <c r="I444" s="10">
        <v>0</v>
      </c>
      <c r="J444" s="10">
        <v>0</v>
      </c>
      <c r="K444" s="10">
        <v>-19294756</v>
      </c>
      <c r="L444" s="10">
        <v>0</v>
      </c>
      <c r="M444" s="10">
        <f t="shared" si="25"/>
        <v>-19294756</v>
      </c>
      <c r="N444" s="10">
        <v>0</v>
      </c>
      <c r="O444" s="10">
        <v>0</v>
      </c>
      <c r="P444" s="10">
        <f t="shared" si="26"/>
        <v>-19294756</v>
      </c>
      <c r="Q444" s="10">
        <f t="shared" si="27"/>
        <v>-19294756</v>
      </c>
      <c r="R444" s="13"/>
      <c r="S444" s="13"/>
      <c r="T444" s="13"/>
    </row>
    <row r="445" spans="1:20" s="11" customFormat="1">
      <c r="A445" s="9" t="s">
        <v>881</v>
      </c>
      <c r="B445" s="9" t="s">
        <v>893</v>
      </c>
      <c r="C445" s="9" t="s">
        <v>346</v>
      </c>
      <c r="D445" s="9" t="s">
        <v>894</v>
      </c>
      <c r="E445" s="10">
        <v>0</v>
      </c>
      <c r="F445" s="10">
        <v>0</v>
      </c>
      <c r="G445" s="10">
        <f t="shared" si="24"/>
        <v>0</v>
      </c>
      <c r="H445" s="10">
        <v>0</v>
      </c>
      <c r="I445" s="10">
        <v>0</v>
      </c>
      <c r="J445" s="10">
        <v>0</v>
      </c>
      <c r="K445" s="10">
        <v>-6147672</v>
      </c>
      <c r="L445" s="10">
        <v>0</v>
      </c>
      <c r="M445" s="10">
        <f t="shared" si="25"/>
        <v>-6147672</v>
      </c>
      <c r="N445" s="10">
        <v>0</v>
      </c>
      <c r="O445" s="10">
        <v>0</v>
      </c>
      <c r="P445" s="10">
        <f t="shared" si="26"/>
        <v>-6147672</v>
      </c>
      <c r="Q445" s="10">
        <f t="shared" si="27"/>
        <v>-6147672</v>
      </c>
      <c r="R445" s="13"/>
      <c r="S445" s="13"/>
      <c r="T445" s="13"/>
    </row>
    <row r="446" spans="1:20" s="11" customFormat="1">
      <c r="A446" s="9" t="s">
        <v>881</v>
      </c>
      <c r="B446" s="9" t="s">
        <v>895</v>
      </c>
      <c r="C446" s="9" t="s">
        <v>346</v>
      </c>
      <c r="D446" s="9" t="s">
        <v>896</v>
      </c>
      <c r="E446" s="10">
        <v>0</v>
      </c>
      <c r="F446" s="10">
        <v>0</v>
      </c>
      <c r="G446" s="10">
        <f t="shared" si="24"/>
        <v>0</v>
      </c>
      <c r="H446" s="10">
        <v>0</v>
      </c>
      <c r="I446" s="10">
        <v>0</v>
      </c>
      <c r="J446" s="10">
        <v>-37028294</v>
      </c>
      <c r="K446" s="10">
        <v>-17952805</v>
      </c>
      <c r="L446" s="10">
        <v>0</v>
      </c>
      <c r="M446" s="10">
        <f t="shared" si="25"/>
        <v>-17952805</v>
      </c>
      <c r="N446" s="10">
        <v>0</v>
      </c>
      <c r="O446" s="10">
        <v>0</v>
      </c>
      <c r="P446" s="10">
        <f t="shared" si="26"/>
        <v>-54981099</v>
      </c>
      <c r="Q446" s="10">
        <f t="shared" si="27"/>
        <v>-54981099</v>
      </c>
      <c r="R446" s="13"/>
      <c r="S446" s="13"/>
      <c r="T446" s="13"/>
    </row>
    <row r="447" spans="1:20" s="11" customFormat="1">
      <c r="A447" s="9" t="s">
        <v>881</v>
      </c>
      <c r="B447" s="9" t="s">
        <v>897</v>
      </c>
      <c r="C447" s="9" t="s">
        <v>346</v>
      </c>
      <c r="D447" s="9" t="s">
        <v>898</v>
      </c>
      <c r="E447" s="10">
        <v>0</v>
      </c>
      <c r="F447" s="10">
        <v>0</v>
      </c>
      <c r="G447" s="10">
        <f t="shared" si="24"/>
        <v>0</v>
      </c>
      <c r="H447" s="10">
        <v>0</v>
      </c>
      <c r="I447" s="10">
        <v>0</v>
      </c>
      <c r="J447" s="10">
        <v>-37555270</v>
      </c>
      <c r="K447" s="10">
        <v>-8199905</v>
      </c>
      <c r="L447" s="10">
        <v>0</v>
      </c>
      <c r="M447" s="10">
        <f t="shared" si="25"/>
        <v>-8199905</v>
      </c>
      <c r="N447" s="10">
        <v>12150256</v>
      </c>
      <c r="O447" s="10">
        <v>9112695</v>
      </c>
      <c r="P447" s="10">
        <f t="shared" si="26"/>
        <v>-24492224</v>
      </c>
      <c r="Q447" s="10">
        <f t="shared" si="27"/>
        <v>-24492224</v>
      </c>
      <c r="R447" s="13"/>
      <c r="S447" s="13"/>
      <c r="T447" s="13"/>
    </row>
    <row r="448" spans="1:20" s="11" customFormat="1">
      <c r="A448" s="9" t="s">
        <v>881</v>
      </c>
      <c r="B448" s="9" t="s">
        <v>899</v>
      </c>
      <c r="C448" s="9" t="s">
        <v>346</v>
      </c>
      <c r="D448" s="9" t="s">
        <v>900</v>
      </c>
      <c r="E448" s="10">
        <v>0</v>
      </c>
      <c r="F448" s="10">
        <v>0</v>
      </c>
      <c r="G448" s="10">
        <f t="shared" si="24"/>
        <v>0</v>
      </c>
      <c r="H448" s="10">
        <v>0</v>
      </c>
      <c r="I448" s="10">
        <v>0</v>
      </c>
      <c r="J448" s="10">
        <v>0</v>
      </c>
      <c r="K448" s="10">
        <v>-1724284</v>
      </c>
      <c r="L448" s="10">
        <v>0</v>
      </c>
      <c r="M448" s="10">
        <f t="shared" si="25"/>
        <v>-1724284</v>
      </c>
      <c r="N448" s="10">
        <v>96815317</v>
      </c>
      <c r="O448" s="10">
        <v>72611488</v>
      </c>
      <c r="P448" s="10">
        <f t="shared" si="26"/>
        <v>167702521</v>
      </c>
      <c r="Q448" s="10">
        <f t="shared" si="27"/>
        <v>167702521</v>
      </c>
      <c r="R448" s="13"/>
      <c r="S448" s="13"/>
      <c r="T448" s="13"/>
    </row>
    <row r="449" spans="1:20" s="11" customFormat="1">
      <c r="A449" s="9" t="s">
        <v>881</v>
      </c>
      <c r="B449" s="9" t="s">
        <v>901</v>
      </c>
      <c r="C449" s="9" t="s">
        <v>346</v>
      </c>
      <c r="D449" s="9" t="s">
        <v>902</v>
      </c>
      <c r="E449" s="10">
        <v>0</v>
      </c>
      <c r="F449" s="10">
        <v>0</v>
      </c>
      <c r="G449" s="10">
        <f t="shared" si="24"/>
        <v>0</v>
      </c>
      <c r="H449" s="10">
        <v>0</v>
      </c>
      <c r="I449" s="10">
        <v>0</v>
      </c>
      <c r="J449" s="10">
        <v>-54499987</v>
      </c>
      <c r="K449" s="10">
        <v>-13227400</v>
      </c>
      <c r="L449" s="10">
        <v>0</v>
      </c>
      <c r="M449" s="10">
        <f t="shared" si="25"/>
        <v>-13227400</v>
      </c>
      <c r="N449" s="10">
        <v>0</v>
      </c>
      <c r="O449" s="10">
        <v>0</v>
      </c>
      <c r="P449" s="10">
        <f t="shared" si="26"/>
        <v>-67727387</v>
      </c>
      <c r="Q449" s="10">
        <f t="shared" si="27"/>
        <v>-67727387</v>
      </c>
      <c r="R449" s="13"/>
      <c r="S449" s="13"/>
      <c r="T449" s="13"/>
    </row>
    <row r="450" spans="1:20" s="11" customFormat="1">
      <c r="A450" s="9" t="s">
        <v>881</v>
      </c>
      <c r="B450" s="9" t="s">
        <v>903</v>
      </c>
      <c r="C450" s="9" t="s">
        <v>346</v>
      </c>
      <c r="D450" s="9" t="s">
        <v>904</v>
      </c>
      <c r="E450" s="10">
        <v>0</v>
      </c>
      <c r="F450" s="10">
        <v>0</v>
      </c>
      <c r="G450" s="10">
        <f t="shared" si="24"/>
        <v>0</v>
      </c>
      <c r="H450" s="10">
        <v>0</v>
      </c>
      <c r="I450" s="10">
        <v>0</v>
      </c>
      <c r="J450" s="10">
        <v>0</v>
      </c>
      <c r="K450" s="10">
        <v>-5839595</v>
      </c>
      <c r="L450" s="10">
        <v>0</v>
      </c>
      <c r="M450" s="10">
        <f t="shared" si="25"/>
        <v>-5839595</v>
      </c>
      <c r="N450" s="10">
        <v>6960497</v>
      </c>
      <c r="O450" s="10">
        <v>5220371</v>
      </c>
      <c r="P450" s="10">
        <f t="shared" si="26"/>
        <v>6341273</v>
      </c>
      <c r="Q450" s="10">
        <f t="shared" si="27"/>
        <v>6341273</v>
      </c>
      <c r="R450" s="13"/>
      <c r="S450" s="13"/>
      <c r="T450" s="13"/>
    </row>
    <row r="451" spans="1:20" s="11" customFormat="1">
      <c r="A451" s="9" t="s">
        <v>881</v>
      </c>
      <c r="B451" s="9" t="s">
        <v>905</v>
      </c>
      <c r="C451" s="9" t="s">
        <v>346</v>
      </c>
      <c r="D451" s="9" t="s">
        <v>906</v>
      </c>
      <c r="E451" s="10">
        <v>0</v>
      </c>
      <c r="F451" s="10">
        <v>0</v>
      </c>
      <c r="G451" s="10">
        <f t="shared" si="24"/>
        <v>0</v>
      </c>
      <c r="H451" s="10">
        <v>0</v>
      </c>
      <c r="I451" s="10">
        <v>0</v>
      </c>
      <c r="J451" s="10">
        <v>-70479661</v>
      </c>
      <c r="K451" s="10">
        <v>-8387023</v>
      </c>
      <c r="L451" s="10">
        <v>0</v>
      </c>
      <c r="M451" s="10">
        <f t="shared" si="25"/>
        <v>-8387023</v>
      </c>
      <c r="N451" s="10">
        <v>0</v>
      </c>
      <c r="O451" s="10">
        <v>0</v>
      </c>
      <c r="P451" s="10">
        <f t="shared" si="26"/>
        <v>-78866684</v>
      </c>
      <c r="Q451" s="10">
        <f t="shared" si="27"/>
        <v>-78866684</v>
      </c>
      <c r="R451" s="13"/>
      <c r="S451" s="13"/>
      <c r="T451" s="13"/>
    </row>
    <row r="452" spans="1:20" s="11" customFormat="1">
      <c r="A452" s="9" t="s">
        <v>881</v>
      </c>
      <c r="B452" s="9" t="s">
        <v>907</v>
      </c>
      <c r="C452" s="9" t="s">
        <v>346</v>
      </c>
      <c r="D452" s="9" t="s">
        <v>908</v>
      </c>
      <c r="E452" s="10">
        <v>0</v>
      </c>
      <c r="F452" s="10">
        <v>0</v>
      </c>
      <c r="G452" s="10">
        <f t="shared" si="24"/>
        <v>0</v>
      </c>
      <c r="H452" s="10">
        <v>0</v>
      </c>
      <c r="I452" s="10">
        <v>0</v>
      </c>
      <c r="J452" s="10">
        <v>0</v>
      </c>
      <c r="K452" s="10">
        <v>-5910694</v>
      </c>
      <c r="L452" s="10">
        <v>0</v>
      </c>
      <c r="M452" s="10">
        <f t="shared" si="25"/>
        <v>-5910694</v>
      </c>
      <c r="N452" s="10">
        <v>0</v>
      </c>
      <c r="O452" s="10">
        <v>0</v>
      </c>
      <c r="P452" s="10">
        <f t="shared" si="26"/>
        <v>-5910694</v>
      </c>
      <c r="Q452" s="10">
        <f t="shared" si="27"/>
        <v>-5910694</v>
      </c>
      <c r="R452" s="13"/>
      <c r="S452" s="13"/>
      <c r="T452" s="13"/>
    </row>
    <row r="453" spans="1:20" s="11" customFormat="1">
      <c r="A453" s="9" t="s">
        <v>881</v>
      </c>
      <c r="B453" s="9" t="s">
        <v>909</v>
      </c>
      <c r="C453" s="9" t="s">
        <v>346</v>
      </c>
      <c r="D453" s="9" t="s">
        <v>910</v>
      </c>
      <c r="E453" s="10">
        <v>0</v>
      </c>
      <c r="F453" s="10">
        <v>0</v>
      </c>
      <c r="G453" s="10">
        <f t="shared" si="24"/>
        <v>0</v>
      </c>
      <c r="H453" s="10">
        <v>0</v>
      </c>
      <c r="I453" s="10">
        <v>0</v>
      </c>
      <c r="J453" s="10">
        <v>0</v>
      </c>
      <c r="K453" s="10">
        <v>-7692830</v>
      </c>
      <c r="L453" s="10">
        <v>0</v>
      </c>
      <c r="M453" s="10">
        <f t="shared" si="25"/>
        <v>-7692830</v>
      </c>
      <c r="N453" s="10">
        <v>2877597</v>
      </c>
      <c r="O453" s="10">
        <v>2158196</v>
      </c>
      <c r="P453" s="10">
        <f t="shared" si="26"/>
        <v>-2657037</v>
      </c>
      <c r="Q453" s="10">
        <f t="shared" si="27"/>
        <v>-2657037</v>
      </c>
      <c r="R453" s="13"/>
      <c r="S453" s="13"/>
      <c r="T453" s="13"/>
    </row>
    <row r="454" spans="1:20" s="11" customFormat="1">
      <c r="A454" s="9" t="s">
        <v>881</v>
      </c>
      <c r="B454" s="9" t="s">
        <v>911</v>
      </c>
      <c r="C454" s="9" t="s">
        <v>346</v>
      </c>
      <c r="D454" s="9" t="s">
        <v>912</v>
      </c>
      <c r="E454" s="10">
        <v>0</v>
      </c>
      <c r="F454" s="10">
        <v>0</v>
      </c>
      <c r="G454" s="10">
        <f t="shared" si="24"/>
        <v>0</v>
      </c>
      <c r="H454" s="10">
        <v>0</v>
      </c>
      <c r="I454" s="10">
        <v>0</v>
      </c>
      <c r="J454" s="10">
        <v>-54499987</v>
      </c>
      <c r="K454" s="10">
        <v>-13227400</v>
      </c>
      <c r="L454" s="10">
        <v>0</v>
      </c>
      <c r="M454" s="10">
        <f t="shared" si="25"/>
        <v>-13227400</v>
      </c>
      <c r="N454" s="10">
        <v>0</v>
      </c>
      <c r="O454" s="10">
        <v>0</v>
      </c>
      <c r="P454" s="10">
        <f t="shared" si="26"/>
        <v>-67727387</v>
      </c>
      <c r="Q454" s="10">
        <f t="shared" si="27"/>
        <v>-67727387</v>
      </c>
      <c r="R454" s="13"/>
      <c r="S454" s="13"/>
      <c r="T454" s="13"/>
    </row>
    <row r="455" spans="1:20" s="11" customFormat="1">
      <c r="A455" s="9" t="s">
        <v>881</v>
      </c>
      <c r="B455" s="9" t="s">
        <v>913</v>
      </c>
      <c r="C455" s="9" t="s">
        <v>346</v>
      </c>
      <c r="D455" s="9" t="s">
        <v>914</v>
      </c>
      <c r="E455" s="10">
        <v>0</v>
      </c>
      <c r="F455" s="10">
        <v>0</v>
      </c>
      <c r="G455" s="10">
        <f t="shared" si="24"/>
        <v>0</v>
      </c>
      <c r="H455" s="10">
        <v>0</v>
      </c>
      <c r="I455" s="10">
        <v>0</v>
      </c>
      <c r="J455" s="10">
        <v>-14896410</v>
      </c>
      <c r="K455" s="10">
        <v>-1540888</v>
      </c>
      <c r="L455" s="10">
        <v>0</v>
      </c>
      <c r="M455" s="10">
        <f t="shared" si="25"/>
        <v>-1540888</v>
      </c>
      <c r="N455" s="10">
        <v>0</v>
      </c>
      <c r="O455" s="10">
        <v>0</v>
      </c>
      <c r="P455" s="10">
        <f t="shared" si="26"/>
        <v>-16437298</v>
      </c>
      <c r="Q455" s="10">
        <f t="shared" si="27"/>
        <v>-16437298</v>
      </c>
      <c r="R455" s="13"/>
      <c r="S455" s="13"/>
      <c r="T455" s="13"/>
    </row>
    <row r="456" spans="1:20" s="11" customFormat="1">
      <c r="A456" s="9" t="s">
        <v>881</v>
      </c>
      <c r="B456" s="9" t="s">
        <v>915</v>
      </c>
      <c r="C456" s="9" t="s">
        <v>346</v>
      </c>
      <c r="D456" s="9" t="s">
        <v>916</v>
      </c>
      <c r="E456" s="10">
        <v>0</v>
      </c>
      <c r="F456" s="10">
        <v>0</v>
      </c>
      <c r="G456" s="10">
        <f t="shared" si="24"/>
        <v>0</v>
      </c>
      <c r="H456" s="10">
        <v>0</v>
      </c>
      <c r="I456" s="10">
        <v>0</v>
      </c>
      <c r="J456" s="10">
        <v>-31711795</v>
      </c>
      <c r="K456" s="10">
        <v>-14997943</v>
      </c>
      <c r="L456" s="10">
        <v>0</v>
      </c>
      <c r="M456" s="10">
        <f t="shared" si="25"/>
        <v>-14997943</v>
      </c>
      <c r="N456" s="10">
        <v>0</v>
      </c>
      <c r="O456" s="10">
        <v>0</v>
      </c>
      <c r="P456" s="10">
        <f t="shared" si="26"/>
        <v>-46709738</v>
      </c>
      <c r="Q456" s="10">
        <f t="shared" si="27"/>
        <v>-46709738</v>
      </c>
      <c r="R456" s="13"/>
      <c r="S456" s="13"/>
      <c r="T456" s="13"/>
    </row>
    <row r="457" spans="1:20" s="11" customFormat="1">
      <c r="A457" s="9" t="s">
        <v>881</v>
      </c>
      <c r="B457" s="9" t="s">
        <v>917</v>
      </c>
      <c r="C457" s="9" t="s">
        <v>346</v>
      </c>
      <c r="D457" s="9" t="s">
        <v>918</v>
      </c>
      <c r="E457" s="10">
        <v>0</v>
      </c>
      <c r="F457" s="10">
        <v>0</v>
      </c>
      <c r="G457" s="10">
        <f t="shared" si="24"/>
        <v>0</v>
      </c>
      <c r="H457" s="10">
        <v>0</v>
      </c>
      <c r="I457" s="10">
        <v>0</v>
      </c>
      <c r="J457" s="10">
        <v>0</v>
      </c>
      <c r="K457" s="10">
        <v>-14198514</v>
      </c>
      <c r="L457" s="10">
        <v>0</v>
      </c>
      <c r="M457" s="10">
        <f t="shared" si="25"/>
        <v>-14198514</v>
      </c>
      <c r="N457" s="10">
        <v>0</v>
      </c>
      <c r="O457" s="10">
        <v>0</v>
      </c>
      <c r="P457" s="10">
        <f t="shared" si="26"/>
        <v>-14198514</v>
      </c>
      <c r="Q457" s="10">
        <f t="shared" si="27"/>
        <v>-14198514</v>
      </c>
      <c r="R457" s="13"/>
      <c r="S457" s="13"/>
      <c r="T457" s="13"/>
    </row>
    <row r="458" spans="1:20" s="11" customFormat="1">
      <c r="A458" s="9" t="s">
        <v>881</v>
      </c>
      <c r="B458" s="9" t="s">
        <v>919</v>
      </c>
      <c r="C458" s="9" t="s">
        <v>346</v>
      </c>
      <c r="D458" s="9" t="s">
        <v>920</v>
      </c>
      <c r="E458" s="10">
        <v>0</v>
      </c>
      <c r="F458" s="10">
        <v>0</v>
      </c>
      <c r="G458" s="10">
        <f t="shared" si="24"/>
        <v>0</v>
      </c>
      <c r="H458" s="10">
        <v>0</v>
      </c>
      <c r="I458" s="10">
        <v>0</v>
      </c>
      <c r="J458" s="10">
        <v>-24859141</v>
      </c>
      <c r="K458" s="10">
        <v>-15122896</v>
      </c>
      <c r="L458" s="10">
        <v>0</v>
      </c>
      <c r="M458" s="10">
        <f t="shared" si="25"/>
        <v>-15122896</v>
      </c>
      <c r="N458" s="10">
        <v>8331506</v>
      </c>
      <c r="O458" s="10">
        <v>6248627</v>
      </c>
      <c r="P458" s="10">
        <f t="shared" si="26"/>
        <v>-25401904</v>
      </c>
      <c r="Q458" s="10">
        <f t="shared" si="27"/>
        <v>-25401904</v>
      </c>
      <c r="R458" s="13"/>
      <c r="S458" s="13"/>
      <c r="T458" s="13"/>
    </row>
    <row r="459" spans="1:20" s="11" customFormat="1">
      <c r="A459" s="9" t="s">
        <v>881</v>
      </c>
      <c r="B459" s="9" t="s">
        <v>921</v>
      </c>
      <c r="C459" s="9" t="s">
        <v>346</v>
      </c>
      <c r="D459" s="9" t="s">
        <v>922</v>
      </c>
      <c r="E459" s="10">
        <v>0</v>
      </c>
      <c r="F459" s="10">
        <v>0</v>
      </c>
      <c r="G459" s="10">
        <f t="shared" si="24"/>
        <v>0</v>
      </c>
      <c r="H459" s="10">
        <v>0</v>
      </c>
      <c r="I459" s="10">
        <v>0</v>
      </c>
      <c r="J459" s="10">
        <v>0</v>
      </c>
      <c r="K459" s="10">
        <v>-7058039</v>
      </c>
      <c r="L459" s="10">
        <v>0</v>
      </c>
      <c r="M459" s="10">
        <f t="shared" si="25"/>
        <v>-7058039</v>
      </c>
      <c r="N459" s="10">
        <v>27919476</v>
      </c>
      <c r="O459" s="10">
        <v>20939608</v>
      </c>
      <c r="P459" s="10">
        <f t="shared" si="26"/>
        <v>41801045</v>
      </c>
      <c r="Q459" s="10">
        <f t="shared" si="27"/>
        <v>41801045</v>
      </c>
      <c r="R459" s="13"/>
      <c r="S459" s="13"/>
      <c r="T459" s="13"/>
    </row>
    <row r="460" spans="1:20" s="11" customFormat="1">
      <c r="A460" s="9" t="s">
        <v>881</v>
      </c>
      <c r="B460" s="9" t="s">
        <v>923</v>
      </c>
      <c r="C460" s="9" t="s">
        <v>346</v>
      </c>
      <c r="D460" s="9" t="s">
        <v>924</v>
      </c>
      <c r="E460" s="10">
        <v>0</v>
      </c>
      <c r="F460" s="10">
        <v>0</v>
      </c>
      <c r="G460" s="10">
        <f t="shared" ref="G460:G523" si="28">+E460+F460</f>
        <v>0</v>
      </c>
      <c r="H460" s="10">
        <v>0</v>
      </c>
      <c r="I460" s="10">
        <v>0</v>
      </c>
      <c r="J460" s="10">
        <v>0</v>
      </c>
      <c r="K460" s="10">
        <v>0</v>
      </c>
      <c r="L460" s="10">
        <v>0</v>
      </c>
      <c r="M460" s="10">
        <f t="shared" ref="M460:M523" si="29">+K460+L460</f>
        <v>0</v>
      </c>
      <c r="N460" s="10">
        <v>0</v>
      </c>
      <c r="O460" s="10">
        <v>0</v>
      </c>
      <c r="P460" s="10">
        <f t="shared" ref="P460:P523" si="30">+H460+I460+J460+M460+N460+O460</f>
        <v>0</v>
      </c>
      <c r="Q460" s="10">
        <f t="shared" ref="Q460:Q523" si="31">+G460+P460</f>
        <v>0</v>
      </c>
      <c r="R460" s="13"/>
      <c r="S460" s="13"/>
      <c r="T460" s="13"/>
    </row>
    <row r="461" spans="1:20" s="11" customFormat="1">
      <c r="A461" s="9" t="s">
        <v>881</v>
      </c>
      <c r="B461" s="9" t="s">
        <v>925</v>
      </c>
      <c r="C461" s="9" t="s">
        <v>346</v>
      </c>
      <c r="D461" s="9" t="s">
        <v>926</v>
      </c>
      <c r="E461" s="10">
        <v>0</v>
      </c>
      <c r="F461" s="10">
        <v>0</v>
      </c>
      <c r="G461" s="10">
        <f t="shared" si="28"/>
        <v>0</v>
      </c>
      <c r="H461" s="10">
        <v>0</v>
      </c>
      <c r="I461" s="10">
        <v>0</v>
      </c>
      <c r="J461" s="10">
        <v>0</v>
      </c>
      <c r="K461" s="10">
        <v>-4892074</v>
      </c>
      <c r="L461" s="10">
        <v>0</v>
      </c>
      <c r="M461" s="10">
        <f t="shared" si="29"/>
        <v>-4892074</v>
      </c>
      <c r="N461" s="10">
        <v>0</v>
      </c>
      <c r="O461" s="10">
        <v>0</v>
      </c>
      <c r="P461" s="10">
        <f t="shared" si="30"/>
        <v>-4892074</v>
      </c>
      <c r="Q461" s="10">
        <f t="shared" si="31"/>
        <v>-4892074</v>
      </c>
      <c r="R461" s="13"/>
      <c r="S461" s="13"/>
      <c r="T461" s="13"/>
    </row>
    <row r="462" spans="1:20" s="11" customFormat="1">
      <c r="A462" s="9" t="s">
        <v>881</v>
      </c>
      <c r="B462" s="9" t="s">
        <v>927</v>
      </c>
      <c r="C462" s="9" t="s">
        <v>346</v>
      </c>
      <c r="D462" s="9" t="s">
        <v>928</v>
      </c>
      <c r="E462" s="10">
        <v>0</v>
      </c>
      <c r="F462" s="10">
        <v>0</v>
      </c>
      <c r="G462" s="10">
        <f t="shared" si="28"/>
        <v>0</v>
      </c>
      <c r="H462" s="10">
        <v>0</v>
      </c>
      <c r="I462" s="10">
        <v>0</v>
      </c>
      <c r="J462" s="10">
        <v>-47980438</v>
      </c>
      <c r="K462" s="10">
        <v>-7931500</v>
      </c>
      <c r="L462" s="10">
        <v>0</v>
      </c>
      <c r="M462" s="10">
        <f t="shared" si="29"/>
        <v>-7931500</v>
      </c>
      <c r="N462" s="10">
        <v>0</v>
      </c>
      <c r="O462" s="10">
        <v>0</v>
      </c>
      <c r="P462" s="10">
        <f t="shared" si="30"/>
        <v>-55911938</v>
      </c>
      <c r="Q462" s="10">
        <f t="shared" si="31"/>
        <v>-55911938</v>
      </c>
      <c r="R462" s="13"/>
      <c r="S462" s="13"/>
      <c r="T462" s="13"/>
    </row>
    <row r="463" spans="1:20" s="11" customFormat="1">
      <c r="A463" s="9" t="s">
        <v>881</v>
      </c>
      <c r="B463" s="9" t="s">
        <v>929</v>
      </c>
      <c r="C463" s="9" t="s">
        <v>346</v>
      </c>
      <c r="D463" s="9" t="s">
        <v>202</v>
      </c>
      <c r="E463" s="10">
        <v>0</v>
      </c>
      <c r="F463" s="10">
        <v>0</v>
      </c>
      <c r="G463" s="10">
        <f t="shared" si="28"/>
        <v>0</v>
      </c>
      <c r="H463" s="10">
        <v>0</v>
      </c>
      <c r="I463" s="10">
        <v>0</v>
      </c>
      <c r="J463" s="10">
        <v>0</v>
      </c>
      <c r="K463" s="10">
        <v>-6550371</v>
      </c>
      <c r="L463" s="10">
        <v>0</v>
      </c>
      <c r="M463" s="10">
        <f t="shared" si="29"/>
        <v>-6550371</v>
      </c>
      <c r="N463" s="10">
        <v>0</v>
      </c>
      <c r="O463" s="10">
        <v>0</v>
      </c>
      <c r="P463" s="10">
        <f t="shared" si="30"/>
        <v>-6550371</v>
      </c>
      <c r="Q463" s="10">
        <f t="shared" si="31"/>
        <v>-6550371</v>
      </c>
      <c r="R463" s="13"/>
      <c r="S463" s="13"/>
      <c r="T463" s="13"/>
    </row>
    <row r="464" spans="1:20" s="11" customFormat="1">
      <c r="A464" s="9" t="s">
        <v>881</v>
      </c>
      <c r="B464" s="9" t="s">
        <v>930</v>
      </c>
      <c r="C464" s="9" t="s">
        <v>346</v>
      </c>
      <c r="D464" s="9" t="s">
        <v>931</v>
      </c>
      <c r="E464" s="10">
        <v>0</v>
      </c>
      <c r="F464" s="10">
        <v>0</v>
      </c>
      <c r="G464" s="10">
        <f t="shared" si="28"/>
        <v>0</v>
      </c>
      <c r="H464" s="10">
        <v>0</v>
      </c>
      <c r="I464" s="10">
        <v>0</v>
      </c>
      <c r="J464" s="10">
        <v>0</v>
      </c>
      <c r="K464" s="10">
        <v>-8314651</v>
      </c>
      <c r="L464" s="10">
        <v>0</v>
      </c>
      <c r="M464" s="10">
        <f t="shared" si="29"/>
        <v>-8314651</v>
      </c>
      <c r="N464" s="10">
        <v>0</v>
      </c>
      <c r="O464" s="10">
        <v>0</v>
      </c>
      <c r="P464" s="10">
        <f t="shared" si="30"/>
        <v>-8314651</v>
      </c>
      <c r="Q464" s="10">
        <f t="shared" si="31"/>
        <v>-8314651</v>
      </c>
      <c r="R464" s="13"/>
      <c r="S464" s="13"/>
      <c r="T464" s="13"/>
    </row>
    <row r="465" spans="1:20" s="11" customFormat="1">
      <c r="A465" s="9" t="s">
        <v>881</v>
      </c>
      <c r="B465" s="9" t="s">
        <v>932</v>
      </c>
      <c r="C465" s="9" t="s">
        <v>346</v>
      </c>
      <c r="D465" s="9" t="s">
        <v>933</v>
      </c>
      <c r="E465" s="10">
        <v>0</v>
      </c>
      <c r="F465" s="10">
        <v>0</v>
      </c>
      <c r="G465" s="10">
        <f t="shared" si="28"/>
        <v>0</v>
      </c>
      <c r="H465" s="10">
        <v>0</v>
      </c>
      <c r="I465" s="10">
        <v>0</v>
      </c>
      <c r="J465" s="10">
        <v>-54499987</v>
      </c>
      <c r="K465" s="10">
        <v>-13227400</v>
      </c>
      <c r="L465" s="10">
        <v>0</v>
      </c>
      <c r="M465" s="10">
        <f t="shared" si="29"/>
        <v>-13227400</v>
      </c>
      <c r="N465" s="10">
        <v>0</v>
      </c>
      <c r="O465" s="10">
        <v>0</v>
      </c>
      <c r="P465" s="10">
        <f t="shared" si="30"/>
        <v>-67727387</v>
      </c>
      <c r="Q465" s="10">
        <f t="shared" si="31"/>
        <v>-67727387</v>
      </c>
      <c r="R465" s="13"/>
      <c r="S465" s="13"/>
      <c r="T465" s="13"/>
    </row>
    <row r="466" spans="1:20" s="11" customFormat="1">
      <c r="A466" s="9" t="s">
        <v>881</v>
      </c>
      <c r="B466" s="9" t="s">
        <v>934</v>
      </c>
      <c r="C466" s="9" t="s">
        <v>346</v>
      </c>
      <c r="D466" s="9" t="s">
        <v>935</v>
      </c>
      <c r="E466" s="10">
        <v>0</v>
      </c>
      <c r="F466" s="10">
        <v>0</v>
      </c>
      <c r="G466" s="10">
        <f t="shared" si="28"/>
        <v>0</v>
      </c>
      <c r="H466" s="10">
        <v>0</v>
      </c>
      <c r="I466" s="10">
        <v>0</v>
      </c>
      <c r="J466" s="10">
        <v>-38837086</v>
      </c>
      <c r="K466" s="10">
        <v>-8285295</v>
      </c>
      <c r="L466" s="10">
        <v>0</v>
      </c>
      <c r="M466" s="10">
        <f t="shared" si="29"/>
        <v>-8285295</v>
      </c>
      <c r="N466" s="10">
        <v>0</v>
      </c>
      <c r="O466" s="10">
        <v>0</v>
      </c>
      <c r="P466" s="10">
        <f t="shared" si="30"/>
        <v>-47122381</v>
      </c>
      <c r="Q466" s="10">
        <f t="shared" si="31"/>
        <v>-47122381</v>
      </c>
      <c r="R466" s="13"/>
      <c r="S466" s="13"/>
      <c r="T466" s="13"/>
    </row>
    <row r="467" spans="1:20" s="11" customFormat="1">
      <c r="A467" s="9" t="s">
        <v>881</v>
      </c>
      <c r="B467" s="9" t="s">
        <v>936</v>
      </c>
      <c r="C467" s="9" t="s">
        <v>346</v>
      </c>
      <c r="D467" s="9" t="s">
        <v>937</v>
      </c>
      <c r="E467" s="10">
        <v>0</v>
      </c>
      <c r="F467" s="10">
        <v>0</v>
      </c>
      <c r="G467" s="10">
        <f t="shared" si="28"/>
        <v>0</v>
      </c>
      <c r="H467" s="10">
        <v>0</v>
      </c>
      <c r="I467" s="10">
        <v>0</v>
      </c>
      <c r="J467" s="10">
        <v>0</v>
      </c>
      <c r="K467" s="10">
        <v>-12631337</v>
      </c>
      <c r="L467" s="10">
        <v>0</v>
      </c>
      <c r="M467" s="10">
        <f t="shared" si="29"/>
        <v>-12631337</v>
      </c>
      <c r="N467" s="10">
        <v>0</v>
      </c>
      <c r="O467" s="10">
        <v>0</v>
      </c>
      <c r="P467" s="10">
        <f t="shared" si="30"/>
        <v>-12631337</v>
      </c>
      <c r="Q467" s="10">
        <f t="shared" si="31"/>
        <v>-12631337</v>
      </c>
      <c r="R467" s="13"/>
      <c r="S467" s="13"/>
      <c r="T467" s="13"/>
    </row>
    <row r="468" spans="1:20" s="11" customFormat="1">
      <c r="A468" s="9" t="s">
        <v>881</v>
      </c>
      <c r="B468" s="9" t="s">
        <v>938</v>
      </c>
      <c r="C468" s="9" t="s">
        <v>346</v>
      </c>
      <c r="D468" s="9" t="s">
        <v>939</v>
      </c>
      <c r="E468" s="10">
        <v>0</v>
      </c>
      <c r="F468" s="10">
        <v>0</v>
      </c>
      <c r="G468" s="10">
        <f t="shared" si="28"/>
        <v>0</v>
      </c>
      <c r="H468" s="10">
        <v>0</v>
      </c>
      <c r="I468" s="10">
        <v>0</v>
      </c>
      <c r="J468" s="10">
        <v>-28743290</v>
      </c>
      <c r="K468" s="10">
        <v>-2141418</v>
      </c>
      <c r="L468" s="10">
        <v>0</v>
      </c>
      <c r="M468" s="10">
        <f t="shared" si="29"/>
        <v>-2141418</v>
      </c>
      <c r="N468" s="10">
        <v>0</v>
      </c>
      <c r="O468" s="10">
        <v>0</v>
      </c>
      <c r="P468" s="10">
        <f t="shared" si="30"/>
        <v>-30884708</v>
      </c>
      <c r="Q468" s="10">
        <f t="shared" si="31"/>
        <v>-30884708</v>
      </c>
      <c r="R468" s="13"/>
      <c r="S468" s="13"/>
      <c r="T468" s="13"/>
    </row>
    <row r="469" spans="1:20" s="11" customFormat="1">
      <c r="A469" s="9" t="s">
        <v>940</v>
      </c>
      <c r="B469" s="9" t="s">
        <v>941</v>
      </c>
      <c r="C469" s="9" t="s">
        <v>942</v>
      </c>
      <c r="D469" s="9" t="s">
        <v>943</v>
      </c>
      <c r="E469" s="10">
        <v>0</v>
      </c>
      <c r="F469" s="10">
        <v>0</v>
      </c>
      <c r="G469" s="10">
        <f t="shared" si="28"/>
        <v>0</v>
      </c>
      <c r="H469" s="10">
        <v>0</v>
      </c>
      <c r="I469" s="10">
        <v>0</v>
      </c>
      <c r="J469" s="10">
        <v>-4180299</v>
      </c>
      <c r="K469" s="10">
        <v>-9420000</v>
      </c>
      <c r="L469" s="10">
        <v>0</v>
      </c>
      <c r="M469" s="10">
        <f t="shared" si="29"/>
        <v>-9420000</v>
      </c>
      <c r="N469" s="10">
        <v>31480545</v>
      </c>
      <c r="O469" s="10">
        <v>23610409</v>
      </c>
      <c r="P469" s="10">
        <f t="shared" si="30"/>
        <v>41490655</v>
      </c>
      <c r="Q469" s="10">
        <f t="shared" si="31"/>
        <v>41490655</v>
      </c>
      <c r="R469" s="13"/>
      <c r="S469" s="13"/>
      <c r="T469" s="13"/>
    </row>
    <row r="470" spans="1:20" s="11" customFormat="1">
      <c r="A470" s="9" t="s">
        <v>940</v>
      </c>
      <c r="B470" s="9" t="s">
        <v>944</v>
      </c>
      <c r="C470" s="9" t="s">
        <v>942</v>
      </c>
      <c r="D470" s="9" t="s">
        <v>945</v>
      </c>
      <c r="E470" s="10">
        <v>0</v>
      </c>
      <c r="F470" s="10">
        <v>0</v>
      </c>
      <c r="G470" s="10">
        <f t="shared" si="28"/>
        <v>0</v>
      </c>
      <c r="H470" s="10">
        <v>0</v>
      </c>
      <c r="I470" s="10">
        <v>0</v>
      </c>
      <c r="J470" s="10">
        <v>0</v>
      </c>
      <c r="K470" s="10">
        <v>-6530457</v>
      </c>
      <c r="L470" s="10">
        <v>0</v>
      </c>
      <c r="M470" s="10">
        <f t="shared" si="29"/>
        <v>-6530457</v>
      </c>
      <c r="N470" s="10">
        <v>28288291</v>
      </c>
      <c r="O470" s="10">
        <v>21216219</v>
      </c>
      <c r="P470" s="10">
        <f t="shared" si="30"/>
        <v>42974053</v>
      </c>
      <c r="Q470" s="10">
        <f t="shared" si="31"/>
        <v>42974053</v>
      </c>
      <c r="R470" s="13"/>
      <c r="S470" s="13"/>
      <c r="T470" s="13"/>
    </row>
    <row r="471" spans="1:20" s="11" customFormat="1">
      <c r="A471" s="9" t="s">
        <v>940</v>
      </c>
      <c r="B471" s="9" t="s">
        <v>946</v>
      </c>
      <c r="C471" s="9" t="s">
        <v>942</v>
      </c>
      <c r="D471" s="9" t="s">
        <v>947</v>
      </c>
      <c r="E471" s="10">
        <v>0</v>
      </c>
      <c r="F471" s="10">
        <v>0</v>
      </c>
      <c r="G471" s="10">
        <f t="shared" si="28"/>
        <v>0</v>
      </c>
      <c r="H471" s="10">
        <v>0</v>
      </c>
      <c r="I471" s="10">
        <v>0</v>
      </c>
      <c r="J471" s="10">
        <v>-7054189</v>
      </c>
      <c r="K471" s="10">
        <v>-16881402</v>
      </c>
      <c r="L471" s="10">
        <v>0</v>
      </c>
      <c r="M471" s="10">
        <f t="shared" si="29"/>
        <v>-16881402</v>
      </c>
      <c r="N471" s="10">
        <v>41542778</v>
      </c>
      <c r="O471" s="10">
        <v>31157082</v>
      </c>
      <c r="P471" s="10">
        <f t="shared" si="30"/>
        <v>48764269</v>
      </c>
      <c r="Q471" s="10">
        <f t="shared" si="31"/>
        <v>48764269</v>
      </c>
      <c r="R471" s="13"/>
      <c r="S471" s="13"/>
      <c r="T471" s="13"/>
    </row>
    <row r="472" spans="1:20" s="11" customFormat="1">
      <c r="A472" s="9" t="s">
        <v>940</v>
      </c>
      <c r="B472" s="9" t="s">
        <v>948</v>
      </c>
      <c r="C472" s="9" t="s">
        <v>942</v>
      </c>
      <c r="D472" s="9" t="s">
        <v>949</v>
      </c>
      <c r="E472" s="10">
        <v>0</v>
      </c>
      <c r="F472" s="10">
        <v>0</v>
      </c>
      <c r="G472" s="10">
        <f t="shared" si="28"/>
        <v>0</v>
      </c>
      <c r="H472" s="10">
        <v>0</v>
      </c>
      <c r="I472" s="10">
        <v>0</v>
      </c>
      <c r="J472" s="10">
        <v>-4620529</v>
      </c>
      <c r="K472" s="10">
        <v>-14351473</v>
      </c>
      <c r="L472" s="10">
        <v>0</v>
      </c>
      <c r="M472" s="10">
        <f t="shared" si="29"/>
        <v>-14351473</v>
      </c>
      <c r="N472" s="10">
        <v>32774766</v>
      </c>
      <c r="O472" s="10">
        <v>24581074</v>
      </c>
      <c r="P472" s="10">
        <f t="shared" si="30"/>
        <v>38383838</v>
      </c>
      <c r="Q472" s="10">
        <f t="shared" si="31"/>
        <v>38383838</v>
      </c>
      <c r="R472" s="13"/>
      <c r="S472" s="13"/>
      <c r="T472" s="13"/>
    </row>
    <row r="473" spans="1:20" s="11" customFormat="1">
      <c r="A473" s="9" t="s">
        <v>940</v>
      </c>
      <c r="B473" s="9" t="s">
        <v>950</v>
      </c>
      <c r="C473" s="9" t="s">
        <v>942</v>
      </c>
      <c r="D473" s="9" t="s">
        <v>951</v>
      </c>
      <c r="E473" s="10">
        <v>0</v>
      </c>
      <c r="F473" s="10">
        <v>0</v>
      </c>
      <c r="G473" s="10">
        <f t="shared" si="28"/>
        <v>0</v>
      </c>
      <c r="H473" s="10">
        <v>0</v>
      </c>
      <c r="I473" s="10">
        <v>0</v>
      </c>
      <c r="J473" s="10">
        <v>-10981567</v>
      </c>
      <c r="K473" s="10">
        <v>-12722588</v>
      </c>
      <c r="L473" s="10">
        <v>0</v>
      </c>
      <c r="M473" s="10">
        <f t="shared" si="29"/>
        <v>-12722588</v>
      </c>
      <c r="N473" s="10">
        <v>31820724</v>
      </c>
      <c r="O473" s="10">
        <v>23865544</v>
      </c>
      <c r="P473" s="10">
        <f t="shared" si="30"/>
        <v>31982113</v>
      </c>
      <c r="Q473" s="10">
        <f t="shared" si="31"/>
        <v>31982113</v>
      </c>
      <c r="R473" s="13"/>
      <c r="S473" s="13"/>
      <c r="T473" s="13"/>
    </row>
    <row r="474" spans="1:20" s="11" customFormat="1">
      <c r="A474" s="9" t="s">
        <v>940</v>
      </c>
      <c r="B474" s="9" t="s">
        <v>952</v>
      </c>
      <c r="C474" s="9" t="s">
        <v>942</v>
      </c>
      <c r="D474" s="9" t="s">
        <v>953</v>
      </c>
      <c r="E474" s="10">
        <v>0</v>
      </c>
      <c r="F474" s="10">
        <v>0</v>
      </c>
      <c r="G474" s="10">
        <f t="shared" si="28"/>
        <v>0</v>
      </c>
      <c r="H474" s="10">
        <v>0</v>
      </c>
      <c r="I474" s="10">
        <v>0</v>
      </c>
      <c r="J474" s="10">
        <v>-9141820</v>
      </c>
      <c r="K474" s="10">
        <v>-5179715</v>
      </c>
      <c r="L474" s="10">
        <v>0</v>
      </c>
      <c r="M474" s="10">
        <f t="shared" si="29"/>
        <v>-5179715</v>
      </c>
      <c r="N474" s="10">
        <v>14285294</v>
      </c>
      <c r="O474" s="10">
        <v>10713971</v>
      </c>
      <c r="P474" s="10">
        <f t="shared" si="30"/>
        <v>10677730</v>
      </c>
      <c r="Q474" s="10">
        <f t="shared" si="31"/>
        <v>10677730</v>
      </c>
      <c r="R474" s="13"/>
      <c r="S474" s="13"/>
      <c r="T474" s="13"/>
    </row>
    <row r="475" spans="1:20" s="11" customFormat="1">
      <c r="A475" s="9" t="s">
        <v>940</v>
      </c>
      <c r="B475" s="9" t="s">
        <v>954</v>
      </c>
      <c r="C475" s="9" t="s">
        <v>942</v>
      </c>
      <c r="D475" s="9" t="s">
        <v>955</v>
      </c>
      <c r="E475" s="10">
        <v>0</v>
      </c>
      <c r="F475" s="10">
        <v>0</v>
      </c>
      <c r="G475" s="10">
        <f t="shared" si="28"/>
        <v>0</v>
      </c>
      <c r="H475" s="10">
        <v>0</v>
      </c>
      <c r="I475" s="10">
        <v>0</v>
      </c>
      <c r="J475" s="10">
        <v>-25112526</v>
      </c>
      <c r="K475" s="10">
        <v>-5188020</v>
      </c>
      <c r="L475" s="10">
        <v>0</v>
      </c>
      <c r="M475" s="10">
        <f t="shared" si="29"/>
        <v>-5188020</v>
      </c>
      <c r="N475" s="10">
        <v>34634308</v>
      </c>
      <c r="O475" s="10">
        <v>25975732</v>
      </c>
      <c r="P475" s="10">
        <f t="shared" si="30"/>
        <v>30309494</v>
      </c>
      <c r="Q475" s="10">
        <f t="shared" si="31"/>
        <v>30309494</v>
      </c>
      <c r="R475" s="13"/>
      <c r="S475" s="13"/>
      <c r="T475" s="13"/>
    </row>
    <row r="476" spans="1:20" s="11" customFormat="1">
      <c r="A476" s="9" t="s">
        <v>940</v>
      </c>
      <c r="B476" s="9" t="s">
        <v>956</v>
      </c>
      <c r="C476" s="9" t="s">
        <v>942</v>
      </c>
      <c r="D476" s="9" t="s">
        <v>957</v>
      </c>
      <c r="E476" s="10">
        <v>0</v>
      </c>
      <c r="F476" s="10">
        <v>0</v>
      </c>
      <c r="G476" s="10">
        <f t="shared" si="28"/>
        <v>0</v>
      </c>
      <c r="H476" s="10">
        <v>0</v>
      </c>
      <c r="I476" s="10">
        <v>0</v>
      </c>
      <c r="J476" s="10">
        <v>-5749294</v>
      </c>
      <c r="K476" s="10">
        <v>-12760079</v>
      </c>
      <c r="L476" s="10">
        <v>0</v>
      </c>
      <c r="M476" s="10">
        <f t="shared" si="29"/>
        <v>-12760079</v>
      </c>
      <c r="N476" s="10">
        <v>9287996</v>
      </c>
      <c r="O476" s="10">
        <v>6965997</v>
      </c>
      <c r="P476" s="10">
        <f t="shared" si="30"/>
        <v>-2255380</v>
      </c>
      <c r="Q476" s="10">
        <f t="shared" si="31"/>
        <v>-2255380</v>
      </c>
      <c r="R476" s="13"/>
      <c r="S476" s="13"/>
      <c r="T476" s="13"/>
    </row>
    <row r="477" spans="1:20" s="11" customFormat="1">
      <c r="A477" s="9" t="s">
        <v>940</v>
      </c>
      <c r="B477" s="9" t="s">
        <v>958</v>
      </c>
      <c r="C477" s="9" t="s">
        <v>942</v>
      </c>
      <c r="D477" s="9" t="s">
        <v>959</v>
      </c>
      <c r="E477" s="10">
        <v>0</v>
      </c>
      <c r="F477" s="10">
        <v>0</v>
      </c>
      <c r="G477" s="10">
        <f t="shared" si="28"/>
        <v>0</v>
      </c>
      <c r="H477" s="10">
        <v>0</v>
      </c>
      <c r="I477" s="10">
        <v>0</v>
      </c>
      <c r="J477" s="10">
        <v>-20946591</v>
      </c>
      <c r="K477" s="10">
        <v>-9381322</v>
      </c>
      <c r="L477" s="10">
        <v>0</v>
      </c>
      <c r="M477" s="10">
        <f t="shared" si="29"/>
        <v>-9381322</v>
      </c>
      <c r="N477" s="10">
        <v>4798929</v>
      </c>
      <c r="O477" s="10">
        <v>3599197</v>
      </c>
      <c r="P477" s="10">
        <f t="shared" si="30"/>
        <v>-21929787</v>
      </c>
      <c r="Q477" s="10">
        <f t="shared" si="31"/>
        <v>-21929787</v>
      </c>
      <c r="R477" s="13"/>
      <c r="S477" s="13"/>
      <c r="T477" s="13"/>
    </row>
    <row r="478" spans="1:20" s="11" customFormat="1">
      <c r="A478" s="9" t="s">
        <v>940</v>
      </c>
      <c r="B478" s="9" t="s">
        <v>960</v>
      </c>
      <c r="C478" s="9" t="s">
        <v>942</v>
      </c>
      <c r="D478" s="9" t="s">
        <v>961</v>
      </c>
      <c r="E478" s="10">
        <v>0</v>
      </c>
      <c r="F478" s="10">
        <v>0</v>
      </c>
      <c r="G478" s="10">
        <f t="shared" si="28"/>
        <v>0</v>
      </c>
      <c r="H478" s="10">
        <v>0</v>
      </c>
      <c r="I478" s="10">
        <v>0</v>
      </c>
      <c r="J478" s="10">
        <v>-16074787</v>
      </c>
      <c r="K478" s="10">
        <v>-5458116</v>
      </c>
      <c r="L478" s="10">
        <v>0</v>
      </c>
      <c r="M478" s="10">
        <f t="shared" si="29"/>
        <v>-5458116</v>
      </c>
      <c r="N478" s="10">
        <v>15000055</v>
      </c>
      <c r="O478" s="10">
        <v>11250039</v>
      </c>
      <c r="P478" s="10">
        <f t="shared" si="30"/>
        <v>4717191</v>
      </c>
      <c r="Q478" s="10">
        <f t="shared" si="31"/>
        <v>4717191</v>
      </c>
      <c r="R478" s="13"/>
      <c r="S478" s="13"/>
      <c r="T478" s="13"/>
    </row>
    <row r="479" spans="1:20" s="11" customFormat="1">
      <c r="A479" s="9" t="s">
        <v>940</v>
      </c>
      <c r="B479" s="9" t="s">
        <v>962</v>
      </c>
      <c r="C479" s="9" t="s">
        <v>942</v>
      </c>
      <c r="D479" s="9" t="s">
        <v>963</v>
      </c>
      <c r="E479" s="10">
        <v>0</v>
      </c>
      <c r="F479" s="10">
        <v>0</v>
      </c>
      <c r="G479" s="10">
        <f t="shared" si="28"/>
        <v>0</v>
      </c>
      <c r="H479" s="10">
        <v>0</v>
      </c>
      <c r="I479" s="10">
        <v>0</v>
      </c>
      <c r="J479" s="10">
        <v>-2832296</v>
      </c>
      <c r="K479" s="10">
        <v>-29535897</v>
      </c>
      <c r="L479" s="10">
        <v>0</v>
      </c>
      <c r="M479" s="10">
        <f t="shared" si="29"/>
        <v>-29535897</v>
      </c>
      <c r="N479" s="10">
        <v>0</v>
      </c>
      <c r="O479" s="10">
        <v>0</v>
      </c>
      <c r="P479" s="10">
        <f t="shared" si="30"/>
        <v>-32368193</v>
      </c>
      <c r="Q479" s="10">
        <f t="shared" si="31"/>
        <v>-32368193</v>
      </c>
      <c r="R479" s="13"/>
      <c r="S479" s="13"/>
      <c r="T479" s="13"/>
    </row>
    <row r="480" spans="1:20" s="11" customFormat="1">
      <c r="A480" s="9" t="s">
        <v>940</v>
      </c>
      <c r="B480" s="9" t="s">
        <v>964</v>
      </c>
      <c r="C480" s="9" t="s">
        <v>942</v>
      </c>
      <c r="D480" s="9" t="s">
        <v>965</v>
      </c>
      <c r="E480" s="10">
        <v>0</v>
      </c>
      <c r="F480" s="10">
        <v>0</v>
      </c>
      <c r="G480" s="10">
        <f t="shared" si="28"/>
        <v>0</v>
      </c>
      <c r="H480" s="10">
        <v>0</v>
      </c>
      <c r="I480" s="10">
        <v>0</v>
      </c>
      <c r="J480" s="10">
        <v>0</v>
      </c>
      <c r="K480" s="10">
        <v>-5493353</v>
      </c>
      <c r="L480" s="10">
        <v>0</v>
      </c>
      <c r="M480" s="10">
        <f t="shared" si="29"/>
        <v>-5493353</v>
      </c>
      <c r="N480" s="10">
        <v>27305269</v>
      </c>
      <c r="O480" s="10">
        <v>20478951</v>
      </c>
      <c r="P480" s="10">
        <f t="shared" si="30"/>
        <v>42290867</v>
      </c>
      <c r="Q480" s="10">
        <f t="shared" si="31"/>
        <v>42290867</v>
      </c>
      <c r="R480" s="13"/>
      <c r="S480" s="13"/>
      <c r="T480" s="13"/>
    </row>
    <row r="481" spans="1:20" s="11" customFormat="1">
      <c r="A481" s="9" t="s">
        <v>940</v>
      </c>
      <c r="B481" s="9" t="s">
        <v>966</v>
      </c>
      <c r="C481" s="9" t="s">
        <v>942</v>
      </c>
      <c r="D481" s="9" t="s">
        <v>967</v>
      </c>
      <c r="E481" s="10">
        <v>0</v>
      </c>
      <c r="F481" s="10">
        <v>0</v>
      </c>
      <c r="G481" s="10">
        <f t="shared" si="28"/>
        <v>0</v>
      </c>
      <c r="H481" s="10">
        <v>0</v>
      </c>
      <c r="I481" s="10">
        <v>0</v>
      </c>
      <c r="J481" s="10">
        <v>-17729766</v>
      </c>
      <c r="K481" s="10">
        <v>-4282830</v>
      </c>
      <c r="L481" s="10">
        <v>0</v>
      </c>
      <c r="M481" s="10">
        <f t="shared" si="29"/>
        <v>-4282830</v>
      </c>
      <c r="N481" s="10">
        <v>33792111</v>
      </c>
      <c r="O481" s="10">
        <v>25344083</v>
      </c>
      <c r="P481" s="10">
        <f t="shared" si="30"/>
        <v>37123598</v>
      </c>
      <c r="Q481" s="10">
        <f t="shared" si="31"/>
        <v>37123598</v>
      </c>
      <c r="R481" s="13"/>
      <c r="S481" s="13"/>
      <c r="T481" s="13"/>
    </row>
    <row r="482" spans="1:20" s="11" customFormat="1">
      <c r="A482" s="9" t="s">
        <v>940</v>
      </c>
      <c r="B482" s="9" t="s">
        <v>968</v>
      </c>
      <c r="C482" s="9" t="s">
        <v>942</v>
      </c>
      <c r="D482" s="9" t="s">
        <v>969</v>
      </c>
      <c r="E482" s="10">
        <v>0</v>
      </c>
      <c r="F482" s="10">
        <v>0</v>
      </c>
      <c r="G482" s="10">
        <f t="shared" si="28"/>
        <v>0</v>
      </c>
      <c r="H482" s="10">
        <v>0</v>
      </c>
      <c r="I482" s="10">
        <v>0</v>
      </c>
      <c r="J482" s="10">
        <v>-12041927</v>
      </c>
      <c r="K482" s="10">
        <v>-12967207</v>
      </c>
      <c r="L482" s="10">
        <v>0</v>
      </c>
      <c r="M482" s="10">
        <f t="shared" si="29"/>
        <v>-12967207</v>
      </c>
      <c r="N482" s="10">
        <v>9138601</v>
      </c>
      <c r="O482" s="10">
        <v>6853952</v>
      </c>
      <c r="P482" s="10">
        <f t="shared" si="30"/>
        <v>-9016581</v>
      </c>
      <c r="Q482" s="10">
        <f t="shared" si="31"/>
        <v>-9016581</v>
      </c>
      <c r="R482" s="13"/>
      <c r="S482" s="13"/>
      <c r="T482" s="13"/>
    </row>
    <row r="483" spans="1:20" s="11" customFormat="1">
      <c r="A483" s="9" t="s">
        <v>940</v>
      </c>
      <c r="B483" s="9" t="s">
        <v>970</v>
      </c>
      <c r="C483" s="9" t="s">
        <v>942</v>
      </c>
      <c r="D483" s="9" t="s">
        <v>971</v>
      </c>
      <c r="E483" s="10">
        <v>0</v>
      </c>
      <c r="F483" s="10">
        <v>0</v>
      </c>
      <c r="G483" s="10">
        <f t="shared" si="28"/>
        <v>0</v>
      </c>
      <c r="H483" s="10">
        <v>0</v>
      </c>
      <c r="I483" s="10">
        <v>0</v>
      </c>
      <c r="J483" s="10">
        <v>-34578854</v>
      </c>
      <c r="K483" s="10">
        <v>-8481905</v>
      </c>
      <c r="L483" s="10">
        <v>0</v>
      </c>
      <c r="M483" s="10">
        <f t="shared" si="29"/>
        <v>-8481905</v>
      </c>
      <c r="N483" s="10">
        <v>0</v>
      </c>
      <c r="O483" s="10">
        <v>0</v>
      </c>
      <c r="P483" s="10">
        <f t="shared" si="30"/>
        <v>-43060759</v>
      </c>
      <c r="Q483" s="10">
        <f t="shared" si="31"/>
        <v>-43060759</v>
      </c>
      <c r="R483" s="13"/>
      <c r="S483" s="13"/>
      <c r="T483" s="13"/>
    </row>
    <row r="484" spans="1:20" s="11" customFormat="1">
      <c r="A484" s="9" t="s">
        <v>940</v>
      </c>
      <c r="B484" s="9" t="s">
        <v>972</v>
      </c>
      <c r="C484" s="9" t="s">
        <v>942</v>
      </c>
      <c r="D484" s="9" t="s">
        <v>973</v>
      </c>
      <c r="E484" s="10">
        <v>0</v>
      </c>
      <c r="F484" s="10">
        <v>0</v>
      </c>
      <c r="G484" s="10">
        <f t="shared" si="28"/>
        <v>0</v>
      </c>
      <c r="H484" s="10">
        <v>0</v>
      </c>
      <c r="I484" s="10">
        <v>0</v>
      </c>
      <c r="J484" s="10">
        <v>-2587535</v>
      </c>
      <c r="K484" s="10">
        <v>-28672488</v>
      </c>
      <c r="L484" s="10">
        <v>0</v>
      </c>
      <c r="M484" s="10">
        <f t="shared" si="29"/>
        <v>-28672488</v>
      </c>
      <c r="N484" s="10">
        <v>0</v>
      </c>
      <c r="O484" s="10">
        <v>0</v>
      </c>
      <c r="P484" s="10">
        <f t="shared" si="30"/>
        <v>-31260023</v>
      </c>
      <c r="Q484" s="10">
        <f t="shared" si="31"/>
        <v>-31260023</v>
      </c>
      <c r="R484" s="13"/>
      <c r="S484" s="13"/>
      <c r="T484" s="13"/>
    </row>
    <row r="485" spans="1:20" s="11" customFormat="1">
      <c r="A485" s="9" t="s">
        <v>940</v>
      </c>
      <c r="B485" s="9" t="s">
        <v>974</v>
      </c>
      <c r="C485" s="9" t="s">
        <v>942</v>
      </c>
      <c r="D485" s="9" t="s">
        <v>975</v>
      </c>
      <c r="E485" s="10">
        <v>0</v>
      </c>
      <c r="F485" s="10">
        <v>0</v>
      </c>
      <c r="G485" s="10">
        <f t="shared" si="28"/>
        <v>0</v>
      </c>
      <c r="H485" s="10">
        <v>0</v>
      </c>
      <c r="I485" s="10">
        <v>0</v>
      </c>
      <c r="J485" s="10">
        <v>-22594849</v>
      </c>
      <c r="K485" s="10">
        <v>0</v>
      </c>
      <c r="L485" s="10">
        <v>0</v>
      </c>
      <c r="M485" s="10">
        <f t="shared" si="29"/>
        <v>0</v>
      </c>
      <c r="N485" s="10">
        <v>20632669</v>
      </c>
      <c r="O485" s="10">
        <v>15474502</v>
      </c>
      <c r="P485" s="10">
        <f t="shared" si="30"/>
        <v>13512322</v>
      </c>
      <c r="Q485" s="10">
        <f t="shared" si="31"/>
        <v>13512322</v>
      </c>
      <c r="R485" s="13"/>
      <c r="S485" s="13"/>
      <c r="T485" s="13"/>
    </row>
    <row r="486" spans="1:20" s="11" customFormat="1">
      <c r="A486" s="9" t="s">
        <v>940</v>
      </c>
      <c r="B486" s="9" t="s">
        <v>976</v>
      </c>
      <c r="C486" s="9" t="s">
        <v>942</v>
      </c>
      <c r="D486" s="9" t="s">
        <v>977</v>
      </c>
      <c r="E486" s="10">
        <v>0</v>
      </c>
      <c r="F486" s="10">
        <v>0</v>
      </c>
      <c r="G486" s="10">
        <f t="shared" si="28"/>
        <v>0</v>
      </c>
      <c r="H486" s="10">
        <v>0</v>
      </c>
      <c r="I486" s="10">
        <v>0</v>
      </c>
      <c r="J486" s="10">
        <v>-8380218</v>
      </c>
      <c r="K486" s="10">
        <v>-19211914</v>
      </c>
      <c r="L486" s="10">
        <v>0</v>
      </c>
      <c r="M486" s="10">
        <f t="shared" si="29"/>
        <v>-19211914</v>
      </c>
      <c r="N486" s="10">
        <v>28667544</v>
      </c>
      <c r="O486" s="10">
        <v>21500658</v>
      </c>
      <c r="P486" s="10">
        <f t="shared" si="30"/>
        <v>22576070</v>
      </c>
      <c r="Q486" s="10">
        <f t="shared" si="31"/>
        <v>22576070</v>
      </c>
      <c r="R486" s="13"/>
      <c r="S486" s="13"/>
      <c r="T486" s="13"/>
    </row>
    <row r="487" spans="1:20" s="11" customFormat="1">
      <c r="A487" s="9" t="s">
        <v>940</v>
      </c>
      <c r="B487" s="9" t="s">
        <v>978</v>
      </c>
      <c r="C487" s="9" t="s">
        <v>942</v>
      </c>
      <c r="D487" s="9" t="s">
        <v>979</v>
      </c>
      <c r="E487" s="10">
        <v>0</v>
      </c>
      <c r="F487" s="10">
        <v>0</v>
      </c>
      <c r="G487" s="10">
        <f t="shared" si="28"/>
        <v>0</v>
      </c>
      <c r="H487" s="10">
        <v>0</v>
      </c>
      <c r="I487" s="10">
        <v>0</v>
      </c>
      <c r="J487" s="10">
        <v>-27244302</v>
      </c>
      <c r="K487" s="10">
        <v>-7339822</v>
      </c>
      <c r="L487" s="10">
        <v>0</v>
      </c>
      <c r="M487" s="10">
        <f t="shared" si="29"/>
        <v>-7339822</v>
      </c>
      <c r="N487" s="10">
        <v>20554435</v>
      </c>
      <c r="O487" s="10">
        <v>15415827</v>
      </c>
      <c r="P487" s="10">
        <f t="shared" si="30"/>
        <v>1386138</v>
      </c>
      <c r="Q487" s="10">
        <f t="shared" si="31"/>
        <v>1386138</v>
      </c>
      <c r="R487" s="13"/>
      <c r="S487" s="13"/>
      <c r="T487" s="13"/>
    </row>
    <row r="488" spans="1:20" s="11" customFormat="1">
      <c r="A488" s="9" t="s">
        <v>940</v>
      </c>
      <c r="B488" s="9" t="s">
        <v>980</v>
      </c>
      <c r="C488" s="9" t="s">
        <v>942</v>
      </c>
      <c r="D488" s="9" t="s">
        <v>981</v>
      </c>
      <c r="E488" s="10">
        <v>0</v>
      </c>
      <c r="F488" s="10">
        <v>0</v>
      </c>
      <c r="G488" s="10">
        <f t="shared" si="28"/>
        <v>0</v>
      </c>
      <c r="H488" s="10">
        <v>0</v>
      </c>
      <c r="I488" s="10">
        <v>0</v>
      </c>
      <c r="J488" s="10">
        <v>0</v>
      </c>
      <c r="K488" s="10">
        <v>0</v>
      </c>
      <c r="L488" s="10">
        <v>0</v>
      </c>
      <c r="M488" s="10">
        <f t="shared" si="29"/>
        <v>0</v>
      </c>
      <c r="N488" s="10">
        <v>55585277</v>
      </c>
      <c r="O488" s="10">
        <v>41688958</v>
      </c>
      <c r="P488" s="10">
        <f t="shared" si="30"/>
        <v>97274235</v>
      </c>
      <c r="Q488" s="10">
        <f t="shared" si="31"/>
        <v>97274235</v>
      </c>
      <c r="R488" s="13"/>
      <c r="S488" s="13"/>
      <c r="T488" s="13"/>
    </row>
    <row r="489" spans="1:20" s="11" customFormat="1">
      <c r="A489" s="9" t="s">
        <v>940</v>
      </c>
      <c r="B489" s="9" t="s">
        <v>982</v>
      </c>
      <c r="C489" s="9" t="s">
        <v>942</v>
      </c>
      <c r="D489" s="9" t="s">
        <v>983</v>
      </c>
      <c r="E489" s="10">
        <v>0</v>
      </c>
      <c r="F489" s="10">
        <v>0</v>
      </c>
      <c r="G489" s="10">
        <f t="shared" si="28"/>
        <v>0</v>
      </c>
      <c r="H489" s="10">
        <v>0</v>
      </c>
      <c r="I489" s="10">
        <v>0</v>
      </c>
      <c r="J489" s="10">
        <v>-19218099</v>
      </c>
      <c r="K489" s="10">
        <v>0</v>
      </c>
      <c r="L489" s="10">
        <v>0</v>
      </c>
      <c r="M489" s="10">
        <f t="shared" si="29"/>
        <v>0</v>
      </c>
      <c r="N489" s="10">
        <v>872404</v>
      </c>
      <c r="O489" s="10">
        <v>654302</v>
      </c>
      <c r="P489" s="10">
        <f t="shared" si="30"/>
        <v>-17691393</v>
      </c>
      <c r="Q489" s="10">
        <f t="shared" si="31"/>
        <v>-17691393</v>
      </c>
      <c r="R489" s="13"/>
      <c r="S489" s="13"/>
      <c r="T489" s="13"/>
    </row>
    <row r="490" spans="1:20" s="11" customFormat="1">
      <c r="A490" s="9" t="s">
        <v>940</v>
      </c>
      <c r="B490" s="9" t="s">
        <v>984</v>
      </c>
      <c r="C490" s="9" t="s">
        <v>942</v>
      </c>
      <c r="D490" s="9" t="s">
        <v>985</v>
      </c>
      <c r="E490" s="10">
        <v>0</v>
      </c>
      <c r="F490" s="10">
        <v>0</v>
      </c>
      <c r="G490" s="10">
        <f t="shared" si="28"/>
        <v>0</v>
      </c>
      <c r="H490" s="10">
        <v>0</v>
      </c>
      <c r="I490" s="10">
        <v>0</v>
      </c>
      <c r="J490" s="10">
        <v>-15434683</v>
      </c>
      <c r="K490" s="10">
        <v>-8838747</v>
      </c>
      <c r="L490" s="10">
        <v>0</v>
      </c>
      <c r="M490" s="10">
        <f t="shared" si="29"/>
        <v>-8838747</v>
      </c>
      <c r="N490" s="10">
        <v>6487078</v>
      </c>
      <c r="O490" s="10">
        <v>4865309</v>
      </c>
      <c r="P490" s="10">
        <f t="shared" si="30"/>
        <v>-12921043</v>
      </c>
      <c r="Q490" s="10">
        <f t="shared" si="31"/>
        <v>-12921043</v>
      </c>
      <c r="R490" s="13"/>
      <c r="S490" s="13"/>
      <c r="T490" s="13"/>
    </row>
    <row r="491" spans="1:20" s="11" customFormat="1">
      <c r="A491" s="9" t="s">
        <v>940</v>
      </c>
      <c r="B491" s="9" t="s">
        <v>986</v>
      </c>
      <c r="C491" s="9" t="s">
        <v>942</v>
      </c>
      <c r="D491" s="9" t="s">
        <v>987</v>
      </c>
      <c r="E491" s="10">
        <v>0</v>
      </c>
      <c r="F491" s="10">
        <v>0</v>
      </c>
      <c r="G491" s="10">
        <f t="shared" si="28"/>
        <v>0</v>
      </c>
      <c r="H491" s="10">
        <v>0</v>
      </c>
      <c r="I491" s="10">
        <v>0</v>
      </c>
      <c r="J491" s="10">
        <v>-11610047</v>
      </c>
      <c r="K491" s="10">
        <v>-15575329</v>
      </c>
      <c r="L491" s="10">
        <v>0</v>
      </c>
      <c r="M491" s="10">
        <f t="shared" si="29"/>
        <v>-15575329</v>
      </c>
      <c r="N491" s="10">
        <v>16402104</v>
      </c>
      <c r="O491" s="10">
        <v>12301578</v>
      </c>
      <c r="P491" s="10">
        <f t="shared" si="30"/>
        <v>1518306</v>
      </c>
      <c r="Q491" s="10">
        <f t="shared" si="31"/>
        <v>1518306</v>
      </c>
      <c r="R491" s="13"/>
      <c r="S491" s="13"/>
      <c r="T491" s="13"/>
    </row>
    <row r="492" spans="1:20" s="11" customFormat="1">
      <c r="A492" s="9" t="s">
        <v>940</v>
      </c>
      <c r="B492" s="9" t="s">
        <v>988</v>
      </c>
      <c r="C492" s="9" t="s">
        <v>942</v>
      </c>
      <c r="D492" s="9" t="s">
        <v>354</v>
      </c>
      <c r="E492" s="10">
        <v>0</v>
      </c>
      <c r="F492" s="10">
        <v>0</v>
      </c>
      <c r="G492" s="10">
        <f t="shared" si="28"/>
        <v>0</v>
      </c>
      <c r="H492" s="10">
        <v>0</v>
      </c>
      <c r="I492" s="10">
        <v>0</v>
      </c>
      <c r="J492" s="10">
        <v>0</v>
      </c>
      <c r="K492" s="10">
        <v>-5891440</v>
      </c>
      <c r="L492" s="10">
        <v>0</v>
      </c>
      <c r="M492" s="10">
        <f t="shared" si="29"/>
        <v>-5891440</v>
      </c>
      <c r="N492" s="10">
        <v>26229255</v>
      </c>
      <c r="O492" s="10">
        <v>19671943</v>
      </c>
      <c r="P492" s="10">
        <f t="shared" si="30"/>
        <v>40009758</v>
      </c>
      <c r="Q492" s="10">
        <f t="shared" si="31"/>
        <v>40009758</v>
      </c>
      <c r="R492" s="13"/>
      <c r="S492" s="13"/>
      <c r="T492" s="13"/>
    </row>
    <row r="493" spans="1:20" s="11" customFormat="1">
      <c r="A493" s="9" t="s">
        <v>940</v>
      </c>
      <c r="B493" s="9" t="s">
        <v>989</v>
      </c>
      <c r="C493" s="9" t="s">
        <v>942</v>
      </c>
      <c r="D493" s="9" t="s">
        <v>990</v>
      </c>
      <c r="E493" s="10">
        <v>0</v>
      </c>
      <c r="F493" s="10">
        <v>0</v>
      </c>
      <c r="G493" s="10">
        <f t="shared" si="28"/>
        <v>0</v>
      </c>
      <c r="H493" s="10">
        <v>0</v>
      </c>
      <c r="I493" s="10">
        <v>0</v>
      </c>
      <c r="J493" s="10">
        <v>-29521756</v>
      </c>
      <c r="K493" s="10">
        <v>0</v>
      </c>
      <c r="L493" s="10">
        <v>0</v>
      </c>
      <c r="M493" s="10">
        <f t="shared" si="29"/>
        <v>0</v>
      </c>
      <c r="N493" s="10">
        <v>6263925</v>
      </c>
      <c r="O493" s="10">
        <v>4697944</v>
      </c>
      <c r="P493" s="10">
        <f t="shared" si="30"/>
        <v>-18559887</v>
      </c>
      <c r="Q493" s="10">
        <f t="shared" si="31"/>
        <v>-18559887</v>
      </c>
      <c r="R493" s="13"/>
      <c r="S493" s="13"/>
      <c r="T493" s="13"/>
    </row>
    <row r="494" spans="1:20" s="11" customFormat="1">
      <c r="A494" s="9" t="s">
        <v>940</v>
      </c>
      <c r="B494" s="9" t="s">
        <v>991</v>
      </c>
      <c r="C494" s="9" t="s">
        <v>942</v>
      </c>
      <c r="D494" s="9" t="s">
        <v>992</v>
      </c>
      <c r="E494" s="10">
        <v>0</v>
      </c>
      <c r="F494" s="10">
        <v>0</v>
      </c>
      <c r="G494" s="10">
        <f t="shared" si="28"/>
        <v>0</v>
      </c>
      <c r="H494" s="10">
        <v>0</v>
      </c>
      <c r="I494" s="10">
        <v>0</v>
      </c>
      <c r="J494" s="10">
        <v>-19560476</v>
      </c>
      <c r="K494" s="10">
        <v>-13166518</v>
      </c>
      <c r="L494" s="10">
        <v>0</v>
      </c>
      <c r="M494" s="10">
        <f t="shared" si="29"/>
        <v>-13166518</v>
      </c>
      <c r="N494" s="10">
        <v>0</v>
      </c>
      <c r="O494" s="10">
        <v>0</v>
      </c>
      <c r="P494" s="10">
        <f t="shared" si="30"/>
        <v>-32726994</v>
      </c>
      <c r="Q494" s="10">
        <f t="shared" si="31"/>
        <v>-32726994</v>
      </c>
      <c r="R494" s="13"/>
      <c r="S494" s="13"/>
      <c r="T494" s="13"/>
    </row>
    <row r="495" spans="1:20" s="11" customFormat="1">
      <c r="A495" s="9" t="s">
        <v>940</v>
      </c>
      <c r="B495" s="9" t="s">
        <v>993</v>
      </c>
      <c r="C495" s="9" t="s">
        <v>942</v>
      </c>
      <c r="D495" s="9" t="s">
        <v>994</v>
      </c>
      <c r="E495" s="10">
        <v>0</v>
      </c>
      <c r="F495" s="10">
        <v>0</v>
      </c>
      <c r="G495" s="10">
        <f t="shared" si="28"/>
        <v>0</v>
      </c>
      <c r="H495" s="10">
        <v>0</v>
      </c>
      <c r="I495" s="10">
        <v>0</v>
      </c>
      <c r="J495" s="10">
        <v>-4253182</v>
      </c>
      <c r="K495" s="10">
        <v>-16794589</v>
      </c>
      <c r="L495" s="10">
        <v>0</v>
      </c>
      <c r="M495" s="10">
        <f t="shared" si="29"/>
        <v>-16794589</v>
      </c>
      <c r="N495" s="10">
        <v>50422835</v>
      </c>
      <c r="O495" s="10">
        <v>37817127</v>
      </c>
      <c r="P495" s="10">
        <f t="shared" si="30"/>
        <v>67192191</v>
      </c>
      <c r="Q495" s="10">
        <f t="shared" si="31"/>
        <v>67192191</v>
      </c>
      <c r="R495" s="13"/>
      <c r="S495" s="13"/>
      <c r="T495" s="13"/>
    </row>
    <row r="496" spans="1:20" s="11" customFormat="1">
      <c r="A496" s="9" t="s">
        <v>940</v>
      </c>
      <c r="B496" s="9" t="s">
        <v>995</v>
      </c>
      <c r="C496" s="9" t="s">
        <v>942</v>
      </c>
      <c r="D496" s="9" t="s">
        <v>996</v>
      </c>
      <c r="E496" s="10">
        <v>0</v>
      </c>
      <c r="F496" s="10">
        <v>0</v>
      </c>
      <c r="G496" s="10">
        <f t="shared" si="28"/>
        <v>0</v>
      </c>
      <c r="H496" s="10">
        <v>0</v>
      </c>
      <c r="I496" s="10">
        <v>0</v>
      </c>
      <c r="J496" s="10">
        <v>0</v>
      </c>
      <c r="K496" s="10">
        <v>-2541012</v>
      </c>
      <c r="L496" s="10">
        <v>0</v>
      </c>
      <c r="M496" s="10">
        <f t="shared" si="29"/>
        <v>-2541012</v>
      </c>
      <c r="N496" s="10">
        <v>2611218</v>
      </c>
      <c r="O496" s="10">
        <v>1958413</v>
      </c>
      <c r="P496" s="10">
        <f t="shared" si="30"/>
        <v>2028619</v>
      </c>
      <c r="Q496" s="10">
        <f t="shared" si="31"/>
        <v>2028619</v>
      </c>
      <c r="R496" s="13"/>
      <c r="S496" s="13"/>
      <c r="T496" s="13"/>
    </row>
    <row r="497" spans="1:20" s="11" customFormat="1">
      <c r="A497" s="9" t="s">
        <v>940</v>
      </c>
      <c r="B497" s="9" t="s">
        <v>997</v>
      </c>
      <c r="C497" s="9" t="s">
        <v>942</v>
      </c>
      <c r="D497" s="9" t="s">
        <v>998</v>
      </c>
      <c r="E497" s="10">
        <v>0</v>
      </c>
      <c r="F497" s="10">
        <v>0</v>
      </c>
      <c r="G497" s="10">
        <f t="shared" si="28"/>
        <v>0</v>
      </c>
      <c r="H497" s="10">
        <v>0</v>
      </c>
      <c r="I497" s="10">
        <v>0</v>
      </c>
      <c r="J497" s="10">
        <v>-17155354</v>
      </c>
      <c r="K497" s="10">
        <v>-29086365</v>
      </c>
      <c r="L497" s="10">
        <v>0</v>
      </c>
      <c r="M497" s="10">
        <f t="shared" si="29"/>
        <v>-29086365</v>
      </c>
      <c r="N497" s="10">
        <v>0</v>
      </c>
      <c r="O497" s="10">
        <v>0</v>
      </c>
      <c r="P497" s="10">
        <f t="shared" si="30"/>
        <v>-46241719</v>
      </c>
      <c r="Q497" s="10">
        <f t="shared" si="31"/>
        <v>-46241719</v>
      </c>
      <c r="R497" s="13"/>
      <c r="S497" s="13"/>
      <c r="T497" s="13"/>
    </row>
    <row r="498" spans="1:20" s="11" customFormat="1">
      <c r="A498" s="9" t="s">
        <v>940</v>
      </c>
      <c r="B498" s="9" t="s">
        <v>999</v>
      </c>
      <c r="C498" s="9" t="s">
        <v>942</v>
      </c>
      <c r="D498" s="9" t="s">
        <v>1000</v>
      </c>
      <c r="E498" s="10">
        <v>0</v>
      </c>
      <c r="F498" s="10">
        <v>0</v>
      </c>
      <c r="G498" s="10">
        <f t="shared" si="28"/>
        <v>0</v>
      </c>
      <c r="H498" s="10">
        <v>0</v>
      </c>
      <c r="I498" s="10">
        <v>0</v>
      </c>
      <c r="J498" s="10">
        <v>-22363733</v>
      </c>
      <c r="K498" s="10">
        <v>0</v>
      </c>
      <c r="L498" s="10">
        <v>0</v>
      </c>
      <c r="M498" s="10">
        <f t="shared" si="29"/>
        <v>0</v>
      </c>
      <c r="N498" s="10">
        <v>0</v>
      </c>
      <c r="O498" s="10">
        <v>0</v>
      </c>
      <c r="P498" s="10">
        <f t="shared" si="30"/>
        <v>-22363733</v>
      </c>
      <c r="Q498" s="10">
        <f t="shared" si="31"/>
        <v>-22363733</v>
      </c>
      <c r="R498" s="13"/>
      <c r="S498" s="13"/>
      <c r="T498" s="13"/>
    </row>
    <row r="499" spans="1:20" s="11" customFormat="1">
      <c r="A499" s="9" t="s">
        <v>940</v>
      </c>
      <c r="B499" s="9" t="s">
        <v>1001</v>
      </c>
      <c r="C499" s="9" t="s">
        <v>942</v>
      </c>
      <c r="D499" s="9" t="s">
        <v>1002</v>
      </c>
      <c r="E499" s="10">
        <v>0</v>
      </c>
      <c r="F499" s="10">
        <v>0</v>
      </c>
      <c r="G499" s="10">
        <f t="shared" si="28"/>
        <v>0</v>
      </c>
      <c r="H499" s="10">
        <v>0</v>
      </c>
      <c r="I499" s="10">
        <v>0</v>
      </c>
      <c r="J499" s="10">
        <v>-14552032</v>
      </c>
      <c r="K499" s="10">
        <v>-7555855</v>
      </c>
      <c r="L499" s="10">
        <v>0</v>
      </c>
      <c r="M499" s="10">
        <f t="shared" si="29"/>
        <v>-7555855</v>
      </c>
      <c r="N499" s="10">
        <v>0</v>
      </c>
      <c r="O499" s="10">
        <v>0</v>
      </c>
      <c r="P499" s="10">
        <f t="shared" si="30"/>
        <v>-22107887</v>
      </c>
      <c r="Q499" s="10">
        <f t="shared" si="31"/>
        <v>-22107887</v>
      </c>
      <c r="R499" s="13"/>
      <c r="S499" s="13"/>
      <c r="T499" s="13"/>
    </row>
    <row r="500" spans="1:20" s="11" customFormat="1">
      <c r="A500" s="9" t="s">
        <v>940</v>
      </c>
      <c r="B500" s="9" t="s">
        <v>1003</v>
      </c>
      <c r="C500" s="9" t="s">
        <v>942</v>
      </c>
      <c r="D500" s="9" t="s">
        <v>1004</v>
      </c>
      <c r="E500" s="10">
        <v>0</v>
      </c>
      <c r="F500" s="10">
        <v>0</v>
      </c>
      <c r="G500" s="10">
        <f t="shared" si="28"/>
        <v>0</v>
      </c>
      <c r="H500" s="10">
        <v>0</v>
      </c>
      <c r="I500" s="10">
        <v>0</v>
      </c>
      <c r="J500" s="10">
        <v>-5764074</v>
      </c>
      <c r="K500" s="10">
        <v>-3829616</v>
      </c>
      <c r="L500" s="10">
        <v>0</v>
      </c>
      <c r="M500" s="10">
        <f t="shared" si="29"/>
        <v>-3829616</v>
      </c>
      <c r="N500" s="10">
        <v>11421645</v>
      </c>
      <c r="O500" s="10">
        <v>8566236</v>
      </c>
      <c r="P500" s="10">
        <f t="shared" si="30"/>
        <v>10394191</v>
      </c>
      <c r="Q500" s="10">
        <f t="shared" si="31"/>
        <v>10394191</v>
      </c>
      <c r="R500" s="13"/>
      <c r="S500" s="13"/>
      <c r="T500" s="13"/>
    </row>
    <row r="501" spans="1:20" s="11" customFormat="1">
      <c r="A501" s="9" t="s">
        <v>940</v>
      </c>
      <c r="B501" s="9" t="s">
        <v>1005</v>
      </c>
      <c r="C501" s="9" t="s">
        <v>942</v>
      </c>
      <c r="D501" s="9" t="s">
        <v>1006</v>
      </c>
      <c r="E501" s="10">
        <v>0</v>
      </c>
      <c r="F501" s="10">
        <v>0</v>
      </c>
      <c r="G501" s="10">
        <f t="shared" si="28"/>
        <v>0</v>
      </c>
      <c r="H501" s="10">
        <v>0</v>
      </c>
      <c r="I501" s="10">
        <v>0</v>
      </c>
      <c r="J501" s="10">
        <v>0</v>
      </c>
      <c r="K501" s="10">
        <v>0</v>
      </c>
      <c r="L501" s="10">
        <v>0</v>
      </c>
      <c r="M501" s="10">
        <f t="shared" si="29"/>
        <v>0</v>
      </c>
      <c r="N501" s="10">
        <v>0</v>
      </c>
      <c r="O501" s="10">
        <v>0</v>
      </c>
      <c r="P501" s="10">
        <f t="shared" si="30"/>
        <v>0</v>
      </c>
      <c r="Q501" s="10">
        <f t="shared" si="31"/>
        <v>0</v>
      </c>
      <c r="R501" s="13"/>
      <c r="S501" s="13"/>
      <c r="T501" s="13"/>
    </row>
    <row r="502" spans="1:20" s="11" customFormat="1">
      <c r="A502" s="9" t="s">
        <v>940</v>
      </c>
      <c r="B502" s="9" t="s">
        <v>1007</v>
      </c>
      <c r="C502" s="9" t="s">
        <v>942</v>
      </c>
      <c r="D502" s="9" t="s">
        <v>1008</v>
      </c>
      <c r="E502" s="10">
        <v>0</v>
      </c>
      <c r="F502" s="10">
        <v>0</v>
      </c>
      <c r="G502" s="10">
        <f t="shared" si="28"/>
        <v>0</v>
      </c>
      <c r="H502" s="10">
        <v>0</v>
      </c>
      <c r="I502" s="10">
        <v>0</v>
      </c>
      <c r="J502" s="10">
        <v>0</v>
      </c>
      <c r="K502" s="10">
        <v>-5727406</v>
      </c>
      <c r="L502" s="10">
        <v>0</v>
      </c>
      <c r="M502" s="10">
        <f t="shared" si="29"/>
        <v>-5727406</v>
      </c>
      <c r="N502" s="10">
        <v>26881249</v>
      </c>
      <c r="O502" s="10">
        <v>20160936</v>
      </c>
      <c r="P502" s="10">
        <f t="shared" si="30"/>
        <v>41314779</v>
      </c>
      <c r="Q502" s="10">
        <f t="shared" si="31"/>
        <v>41314779</v>
      </c>
      <c r="R502" s="13"/>
      <c r="S502" s="13"/>
      <c r="T502" s="13"/>
    </row>
    <row r="503" spans="1:20" s="11" customFormat="1">
      <c r="A503" s="9" t="s">
        <v>940</v>
      </c>
      <c r="B503" s="9" t="s">
        <v>1009</v>
      </c>
      <c r="C503" s="9" t="s">
        <v>942</v>
      </c>
      <c r="D503" s="9" t="s">
        <v>1010</v>
      </c>
      <c r="E503" s="10">
        <v>0</v>
      </c>
      <c r="F503" s="10">
        <v>0</v>
      </c>
      <c r="G503" s="10">
        <f t="shared" si="28"/>
        <v>0</v>
      </c>
      <c r="H503" s="10">
        <v>0</v>
      </c>
      <c r="I503" s="10">
        <v>0</v>
      </c>
      <c r="J503" s="10">
        <v>-7676388</v>
      </c>
      <c r="K503" s="10">
        <v>-4527867</v>
      </c>
      <c r="L503" s="10">
        <v>0</v>
      </c>
      <c r="M503" s="10">
        <f t="shared" si="29"/>
        <v>-4527867</v>
      </c>
      <c r="N503" s="10">
        <v>5978342</v>
      </c>
      <c r="O503" s="10">
        <v>4483755</v>
      </c>
      <c r="P503" s="10">
        <f t="shared" si="30"/>
        <v>-1742158</v>
      </c>
      <c r="Q503" s="10">
        <f t="shared" si="31"/>
        <v>-1742158</v>
      </c>
      <c r="R503" s="13"/>
      <c r="S503" s="13"/>
      <c r="T503" s="13"/>
    </row>
    <row r="504" spans="1:20" s="11" customFormat="1">
      <c r="A504" s="9" t="s">
        <v>940</v>
      </c>
      <c r="B504" s="9" t="s">
        <v>1011</v>
      </c>
      <c r="C504" s="9" t="s">
        <v>942</v>
      </c>
      <c r="D504" s="9" t="s">
        <v>1012</v>
      </c>
      <c r="E504" s="10">
        <v>0</v>
      </c>
      <c r="F504" s="10">
        <v>0</v>
      </c>
      <c r="G504" s="10">
        <f t="shared" si="28"/>
        <v>0</v>
      </c>
      <c r="H504" s="10">
        <v>0</v>
      </c>
      <c r="I504" s="10">
        <v>0</v>
      </c>
      <c r="J504" s="10">
        <v>-10553676</v>
      </c>
      <c r="K504" s="10">
        <v>-6937719</v>
      </c>
      <c r="L504" s="10">
        <v>0</v>
      </c>
      <c r="M504" s="10">
        <f t="shared" si="29"/>
        <v>-6937719</v>
      </c>
      <c r="N504" s="10">
        <v>0</v>
      </c>
      <c r="O504" s="10">
        <v>0</v>
      </c>
      <c r="P504" s="10">
        <f t="shared" si="30"/>
        <v>-17491395</v>
      </c>
      <c r="Q504" s="10">
        <f t="shared" si="31"/>
        <v>-17491395</v>
      </c>
      <c r="R504" s="13"/>
      <c r="S504" s="13"/>
      <c r="T504" s="13"/>
    </row>
    <row r="505" spans="1:20" s="11" customFormat="1">
      <c r="A505" s="9" t="s">
        <v>940</v>
      </c>
      <c r="B505" s="9" t="s">
        <v>1013</v>
      </c>
      <c r="C505" s="9" t="s">
        <v>942</v>
      </c>
      <c r="D505" s="9" t="s">
        <v>128</v>
      </c>
      <c r="E505" s="10">
        <v>0</v>
      </c>
      <c r="F505" s="10">
        <v>0</v>
      </c>
      <c r="G505" s="10">
        <f t="shared" si="28"/>
        <v>0</v>
      </c>
      <c r="H505" s="10">
        <v>0</v>
      </c>
      <c r="I505" s="10">
        <v>0</v>
      </c>
      <c r="J505" s="10">
        <v>-10215144</v>
      </c>
      <c r="K505" s="10">
        <v>-12427838</v>
      </c>
      <c r="L505" s="10">
        <v>0</v>
      </c>
      <c r="M505" s="10">
        <f t="shared" si="29"/>
        <v>-12427838</v>
      </c>
      <c r="N505" s="10">
        <v>38083105</v>
      </c>
      <c r="O505" s="10">
        <v>28562328</v>
      </c>
      <c r="P505" s="10">
        <f t="shared" si="30"/>
        <v>44002451</v>
      </c>
      <c r="Q505" s="10">
        <f t="shared" si="31"/>
        <v>44002451</v>
      </c>
      <c r="R505" s="13"/>
      <c r="S505" s="13"/>
      <c r="T505" s="13"/>
    </row>
    <row r="506" spans="1:20" s="11" customFormat="1">
      <c r="A506" s="9" t="s">
        <v>940</v>
      </c>
      <c r="B506" s="9" t="s">
        <v>1014</v>
      </c>
      <c r="C506" s="9" t="s">
        <v>942</v>
      </c>
      <c r="D506" s="9" t="s">
        <v>1015</v>
      </c>
      <c r="E506" s="10">
        <v>0</v>
      </c>
      <c r="F506" s="10">
        <v>0</v>
      </c>
      <c r="G506" s="10">
        <f t="shared" si="28"/>
        <v>0</v>
      </c>
      <c r="H506" s="10">
        <v>0</v>
      </c>
      <c r="I506" s="10">
        <v>0</v>
      </c>
      <c r="J506" s="10">
        <v>-20357665</v>
      </c>
      <c r="K506" s="10">
        <v>-12041376</v>
      </c>
      <c r="L506" s="10">
        <v>0</v>
      </c>
      <c r="M506" s="10">
        <f t="shared" si="29"/>
        <v>-12041376</v>
      </c>
      <c r="N506" s="10">
        <v>19665292</v>
      </c>
      <c r="O506" s="10">
        <v>14748971</v>
      </c>
      <c r="P506" s="10">
        <f t="shared" si="30"/>
        <v>2015222</v>
      </c>
      <c r="Q506" s="10">
        <f t="shared" si="31"/>
        <v>2015222</v>
      </c>
      <c r="R506" s="13"/>
      <c r="S506" s="13"/>
      <c r="T506" s="13"/>
    </row>
    <row r="507" spans="1:20" s="11" customFormat="1">
      <c r="A507" s="9" t="s">
        <v>940</v>
      </c>
      <c r="B507" s="9" t="s">
        <v>1016</v>
      </c>
      <c r="C507" s="9" t="s">
        <v>942</v>
      </c>
      <c r="D507" s="9" t="s">
        <v>1017</v>
      </c>
      <c r="E507" s="10">
        <v>0</v>
      </c>
      <c r="F507" s="10">
        <v>0</v>
      </c>
      <c r="G507" s="10">
        <f t="shared" si="28"/>
        <v>0</v>
      </c>
      <c r="H507" s="10">
        <v>0</v>
      </c>
      <c r="I507" s="10">
        <v>0</v>
      </c>
      <c r="J507" s="10">
        <v>-4818704</v>
      </c>
      <c r="K507" s="10">
        <v>-1354961</v>
      </c>
      <c r="L507" s="10">
        <v>0</v>
      </c>
      <c r="M507" s="10">
        <f t="shared" si="29"/>
        <v>-1354961</v>
      </c>
      <c r="N507" s="10">
        <v>0</v>
      </c>
      <c r="O507" s="10">
        <v>0</v>
      </c>
      <c r="P507" s="10">
        <f t="shared" si="30"/>
        <v>-6173665</v>
      </c>
      <c r="Q507" s="10">
        <f t="shared" si="31"/>
        <v>-6173665</v>
      </c>
      <c r="R507" s="13"/>
      <c r="S507" s="13"/>
      <c r="T507" s="13"/>
    </row>
    <row r="508" spans="1:20" s="11" customFormat="1">
      <c r="A508" s="9" t="s">
        <v>940</v>
      </c>
      <c r="B508" s="9" t="s">
        <v>1018</v>
      </c>
      <c r="C508" s="9" t="s">
        <v>942</v>
      </c>
      <c r="D508" s="9" t="s">
        <v>1019</v>
      </c>
      <c r="E508" s="10">
        <v>0</v>
      </c>
      <c r="F508" s="10">
        <v>0</v>
      </c>
      <c r="G508" s="10">
        <f t="shared" si="28"/>
        <v>0</v>
      </c>
      <c r="H508" s="10">
        <v>0</v>
      </c>
      <c r="I508" s="10">
        <v>0</v>
      </c>
      <c r="J508" s="10">
        <v>-15071784</v>
      </c>
      <c r="K508" s="10">
        <v>0</v>
      </c>
      <c r="L508" s="10">
        <v>0</v>
      </c>
      <c r="M508" s="10">
        <f t="shared" si="29"/>
        <v>0</v>
      </c>
      <c r="N508" s="10">
        <v>2254978</v>
      </c>
      <c r="O508" s="10">
        <v>1691232</v>
      </c>
      <c r="P508" s="10">
        <f t="shared" si="30"/>
        <v>-11125574</v>
      </c>
      <c r="Q508" s="10">
        <f t="shared" si="31"/>
        <v>-11125574</v>
      </c>
      <c r="R508" s="13"/>
      <c r="S508" s="13"/>
      <c r="T508" s="13"/>
    </row>
    <row r="509" spans="1:20" s="11" customFormat="1">
      <c r="A509" s="9" t="s">
        <v>940</v>
      </c>
      <c r="B509" s="9" t="s">
        <v>1020</v>
      </c>
      <c r="C509" s="9" t="s">
        <v>942</v>
      </c>
      <c r="D509" s="9" t="s">
        <v>1021</v>
      </c>
      <c r="E509" s="10">
        <v>0</v>
      </c>
      <c r="F509" s="10">
        <v>0</v>
      </c>
      <c r="G509" s="10">
        <f t="shared" si="28"/>
        <v>0</v>
      </c>
      <c r="H509" s="10">
        <v>0</v>
      </c>
      <c r="I509" s="10">
        <v>0</v>
      </c>
      <c r="J509" s="10">
        <v>-4973039</v>
      </c>
      <c r="K509" s="10">
        <v>-7607730</v>
      </c>
      <c r="L509" s="10">
        <v>0</v>
      </c>
      <c r="M509" s="10">
        <f t="shared" si="29"/>
        <v>-7607730</v>
      </c>
      <c r="N509" s="10">
        <v>15151778</v>
      </c>
      <c r="O509" s="10">
        <v>11363833</v>
      </c>
      <c r="P509" s="10">
        <f t="shared" si="30"/>
        <v>13934842</v>
      </c>
      <c r="Q509" s="10">
        <f t="shared" si="31"/>
        <v>13934842</v>
      </c>
      <c r="R509" s="13"/>
      <c r="S509" s="13"/>
      <c r="T509" s="13"/>
    </row>
    <row r="510" spans="1:20" s="11" customFormat="1">
      <c r="A510" s="9" t="s">
        <v>940</v>
      </c>
      <c r="B510" s="9" t="s">
        <v>1022</v>
      </c>
      <c r="C510" s="9" t="s">
        <v>942</v>
      </c>
      <c r="D510" s="9" t="s">
        <v>1023</v>
      </c>
      <c r="E510" s="10">
        <v>0</v>
      </c>
      <c r="F510" s="10">
        <v>0</v>
      </c>
      <c r="G510" s="10">
        <f t="shared" si="28"/>
        <v>0</v>
      </c>
      <c r="H510" s="10">
        <v>0</v>
      </c>
      <c r="I510" s="10">
        <v>0</v>
      </c>
      <c r="J510" s="10">
        <v>-6578222</v>
      </c>
      <c r="K510" s="10">
        <v>-3108013</v>
      </c>
      <c r="L510" s="10">
        <v>0</v>
      </c>
      <c r="M510" s="10">
        <f t="shared" si="29"/>
        <v>-3108013</v>
      </c>
      <c r="N510" s="10">
        <v>25984504</v>
      </c>
      <c r="O510" s="10">
        <v>19488380</v>
      </c>
      <c r="P510" s="10">
        <f t="shared" si="30"/>
        <v>35786649</v>
      </c>
      <c r="Q510" s="10">
        <f t="shared" si="31"/>
        <v>35786649</v>
      </c>
      <c r="R510" s="13"/>
      <c r="S510" s="13"/>
      <c r="T510" s="13"/>
    </row>
    <row r="511" spans="1:20" s="11" customFormat="1">
      <c r="A511" s="9" t="s">
        <v>940</v>
      </c>
      <c r="B511" s="9" t="s">
        <v>1024</v>
      </c>
      <c r="C511" s="9" t="s">
        <v>942</v>
      </c>
      <c r="D511" s="9" t="s">
        <v>1025</v>
      </c>
      <c r="E511" s="10">
        <v>0</v>
      </c>
      <c r="F511" s="10">
        <v>0</v>
      </c>
      <c r="G511" s="10">
        <f t="shared" si="28"/>
        <v>0</v>
      </c>
      <c r="H511" s="10">
        <v>0</v>
      </c>
      <c r="I511" s="10">
        <v>0</v>
      </c>
      <c r="J511" s="10">
        <v>0</v>
      </c>
      <c r="K511" s="10">
        <v>-310452</v>
      </c>
      <c r="L511" s="10">
        <v>0</v>
      </c>
      <c r="M511" s="10">
        <f t="shared" si="29"/>
        <v>-310452</v>
      </c>
      <c r="N511" s="10">
        <v>7120021</v>
      </c>
      <c r="O511" s="10">
        <v>5340017</v>
      </c>
      <c r="P511" s="10">
        <f t="shared" si="30"/>
        <v>12149586</v>
      </c>
      <c r="Q511" s="10">
        <f t="shared" si="31"/>
        <v>12149586</v>
      </c>
      <c r="R511" s="13"/>
      <c r="S511" s="13"/>
      <c r="T511" s="13"/>
    </row>
    <row r="512" spans="1:20" s="11" customFormat="1">
      <c r="A512" s="9" t="s">
        <v>940</v>
      </c>
      <c r="B512" s="9" t="s">
        <v>1026</v>
      </c>
      <c r="C512" s="9" t="s">
        <v>942</v>
      </c>
      <c r="D512" s="9" t="s">
        <v>1027</v>
      </c>
      <c r="E512" s="10">
        <v>0</v>
      </c>
      <c r="F512" s="10">
        <v>0</v>
      </c>
      <c r="G512" s="10">
        <f t="shared" si="28"/>
        <v>0</v>
      </c>
      <c r="H512" s="10">
        <v>0</v>
      </c>
      <c r="I512" s="10">
        <v>0</v>
      </c>
      <c r="J512" s="10">
        <v>0</v>
      </c>
      <c r="K512" s="10">
        <v>0</v>
      </c>
      <c r="L512" s="10">
        <v>0</v>
      </c>
      <c r="M512" s="10">
        <f t="shared" si="29"/>
        <v>0</v>
      </c>
      <c r="N512" s="10">
        <v>0</v>
      </c>
      <c r="O512" s="10">
        <v>0</v>
      </c>
      <c r="P512" s="10">
        <f t="shared" si="30"/>
        <v>0</v>
      </c>
      <c r="Q512" s="10">
        <f t="shared" si="31"/>
        <v>0</v>
      </c>
      <c r="R512" s="13"/>
      <c r="S512" s="13"/>
      <c r="T512" s="13"/>
    </row>
    <row r="513" spans="1:20" s="11" customFormat="1">
      <c r="A513" s="9" t="s">
        <v>940</v>
      </c>
      <c r="B513" s="9" t="s">
        <v>1028</v>
      </c>
      <c r="C513" s="9" t="s">
        <v>942</v>
      </c>
      <c r="D513" s="9" t="s">
        <v>1029</v>
      </c>
      <c r="E513" s="10">
        <v>0</v>
      </c>
      <c r="F513" s="10">
        <v>0</v>
      </c>
      <c r="G513" s="10">
        <f t="shared" si="28"/>
        <v>0</v>
      </c>
      <c r="H513" s="10">
        <v>0</v>
      </c>
      <c r="I513" s="10">
        <v>0</v>
      </c>
      <c r="J513" s="10">
        <v>0</v>
      </c>
      <c r="K513" s="10">
        <v>-6975491</v>
      </c>
      <c r="L513" s="10">
        <v>0</v>
      </c>
      <c r="M513" s="10">
        <f t="shared" si="29"/>
        <v>-6975491</v>
      </c>
      <c r="N513" s="10">
        <v>22753436</v>
      </c>
      <c r="O513" s="10">
        <v>17065076</v>
      </c>
      <c r="P513" s="10">
        <f t="shared" si="30"/>
        <v>32843021</v>
      </c>
      <c r="Q513" s="10">
        <f t="shared" si="31"/>
        <v>32843021</v>
      </c>
      <c r="R513" s="13"/>
      <c r="S513" s="13"/>
      <c r="T513" s="13"/>
    </row>
    <row r="514" spans="1:20" s="11" customFormat="1">
      <c r="A514" s="9" t="s">
        <v>940</v>
      </c>
      <c r="B514" s="9" t="s">
        <v>1030</v>
      </c>
      <c r="C514" s="9" t="s">
        <v>942</v>
      </c>
      <c r="D514" s="9" t="s">
        <v>1031</v>
      </c>
      <c r="E514" s="10">
        <v>0</v>
      </c>
      <c r="F514" s="10">
        <v>0</v>
      </c>
      <c r="G514" s="10">
        <f t="shared" si="28"/>
        <v>0</v>
      </c>
      <c r="H514" s="10">
        <v>0</v>
      </c>
      <c r="I514" s="10">
        <v>0</v>
      </c>
      <c r="J514" s="10">
        <v>-8074295</v>
      </c>
      <c r="K514" s="10">
        <v>-14460520</v>
      </c>
      <c r="L514" s="10">
        <v>0</v>
      </c>
      <c r="M514" s="10">
        <f t="shared" si="29"/>
        <v>-14460520</v>
      </c>
      <c r="N514" s="10">
        <v>29750529</v>
      </c>
      <c r="O514" s="10">
        <v>22312898</v>
      </c>
      <c r="P514" s="10">
        <f t="shared" si="30"/>
        <v>29528612</v>
      </c>
      <c r="Q514" s="10">
        <f t="shared" si="31"/>
        <v>29528612</v>
      </c>
      <c r="R514" s="13"/>
      <c r="S514" s="13"/>
      <c r="T514" s="13"/>
    </row>
    <row r="515" spans="1:20" s="11" customFormat="1">
      <c r="A515" s="9" t="s">
        <v>940</v>
      </c>
      <c r="B515" s="9" t="s">
        <v>1032</v>
      </c>
      <c r="C515" s="9" t="s">
        <v>942</v>
      </c>
      <c r="D515" s="9" t="s">
        <v>1033</v>
      </c>
      <c r="E515" s="10">
        <v>0</v>
      </c>
      <c r="F515" s="10">
        <v>0</v>
      </c>
      <c r="G515" s="10">
        <f t="shared" si="28"/>
        <v>0</v>
      </c>
      <c r="H515" s="10">
        <v>0</v>
      </c>
      <c r="I515" s="10">
        <v>0</v>
      </c>
      <c r="J515" s="10">
        <v>0</v>
      </c>
      <c r="K515" s="10">
        <v>-21349923</v>
      </c>
      <c r="L515" s="10">
        <v>0</v>
      </c>
      <c r="M515" s="10">
        <f t="shared" si="29"/>
        <v>-21349923</v>
      </c>
      <c r="N515" s="10">
        <v>8357726</v>
      </c>
      <c r="O515" s="10">
        <v>6268296</v>
      </c>
      <c r="P515" s="10">
        <f t="shared" si="30"/>
        <v>-6723901</v>
      </c>
      <c r="Q515" s="10">
        <f t="shared" si="31"/>
        <v>-6723901</v>
      </c>
      <c r="R515" s="13"/>
      <c r="S515" s="13"/>
      <c r="T515" s="13"/>
    </row>
    <row r="516" spans="1:20" s="11" customFormat="1">
      <c r="A516" s="9" t="s">
        <v>940</v>
      </c>
      <c r="B516" s="9" t="s">
        <v>1034</v>
      </c>
      <c r="C516" s="9" t="s">
        <v>942</v>
      </c>
      <c r="D516" s="9" t="s">
        <v>1035</v>
      </c>
      <c r="E516" s="10">
        <v>0</v>
      </c>
      <c r="F516" s="10">
        <v>0</v>
      </c>
      <c r="G516" s="10">
        <f t="shared" si="28"/>
        <v>0</v>
      </c>
      <c r="H516" s="10">
        <v>0</v>
      </c>
      <c r="I516" s="10">
        <v>0</v>
      </c>
      <c r="J516" s="10">
        <v>-1140692</v>
      </c>
      <c r="K516" s="10">
        <v>0</v>
      </c>
      <c r="L516" s="10">
        <v>0</v>
      </c>
      <c r="M516" s="10">
        <f t="shared" si="29"/>
        <v>0</v>
      </c>
      <c r="N516" s="10">
        <v>4306927</v>
      </c>
      <c r="O516" s="10">
        <v>3230196</v>
      </c>
      <c r="P516" s="10">
        <f t="shared" si="30"/>
        <v>6396431</v>
      </c>
      <c r="Q516" s="10">
        <f t="shared" si="31"/>
        <v>6396431</v>
      </c>
      <c r="R516" s="13"/>
      <c r="S516" s="13"/>
      <c r="T516" s="13"/>
    </row>
    <row r="517" spans="1:20" s="11" customFormat="1">
      <c r="A517" s="9" t="s">
        <v>940</v>
      </c>
      <c r="B517" s="9" t="s">
        <v>1036</v>
      </c>
      <c r="C517" s="9" t="s">
        <v>942</v>
      </c>
      <c r="D517" s="9" t="s">
        <v>1037</v>
      </c>
      <c r="E517" s="10">
        <v>0</v>
      </c>
      <c r="F517" s="10">
        <v>0</v>
      </c>
      <c r="G517" s="10">
        <f t="shared" si="28"/>
        <v>0</v>
      </c>
      <c r="H517" s="10">
        <v>0</v>
      </c>
      <c r="I517" s="10">
        <v>0</v>
      </c>
      <c r="J517" s="10">
        <v>-25759609</v>
      </c>
      <c r="K517" s="10">
        <v>-27181114</v>
      </c>
      <c r="L517" s="10">
        <v>0</v>
      </c>
      <c r="M517" s="10">
        <f t="shared" si="29"/>
        <v>-27181114</v>
      </c>
      <c r="N517" s="10">
        <v>0</v>
      </c>
      <c r="O517" s="10">
        <v>0</v>
      </c>
      <c r="P517" s="10">
        <f t="shared" si="30"/>
        <v>-52940723</v>
      </c>
      <c r="Q517" s="10">
        <f t="shared" si="31"/>
        <v>-52940723</v>
      </c>
      <c r="R517" s="13"/>
      <c r="S517" s="13"/>
      <c r="T517" s="13"/>
    </row>
    <row r="518" spans="1:20" s="11" customFormat="1">
      <c r="A518" s="9" t="s">
        <v>940</v>
      </c>
      <c r="B518" s="9" t="s">
        <v>1038</v>
      </c>
      <c r="C518" s="9" t="s">
        <v>942</v>
      </c>
      <c r="D518" s="9" t="s">
        <v>1039</v>
      </c>
      <c r="E518" s="10">
        <v>0</v>
      </c>
      <c r="F518" s="10">
        <v>0</v>
      </c>
      <c r="G518" s="10">
        <f t="shared" si="28"/>
        <v>0</v>
      </c>
      <c r="H518" s="10">
        <v>0</v>
      </c>
      <c r="I518" s="10">
        <v>0</v>
      </c>
      <c r="J518" s="10">
        <v>0</v>
      </c>
      <c r="K518" s="10">
        <v>-18886618</v>
      </c>
      <c r="L518" s="10">
        <v>0</v>
      </c>
      <c r="M518" s="10">
        <f t="shared" si="29"/>
        <v>-18886618</v>
      </c>
      <c r="N518" s="10">
        <v>6209816</v>
      </c>
      <c r="O518" s="10">
        <v>4657362</v>
      </c>
      <c r="P518" s="10">
        <f t="shared" si="30"/>
        <v>-8019440</v>
      </c>
      <c r="Q518" s="10">
        <f t="shared" si="31"/>
        <v>-8019440</v>
      </c>
      <c r="R518" s="13"/>
      <c r="S518" s="13"/>
      <c r="T518" s="13"/>
    </row>
    <row r="519" spans="1:20" s="11" customFormat="1">
      <c r="A519" s="9" t="s">
        <v>940</v>
      </c>
      <c r="B519" s="9" t="s">
        <v>1040</v>
      </c>
      <c r="C519" s="9" t="s">
        <v>942</v>
      </c>
      <c r="D519" s="9" t="s">
        <v>1041</v>
      </c>
      <c r="E519" s="10">
        <v>0</v>
      </c>
      <c r="F519" s="10">
        <v>0</v>
      </c>
      <c r="G519" s="10">
        <f t="shared" si="28"/>
        <v>0</v>
      </c>
      <c r="H519" s="10">
        <v>0</v>
      </c>
      <c r="I519" s="10">
        <v>0</v>
      </c>
      <c r="J519" s="10">
        <v>0</v>
      </c>
      <c r="K519" s="10">
        <v>-15378511</v>
      </c>
      <c r="L519" s="10">
        <v>0</v>
      </c>
      <c r="M519" s="10">
        <f t="shared" si="29"/>
        <v>-15378511</v>
      </c>
      <c r="N519" s="10">
        <v>22591302</v>
      </c>
      <c r="O519" s="10">
        <v>16943475</v>
      </c>
      <c r="P519" s="10">
        <f t="shared" si="30"/>
        <v>24156266</v>
      </c>
      <c r="Q519" s="10">
        <f t="shared" si="31"/>
        <v>24156266</v>
      </c>
      <c r="R519" s="13"/>
      <c r="S519" s="13"/>
      <c r="T519" s="13"/>
    </row>
    <row r="520" spans="1:20" s="11" customFormat="1">
      <c r="A520" s="9" t="s">
        <v>940</v>
      </c>
      <c r="B520" s="9" t="s">
        <v>1042</v>
      </c>
      <c r="C520" s="9" t="s">
        <v>942</v>
      </c>
      <c r="D520" s="9" t="s">
        <v>783</v>
      </c>
      <c r="E520" s="10">
        <v>0</v>
      </c>
      <c r="F520" s="10">
        <v>0</v>
      </c>
      <c r="G520" s="10">
        <f t="shared" si="28"/>
        <v>0</v>
      </c>
      <c r="H520" s="10">
        <v>0</v>
      </c>
      <c r="I520" s="10">
        <v>0</v>
      </c>
      <c r="J520" s="10">
        <v>-7665913</v>
      </c>
      <c r="K520" s="10">
        <v>-18486210</v>
      </c>
      <c r="L520" s="10">
        <v>0</v>
      </c>
      <c r="M520" s="10">
        <f t="shared" si="29"/>
        <v>-18486210</v>
      </c>
      <c r="N520" s="10">
        <v>28622102</v>
      </c>
      <c r="O520" s="10">
        <v>21466577</v>
      </c>
      <c r="P520" s="10">
        <f t="shared" si="30"/>
        <v>23936556</v>
      </c>
      <c r="Q520" s="10">
        <f t="shared" si="31"/>
        <v>23936556</v>
      </c>
      <c r="R520" s="13"/>
      <c r="S520" s="13"/>
      <c r="T520" s="13"/>
    </row>
    <row r="521" spans="1:20" s="11" customFormat="1">
      <c r="A521" s="9" t="s">
        <v>940</v>
      </c>
      <c r="B521" s="9" t="s">
        <v>1043</v>
      </c>
      <c r="C521" s="9" t="s">
        <v>942</v>
      </c>
      <c r="D521" s="9" t="s">
        <v>1044</v>
      </c>
      <c r="E521" s="10">
        <v>0</v>
      </c>
      <c r="F521" s="10">
        <v>0</v>
      </c>
      <c r="G521" s="10">
        <f t="shared" si="28"/>
        <v>0</v>
      </c>
      <c r="H521" s="10">
        <v>0</v>
      </c>
      <c r="I521" s="10">
        <v>0</v>
      </c>
      <c r="J521" s="10">
        <v>-21031081</v>
      </c>
      <c r="K521" s="10">
        <v>-15093320</v>
      </c>
      <c r="L521" s="10">
        <v>0</v>
      </c>
      <c r="M521" s="10">
        <f t="shared" si="29"/>
        <v>-15093320</v>
      </c>
      <c r="N521" s="10">
        <v>47108</v>
      </c>
      <c r="O521" s="10">
        <v>35331</v>
      </c>
      <c r="P521" s="10">
        <f t="shared" si="30"/>
        <v>-36041962</v>
      </c>
      <c r="Q521" s="10">
        <f t="shared" si="31"/>
        <v>-36041962</v>
      </c>
      <c r="R521" s="13"/>
      <c r="S521" s="13"/>
      <c r="T521" s="13"/>
    </row>
    <row r="522" spans="1:20" s="11" customFormat="1">
      <c r="A522" s="9" t="s">
        <v>940</v>
      </c>
      <c r="B522" s="9" t="s">
        <v>1045</v>
      </c>
      <c r="C522" s="9" t="s">
        <v>942</v>
      </c>
      <c r="D522" s="9" t="s">
        <v>1046</v>
      </c>
      <c r="E522" s="10">
        <v>0</v>
      </c>
      <c r="F522" s="10">
        <v>0</v>
      </c>
      <c r="G522" s="10">
        <f t="shared" si="28"/>
        <v>0</v>
      </c>
      <c r="H522" s="10">
        <v>0</v>
      </c>
      <c r="I522" s="10">
        <v>0</v>
      </c>
      <c r="J522" s="10">
        <v>0</v>
      </c>
      <c r="K522" s="10">
        <v>-13889983</v>
      </c>
      <c r="L522" s="10">
        <v>0</v>
      </c>
      <c r="M522" s="10">
        <f t="shared" si="29"/>
        <v>-13889983</v>
      </c>
      <c r="N522" s="10">
        <v>8457639</v>
      </c>
      <c r="O522" s="10">
        <v>6343228</v>
      </c>
      <c r="P522" s="10">
        <f t="shared" si="30"/>
        <v>910884</v>
      </c>
      <c r="Q522" s="10">
        <f t="shared" si="31"/>
        <v>910884</v>
      </c>
      <c r="R522" s="13"/>
      <c r="S522" s="13"/>
      <c r="T522" s="13"/>
    </row>
    <row r="523" spans="1:20" s="11" customFormat="1">
      <c r="A523" s="9" t="s">
        <v>940</v>
      </c>
      <c r="B523" s="9" t="s">
        <v>1047</v>
      </c>
      <c r="C523" s="9" t="s">
        <v>942</v>
      </c>
      <c r="D523" s="9" t="s">
        <v>1048</v>
      </c>
      <c r="E523" s="10">
        <v>0</v>
      </c>
      <c r="F523" s="10">
        <v>0</v>
      </c>
      <c r="G523" s="10">
        <f t="shared" si="28"/>
        <v>0</v>
      </c>
      <c r="H523" s="10">
        <v>0</v>
      </c>
      <c r="I523" s="10">
        <v>0</v>
      </c>
      <c r="J523" s="10">
        <v>-10882240</v>
      </c>
      <c r="K523" s="10">
        <v>-27847413</v>
      </c>
      <c r="L523" s="10">
        <v>0</v>
      </c>
      <c r="M523" s="10">
        <f t="shared" si="29"/>
        <v>-27847413</v>
      </c>
      <c r="N523" s="10">
        <v>0</v>
      </c>
      <c r="O523" s="10">
        <v>0</v>
      </c>
      <c r="P523" s="10">
        <f t="shared" si="30"/>
        <v>-38729653</v>
      </c>
      <c r="Q523" s="10">
        <f t="shared" si="31"/>
        <v>-38729653</v>
      </c>
      <c r="R523" s="13"/>
      <c r="S523" s="13"/>
      <c r="T523" s="13"/>
    </row>
    <row r="524" spans="1:20" s="11" customFormat="1">
      <c r="A524" s="9" t="s">
        <v>940</v>
      </c>
      <c r="B524" s="9" t="s">
        <v>1049</v>
      </c>
      <c r="C524" s="9" t="s">
        <v>942</v>
      </c>
      <c r="D524" s="9" t="s">
        <v>1050</v>
      </c>
      <c r="E524" s="10">
        <v>0</v>
      </c>
      <c r="F524" s="10">
        <v>0</v>
      </c>
      <c r="G524" s="10">
        <f t="shared" ref="G524:G587" si="32">+E524+F524</f>
        <v>0</v>
      </c>
      <c r="H524" s="10">
        <v>0</v>
      </c>
      <c r="I524" s="10">
        <v>0</v>
      </c>
      <c r="J524" s="10">
        <v>-1972577</v>
      </c>
      <c r="K524" s="10">
        <v>-13922964</v>
      </c>
      <c r="L524" s="10">
        <v>0</v>
      </c>
      <c r="M524" s="10">
        <f t="shared" ref="M524:M587" si="33">+K524+L524</f>
        <v>-13922964</v>
      </c>
      <c r="N524" s="10">
        <v>19354891</v>
      </c>
      <c r="O524" s="10">
        <v>14516167</v>
      </c>
      <c r="P524" s="10">
        <f t="shared" ref="P524:P587" si="34">+H524+I524+J524+M524+N524+O524</f>
        <v>17975517</v>
      </c>
      <c r="Q524" s="10">
        <f t="shared" ref="Q524:Q587" si="35">+G524+P524</f>
        <v>17975517</v>
      </c>
      <c r="R524" s="13"/>
      <c r="S524" s="13"/>
      <c r="T524" s="13"/>
    </row>
    <row r="525" spans="1:20" s="11" customFormat="1">
      <c r="A525" s="9" t="s">
        <v>940</v>
      </c>
      <c r="B525" s="9" t="s">
        <v>1051</v>
      </c>
      <c r="C525" s="9" t="s">
        <v>942</v>
      </c>
      <c r="D525" s="9" t="s">
        <v>1052</v>
      </c>
      <c r="E525" s="10">
        <v>0</v>
      </c>
      <c r="F525" s="10">
        <v>0</v>
      </c>
      <c r="G525" s="10">
        <f t="shared" si="32"/>
        <v>0</v>
      </c>
      <c r="H525" s="10">
        <v>0</v>
      </c>
      <c r="I525" s="10">
        <v>0</v>
      </c>
      <c r="J525" s="10">
        <v>-13655401</v>
      </c>
      <c r="K525" s="10">
        <v>-4276962</v>
      </c>
      <c r="L525" s="10">
        <v>0</v>
      </c>
      <c r="M525" s="10">
        <f t="shared" si="33"/>
        <v>-4276962</v>
      </c>
      <c r="N525" s="10">
        <v>20644086</v>
      </c>
      <c r="O525" s="10">
        <v>15483065</v>
      </c>
      <c r="P525" s="10">
        <f t="shared" si="34"/>
        <v>18194788</v>
      </c>
      <c r="Q525" s="10">
        <f t="shared" si="35"/>
        <v>18194788</v>
      </c>
      <c r="R525" s="13"/>
      <c r="S525" s="13"/>
      <c r="T525" s="13"/>
    </row>
    <row r="526" spans="1:20" s="11" customFormat="1">
      <c r="A526" s="9" t="s">
        <v>940</v>
      </c>
      <c r="B526" s="9" t="s">
        <v>1053</v>
      </c>
      <c r="C526" s="9" t="s">
        <v>942</v>
      </c>
      <c r="D526" s="9" t="s">
        <v>1054</v>
      </c>
      <c r="E526" s="10">
        <v>0</v>
      </c>
      <c r="F526" s="10">
        <v>0</v>
      </c>
      <c r="G526" s="10">
        <f t="shared" si="32"/>
        <v>0</v>
      </c>
      <c r="H526" s="10">
        <v>0</v>
      </c>
      <c r="I526" s="10">
        <v>0</v>
      </c>
      <c r="J526" s="10">
        <v>-13584408</v>
      </c>
      <c r="K526" s="10">
        <v>-31375916</v>
      </c>
      <c r="L526" s="10">
        <v>0</v>
      </c>
      <c r="M526" s="10">
        <f t="shared" si="33"/>
        <v>-31375916</v>
      </c>
      <c r="N526" s="10">
        <v>0</v>
      </c>
      <c r="O526" s="10">
        <v>0</v>
      </c>
      <c r="P526" s="10">
        <f t="shared" si="34"/>
        <v>-44960324</v>
      </c>
      <c r="Q526" s="10">
        <f t="shared" si="35"/>
        <v>-44960324</v>
      </c>
      <c r="R526" s="13"/>
      <c r="S526" s="13"/>
      <c r="T526" s="13"/>
    </row>
    <row r="527" spans="1:20" s="11" customFormat="1">
      <c r="A527" s="9" t="s">
        <v>940</v>
      </c>
      <c r="B527" s="9" t="s">
        <v>1055</v>
      </c>
      <c r="C527" s="9" t="s">
        <v>942</v>
      </c>
      <c r="D527" s="9" t="s">
        <v>168</v>
      </c>
      <c r="E527" s="10">
        <v>0</v>
      </c>
      <c r="F527" s="10">
        <v>0</v>
      </c>
      <c r="G527" s="10">
        <f t="shared" si="32"/>
        <v>0</v>
      </c>
      <c r="H527" s="10">
        <v>0</v>
      </c>
      <c r="I527" s="10">
        <v>0</v>
      </c>
      <c r="J527" s="10">
        <v>-23968016</v>
      </c>
      <c r="K527" s="10">
        <v>-12204533</v>
      </c>
      <c r="L527" s="10">
        <v>0</v>
      </c>
      <c r="M527" s="10">
        <f t="shared" si="33"/>
        <v>-12204533</v>
      </c>
      <c r="N527" s="10">
        <v>0</v>
      </c>
      <c r="O527" s="10">
        <v>0</v>
      </c>
      <c r="P527" s="10">
        <f t="shared" si="34"/>
        <v>-36172549</v>
      </c>
      <c r="Q527" s="10">
        <f t="shared" si="35"/>
        <v>-36172549</v>
      </c>
      <c r="R527" s="13"/>
      <c r="S527" s="13"/>
      <c r="T527" s="13"/>
    </row>
    <row r="528" spans="1:20" s="11" customFormat="1">
      <c r="A528" s="9" t="s">
        <v>940</v>
      </c>
      <c r="B528" s="9" t="s">
        <v>1056</v>
      </c>
      <c r="C528" s="9" t="s">
        <v>942</v>
      </c>
      <c r="D528" s="9" t="s">
        <v>1057</v>
      </c>
      <c r="E528" s="10">
        <v>0</v>
      </c>
      <c r="F528" s="10">
        <v>0</v>
      </c>
      <c r="G528" s="10">
        <f t="shared" si="32"/>
        <v>0</v>
      </c>
      <c r="H528" s="10">
        <v>0</v>
      </c>
      <c r="I528" s="10">
        <v>0</v>
      </c>
      <c r="J528" s="10">
        <v>-7174500</v>
      </c>
      <c r="K528" s="10">
        <v>-9270963</v>
      </c>
      <c r="L528" s="10">
        <v>0</v>
      </c>
      <c r="M528" s="10">
        <f t="shared" si="33"/>
        <v>-9270963</v>
      </c>
      <c r="N528" s="10">
        <v>29054287</v>
      </c>
      <c r="O528" s="10">
        <v>21790717</v>
      </c>
      <c r="P528" s="10">
        <f t="shared" si="34"/>
        <v>34399541</v>
      </c>
      <c r="Q528" s="10">
        <f t="shared" si="35"/>
        <v>34399541</v>
      </c>
      <c r="R528" s="13"/>
      <c r="S528" s="13"/>
      <c r="T528" s="13"/>
    </row>
    <row r="529" spans="1:20" s="11" customFormat="1">
      <c r="A529" s="9" t="s">
        <v>940</v>
      </c>
      <c r="B529" s="9" t="s">
        <v>1058</v>
      </c>
      <c r="C529" s="9" t="s">
        <v>942</v>
      </c>
      <c r="D529" s="9" t="s">
        <v>1059</v>
      </c>
      <c r="E529" s="10">
        <v>0</v>
      </c>
      <c r="F529" s="10">
        <v>0</v>
      </c>
      <c r="G529" s="10">
        <f t="shared" si="32"/>
        <v>0</v>
      </c>
      <c r="H529" s="10">
        <v>0</v>
      </c>
      <c r="I529" s="10">
        <v>0</v>
      </c>
      <c r="J529" s="10">
        <v>-6357787</v>
      </c>
      <c r="K529" s="10">
        <v>0</v>
      </c>
      <c r="L529" s="10">
        <v>0</v>
      </c>
      <c r="M529" s="10">
        <f t="shared" si="33"/>
        <v>0</v>
      </c>
      <c r="N529" s="10">
        <v>0</v>
      </c>
      <c r="O529" s="10">
        <v>0</v>
      </c>
      <c r="P529" s="10">
        <f t="shared" si="34"/>
        <v>-6357787</v>
      </c>
      <c r="Q529" s="10">
        <f t="shared" si="35"/>
        <v>-6357787</v>
      </c>
      <c r="R529" s="13"/>
      <c r="S529" s="13"/>
      <c r="T529" s="13"/>
    </row>
    <row r="530" spans="1:20" s="11" customFormat="1">
      <c r="A530" s="9" t="s">
        <v>940</v>
      </c>
      <c r="B530" s="9" t="s">
        <v>1060</v>
      </c>
      <c r="C530" s="9" t="s">
        <v>942</v>
      </c>
      <c r="D530" s="9" t="s">
        <v>1061</v>
      </c>
      <c r="E530" s="10">
        <v>0</v>
      </c>
      <c r="F530" s="10">
        <v>0</v>
      </c>
      <c r="G530" s="10">
        <f t="shared" si="32"/>
        <v>0</v>
      </c>
      <c r="H530" s="10">
        <v>0</v>
      </c>
      <c r="I530" s="10">
        <v>0</v>
      </c>
      <c r="J530" s="10">
        <v>0</v>
      </c>
      <c r="K530" s="10">
        <v>-5247815</v>
      </c>
      <c r="L530" s="10">
        <v>0</v>
      </c>
      <c r="M530" s="10">
        <f t="shared" si="33"/>
        <v>-5247815</v>
      </c>
      <c r="N530" s="10">
        <v>7879919</v>
      </c>
      <c r="O530" s="10">
        <v>5909940</v>
      </c>
      <c r="P530" s="10">
        <f t="shared" si="34"/>
        <v>8542044</v>
      </c>
      <c r="Q530" s="10">
        <f t="shared" si="35"/>
        <v>8542044</v>
      </c>
      <c r="R530" s="13"/>
      <c r="S530" s="13"/>
      <c r="T530" s="13"/>
    </row>
    <row r="531" spans="1:20" s="11" customFormat="1">
      <c r="A531" s="9" t="s">
        <v>940</v>
      </c>
      <c r="B531" s="9" t="s">
        <v>1062</v>
      </c>
      <c r="C531" s="9" t="s">
        <v>942</v>
      </c>
      <c r="D531" s="9" t="s">
        <v>1063</v>
      </c>
      <c r="E531" s="10">
        <v>0</v>
      </c>
      <c r="F531" s="10">
        <v>0</v>
      </c>
      <c r="G531" s="10">
        <f t="shared" si="32"/>
        <v>0</v>
      </c>
      <c r="H531" s="10">
        <v>0</v>
      </c>
      <c r="I531" s="10">
        <v>0</v>
      </c>
      <c r="J531" s="10">
        <v>-11022347</v>
      </c>
      <c r="K531" s="10">
        <v>-10256935</v>
      </c>
      <c r="L531" s="10">
        <v>0</v>
      </c>
      <c r="M531" s="10">
        <f t="shared" si="33"/>
        <v>-10256935</v>
      </c>
      <c r="N531" s="10">
        <v>20355127</v>
      </c>
      <c r="O531" s="10">
        <v>15266346</v>
      </c>
      <c r="P531" s="10">
        <f t="shared" si="34"/>
        <v>14342191</v>
      </c>
      <c r="Q531" s="10">
        <f t="shared" si="35"/>
        <v>14342191</v>
      </c>
      <c r="R531" s="13"/>
      <c r="S531" s="13"/>
      <c r="T531" s="13"/>
    </row>
    <row r="532" spans="1:20" s="11" customFormat="1">
      <c r="A532" s="9" t="s">
        <v>940</v>
      </c>
      <c r="B532" s="9" t="s">
        <v>1064</v>
      </c>
      <c r="C532" s="9" t="s">
        <v>942</v>
      </c>
      <c r="D532" s="9" t="s">
        <v>1065</v>
      </c>
      <c r="E532" s="10">
        <v>0</v>
      </c>
      <c r="F532" s="10">
        <v>0</v>
      </c>
      <c r="G532" s="10">
        <f t="shared" si="32"/>
        <v>0</v>
      </c>
      <c r="H532" s="10">
        <v>0</v>
      </c>
      <c r="I532" s="10">
        <v>0</v>
      </c>
      <c r="J532" s="10">
        <v>-1562179</v>
      </c>
      <c r="K532" s="10">
        <v>-15036194</v>
      </c>
      <c r="L532" s="10">
        <v>0</v>
      </c>
      <c r="M532" s="10">
        <f t="shared" si="33"/>
        <v>-15036194</v>
      </c>
      <c r="N532" s="10">
        <v>31509555</v>
      </c>
      <c r="O532" s="10">
        <v>23632166</v>
      </c>
      <c r="P532" s="10">
        <f t="shared" si="34"/>
        <v>38543348</v>
      </c>
      <c r="Q532" s="10">
        <f t="shared" si="35"/>
        <v>38543348</v>
      </c>
      <c r="R532" s="13"/>
      <c r="S532" s="13"/>
      <c r="T532" s="13"/>
    </row>
    <row r="533" spans="1:20" s="11" customFormat="1">
      <c r="A533" s="9" t="s">
        <v>940</v>
      </c>
      <c r="B533" s="9" t="s">
        <v>1066</v>
      </c>
      <c r="C533" s="9" t="s">
        <v>942</v>
      </c>
      <c r="D533" s="9" t="s">
        <v>1067</v>
      </c>
      <c r="E533" s="10">
        <v>0</v>
      </c>
      <c r="F533" s="10">
        <v>0</v>
      </c>
      <c r="G533" s="10">
        <f t="shared" si="32"/>
        <v>0</v>
      </c>
      <c r="H533" s="10">
        <v>0</v>
      </c>
      <c r="I533" s="10">
        <v>0</v>
      </c>
      <c r="J533" s="10">
        <v>-13061869</v>
      </c>
      <c r="K533" s="10">
        <v>-15057280</v>
      </c>
      <c r="L533" s="10">
        <v>0</v>
      </c>
      <c r="M533" s="10">
        <f t="shared" si="33"/>
        <v>-15057280</v>
      </c>
      <c r="N533" s="10">
        <v>20741981</v>
      </c>
      <c r="O533" s="10">
        <v>15556485</v>
      </c>
      <c r="P533" s="10">
        <f t="shared" si="34"/>
        <v>8179317</v>
      </c>
      <c r="Q533" s="10">
        <f t="shared" si="35"/>
        <v>8179317</v>
      </c>
      <c r="R533" s="13"/>
      <c r="S533" s="13"/>
      <c r="T533" s="13"/>
    </row>
    <row r="534" spans="1:20" s="11" customFormat="1">
      <c r="A534" s="9" t="s">
        <v>940</v>
      </c>
      <c r="B534" s="9" t="s">
        <v>1068</v>
      </c>
      <c r="C534" s="9" t="s">
        <v>942</v>
      </c>
      <c r="D534" s="9" t="s">
        <v>1069</v>
      </c>
      <c r="E534" s="10">
        <v>0</v>
      </c>
      <c r="F534" s="10">
        <v>0</v>
      </c>
      <c r="G534" s="10">
        <f t="shared" si="32"/>
        <v>0</v>
      </c>
      <c r="H534" s="10">
        <v>0</v>
      </c>
      <c r="I534" s="10">
        <v>0</v>
      </c>
      <c r="J534" s="10">
        <v>0</v>
      </c>
      <c r="K534" s="10">
        <v>-21725167</v>
      </c>
      <c r="L534" s="10">
        <v>0</v>
      </c>
      <c r="M534" s="10">
        <f t="shared" si="33"/>
        <v>-21725167</v>
      </c>
      <c r="N534" s="10">
        <v>29920055</v>
      </c>
      <c r="O534" s="10">
        <v>22440041</v>
      </c>
      <c r="P534" s="10">
        <f t="shared" si="34"/>
        <v>30634929</v>
      </c>
      <c r="Q534" s="10">
        <f t="shared" si="35"/>
        <v>30634929</v>
      </c>
      <c r="R534" s="13"/>
      <c r="S534" s="13"/>
      <c r="T534" s="13"/>
    </row>
    <row r="535" spans="1:20" s="11" customFormat="1">
      <c r="A535" s="9" t="s">
        <v>940</v>
      </c>
      <c r="B535" s="9" t="s">
        <v>1070</v>
      </c>
      <c r="C535" s="9" t="s">
        <v>942</v>
      </c>
      <c r="D535" s="9" t="s">
        <v>1071</v>
      </c>
      <c r="E535" s="10">
        <v>0</v>
      </c>
      <c r="F535" s="10">
        <v>0</v>
      </c>
      <c r="G535" s="10">
        <f t="shared" si="32"/>
        <v>0</v>
      </c>
      <c r="H535" s="10">
        <v>0</v>
      </c>
      <c r="I535" s="10">
        <v>0</v>
      </c>
      <c r="J535" s="10">
        <v>-23451490</v>
      </c>
      <c r="K535" s="10">
        <v>-7750791</v>
      </c>
      <c r="L535" s="10">
        <v>0</v>
      </c>
      <c r="M535" s="10">
        <f t="shared" si="33"/>
        <v>-7750791</v>
      </c>
      <c r="N535" s="10">
        <v>2731754</v>
      </c>
      <c r="O535" s="10">
        <v>2048815</v>
      </c>
      <c r="P535" s="10">
        <f t="shared" si="34"/>
        <v>-26421712</v>
      </c>
      <c r="Q535" s="10">
        <f t="shared" si="35"/>
        <v>-26421712</v>
      </c>
      <c r="R535" s="13"/>
      <c r="S535" s="13"/>
      <c r="T535" s="13"/>
    </row>
    <row r="536" spans="1:20" s="11" customFormat="1">
      <c r="A536" s="9" t="s">
        <v>940</v>
      </c>
      <c r="B536" s="9" t="s">
        <v>1072</v>
      </c>
      <c r="C536" s="9" t="s">
        <v>942</v>
      </c>
      <c r="D536" s="9" t="s">
        <v>1073</v>
      </c>
      <c r="E536" s="10">
        <v>0</v>
      </c>
      <c r="F536" s="10">
        <v>0</v>
      </c>
      <c r="G536" s="10">
        <f t="shared" si="32"/>
        <v>0</v>
      </c>
      <c r="H536" s="10">
        <v>0</v>
      </c>
      <c r="I536" s="10">
        <v>0</v>
      </c>
      <c r="J536" s="10">
        <v>-9442514</v>
      </c>
      <c r="K536" s="10">
        <v>-4025698</v>
      </c>
      <c r="L536" s="10">
        <v>0</v>
      </c>
      <c r="M536" s="10">
        <f t="shared" si="33"/>
        <v>-4025698</v>
      </c>
      <c r="N536" s="10">
        <v>22579311</v>
      </c>
      <c r="O536" s="10">
        <v>16934483</v>
      </c>
      <c r="P536" s="10">
        <f t="shared" si="34"/>
        <v>26045582</v>
      </c>
      <c r="Q536" s="10">
        <f t="shared" si="35"/>
        <v>26045582</v>
      </c>
      <c r="R536" s="13"/>
      <c r="S536" s="13"/>
      <c r="T536" s="13"/>
    </row>
    <row r="537" spans="1:20" s="11" customFormat="1">
      <c r="A537" s="9" t="s">
        <v>940</v>
      </c>
      <c r="B537" s="9" t="s">
        <v>1074</v>
      </c>
      <c r="C537" s="9" t="s">
        <v>942</v>
      </c>
      <c r="D537" s="9" t="s">
        <v>1075</v>
      </c>
      <c r="E537" s="10">
        <v>0</v>
      </c>
      <c r="F537" s="10">
        <v>0</v>
      </c>
      <c r="G537" s="10">
        <f t="shared" si="32"/>
        <v>0</v>
      </c>
      <c r="H537" s="10">
        <v>0</v>
      </c>
      <c r="I537" s="10">
        <v>0</v>
      </c>
      <c r="J537" s="10">
        <v>0</v>
      </c>
      <c r="K537" s="10">
        <v>-11962218</v>
      </c>
      <c r="L537" s="10">
        <v>0</v>
      </c>
      <c r="M537" s="10">
        <f t="shared" si="33"/>
        <v>-11962218</v>
      </c>
      <c r="N537" s="10">
        <v>30827947</v>
      </c>
      <c r="O537" s="10">
        <v>23120959</v>
      </c>
      <c r="P537" s="10">
        <f t="shared" si="34"/>
        <v>41986688</v>
      </c>
      <c r="Q537" s="10">
        <f t="shared" si="35"/>
        <v>41986688</v>
      </c>
      <c r="R537" s="13"/>
      <c r="S537" s="13"/>
      <c r="T537" s="13"/>
    </row>
    <row r="538" spans="1:20" s="11" customFormat="1">
      <c r="A538" s="9" t="s">
        <v>940</v>
      </c>
      <c r="B538" s="9" t="s">
        <v>1076</v>
      </c>
      <c r="C538" s="9" t="s">
        <v>942</v>
      </c>
      <c r="D538" s="9" t="s">
        <v>1077</v>
      </c>
      <c r="E538" s="10">
        <v>0</v>
      </c>
      <c r="F538" s="10">
        <v>0</v>
      </c>
      <c r="G538" s="10">
        <f t="shared" si="32"/>
        <v>0</v>
      </c>
      <c r="H538" s="10">
        <v>0</v>
      </c>
      <c r="I538" s="10">
        <v>0</v>
      </c>
      <c r="J538" s="10">
        <v>0</v>
      </c>
      <c r="K538" s="10">
        <v>-21330539</v>
      </c>
      <c r="L538" s="10">
        <v>0</v>
      </c>
      <c r="M538" s="10">
        <f t="shared" si="33"/>
        <v>-21330539</v>
      </c>
      <c r="N538" s="10">
        <v>27789383</v>
      </c>
      <c r="O538" s="10">
        <v>20842037</v>
      </c>
      <c r="P538" s="10">
        <f t="shared" si="34"/>
        <v>27300881</v>
      </c>
      <c r="Q538" s="10">
        <f t="shared" si="35"/>
        <v>27300881</v>
      </c>
      <c r="R538" s="13"/>
      <c r="S538" s="13"/>
      <c r="T538" s="13"/>
    </row>
    <row r="539" spans="1:20" s="11" customFormat="1">
      <c r="A539" s="9" t="s">
        <v>940</v>
      </c>
      <c r="B539" s="9" t="s">
        <v>1078</v>
      </c>
      <c r="C539" s="9" t="s">
        <v>942</v>
      </c>
      <c r="D539" s="9" t="s">
        <v>1079</v>
      </c>
      <c r="E539" s="10">
        <v>0</v>
      </c>
      <c r="F539" s="10">
        <v>0</v>
      </c>
      <c r="G539" s="10">
        <f t="shared" si="32"/>
        <v>0</v>
      </c>
      <c r="H539" s="10">
        <v>0</v>
      </c>
      <c r="I539" s="10">
        <v>0</v>
      </c>
      <c r="J539" s="10">
        <v>-8868690</v>
      </c>
      <c r="K539" s="10">
        <v>-14961531</v>
      </c>
      <c r="L539" s="10">
        <v>0</v>
      </c>
      <c r="M539" s="10">
        <f t="shared" si="33"/>
        <v>-14961531</v>
      </c>
      <c r="N539" s="10">
        <v>45087307</v>
      </c>
      <c r="O539" s="10">
        <v>33815480</v>
      </c>
      <c r="P539" s="10">
        <f t="shared" si="34"/>
        <v>55072566</v>
      </c>
      <c r="Q539" s="10">
        <f t="shared" si="35"/>
        <v>55072566</v>
      </c>
      <c r="R539" s="13"/>
      <c r="S539" s="13"/>
      <c r="T539" s="13"/>
    </row>
    <row r="540" spans="1:20" s="11" customFormat="1">
      <c r="A540" s="9" t="s">
        <v>940</v>
      </c>
      <c r="B540" s="9" t="s">
        <v>1080</v>
      </c>
      <c r="C540" s="9" t="s">
        <v>942</v>
      </c>
      <c r="D540" s="9" t="s">
        <v>1081</v>
      </c>
      <c r="E540" s="10">
        <v>0</v>
      </c>
      <c r="F540" s="10">
        <v>0</v>
      </c>
      <c r="G540" s="10">
        <f t="shared" si="32"/>
        <v>0</v>
      </c>
      <c r="H540" s="10">
        <v>0</v>
      </c>
      <c r="I540" s="10">
        <v>0</v>
      </c>
      <c r="J540" s="10">
        <v>-13283970</v>
      </c>
      <c r="K540" s="10">
        <v>-11326422</v>
      </c>
      <c r="L540" s="10">
        <v>0</v>
      </c>
      <c r="M540" s="10">
        <f t="shared" si="33"/>
        <v>-11326422</v>
      </c>
      <c r="N540" s="10">
        <v>28986056</v>
      </c>
      <c r="O540" s="10">
        <v>21739540</v>
      </c>
      <c r="P540" s="10">
        <f t="shared" si="34"/>
        <v>26115204</v>
      </c>
      <c r="Q540" s="10">
        <f t="shared" si="35"/>
        <v>26115204</v>
      </c>
      <c r="R540" s="13"/>
      <c r="S540" s="13"/>
      <c r="T540" s="13"/>
    </row>
    <row r="541" spans="1:20" s="11" customFormat="1">
      <c r="A541" s="9" t="s">
        <v>940</v>
      </c>
      <c r="B541" s="9" t="s">
        <v>1082</v>
      </c>
      <c r="C541" s="9" t="s">
        <v>942</v>
      </c>
      <c r="D541" s="9" t="s">
        <v>1083</v>
      </c>
      <c r="E541" s="10">
        <v>0</v>
      </c>
      <c r="F541" s="10">
        <v>0</v>
      </c>
      <c r="G541" s="10">
        <f t="shared" si="32"/>
        <v>0</v>
      </c>
      <c r="H541" s="10">
        <v>0</v>
      </c>
      <c r="I541" s="10">
        <v>0</v>
      </c>
      <c r="J541" s="10">
        <v>0</v>
      </c>
      <c r="K541" s="10">
        <v>-18722263</v>
      </c>
      <c r="L541" s="10">
        <v>0</v>
      </c>
      <c r="M541" s="10">
        <f t="shared" si="33"/>
        <v>-18722263</v>
      </c>
      <c r="N541" s="10">
        <v>11468863</v>
      </c>
      <c r="O541" s="10">
        <v>8601647</v>
      </c>
      <c r="P541" s="10">
        <f t="shared" si="34"/>
        <v>1348247</v>
      </c>
      <c r="Q541" s="10">
        <f t="shared" si="35"/>
        <v>1348247</v>
      </c>
      <c r="R541" s="13"/>
      <c r="S541" s="13"/>
      <c r="T541" s="13"/>
    </row>
    <row r="542" spans="1:20" s="11" customFormat="1">
      <c r="A542" s="9" t="s">
        <v>940</v>
      </c>
      <c r="B542" s="9" t="s">
        <v>1084</v>
      </c>
      <c r="C542" s="9" t="s">
        <v>942</v>
      </c>
      <c r="D542" s="9" t="s">
        <v>1085</v>
      </c>
      <c r="E542" s="10">
        <v>0</v>
      </c>
      <c r="F542" s="10">
        <v>0</v>
      </c>
      <c r="G542" s="10">
        <f t="shared" si="32"/>
        <v>0</v>
      </c>
      <c r="H542" s="10">
        <v>0</v>
      </c>
      <c r="I542" s="10">
        <v>0</v>
      </c>
      <c r="J542" s="10">
        <v>-5321400</v>
      </c>
      <c r="K542" s="10">
        <v>-9613089</v>
      </c>
      <c r="L542" s="10">
        <v>0</v>
      </c>
      <c r="M542" s="10">
        <f t="shared" si="33"/>
        <v>-9613089</v>
      </c>
      <c r="N542" s="10">
        <v>34226195</v>
      </c>
      <c r="O542" s="10">
        <v>25669646</v>
      </c>
      <c r="P542" s="10">
        <f t="shared" si="34"/>
        <v>44961352</v>
      </c>
      <c r="Q542" s="10">
        <f t="shared" si="35"/>
        <v>44961352</v>
      </c>
      <c r="R542" s="13"/>
      <c r="S542" s="13"/>
      <c r="T542" s="13"/>
    </row>
    <row r="543" spans="1:20" s="11" customFormat="1">
      <c r="A543" s="9" t="s">
        <v>940</v>
      </c>
      <c r="B543" s="9" t="s">
        <v>1086</v>
      </c>
      <c r="C543" s="9" t="s">
        <v>942</v>
      </c>
      <c r="D543" s="9" t="s">
        <v>1087</v>
      </c>
      <c r="E543" s="10">
        <v>0</v>
      </c>
      <c r="F543" s="10">
        <v>0</v>
      </c>
      <c r="G543" s="10">
        <f t="shared" si="32"/>
        <v>0</v>
      </c>
      <c r="H543" s="10">
        <v>0</v>
      </c>
      <c r="I543" s="10">
        <v>0</v>
      </c>
      <c r="J543" s="10">
        <v>-3333733</v>
      </c>
      <c r="K543" s="10">
        <v>-19687634</v>
      </c>
      <c r="L543" s="10">
        <v>0</v>
      </c>
      <c r="M543" s="10">
        <f t="shared" si="33"/>
        <v>-19687634</v>
      </c>
      <c r="N543" s="10">
        <v>25344516</v>
      </c>
      <c r="O543" s="10">
        <v>19008386</v>
      </c>
      <c r="P543" s="10">
        <f t="shared" si="34"/>
        <v>21331535</v>
      </c>
      <c r="Q543" s="10">
        <f t="shared" si="35"/>
        <v>21331535</v>
      </c>
      <c r="R543" s="13"/>
      <c r="S543" s="13"/>
      <c r="T543" s="13"/>
    </row>
    <row r="544" spans="1:20" s="11" customFormat="1">
      <c r="A544" s="9" t="s">
        <v>940</v>
      </c>
      <c r="B544" s="9" t="s">
        <v>1088</v>
      </c>
      <c r="C544" s="9" t="s">
        <v>942</v>
      </c>
      <c r="D544" s="9" t="s">
        <v>1089</v>
      </c>
      <c r="E544" s="10">
        <v>0</v>
      </c>
      <c r="F544" s="10">
        <v>0</v>
      </c>
      <c r="G544" s="10">
        <f t="shared" si="32"/>
        <v>0</v>
      </c>
      <c r="H544" s="10">
        <v>0</v>
      </c>
      <c r="I544" s="10">
        <v>0</v>
      </c>
      <c r="J544" s="10">
        <v>-37739332</v>
      </c>
      <c r="K544" s="10">
        <v>-20052164</v>
      </c>
      <c r="L544" s="10">
        <v>0</v>
      </c>
      <c r="M544" s="10">
        <f t="shared" si="33"/>
        <v>-20052164</v>
      </c>
      <c r="N544" s="10">
        <v>32099517</v>
      </c>
      <c r="O544" s="10">
        <v>24074639</v>
      </c>
      <c r="P544" s="10">
        <f t="shared" si="34"/>
        <v>-1617340</v>
      </c>
      <c r="Q544" s="10">
        <f t="shared" si="35"/>
        <v>-1617340</v>
      </c>
      <c r="R544" s="13"/>
      <c r="S544" s="13"/>
      <c r="T544" s="13"/>
    </row>
    <row r="545" spans="1:20" s="11" customFormat="1">
      <c r="A545" s="9" t="s">
        <v>940</v>
      </c>
      <c r="B545" s="9" t="s">
        <v>1090</v>
      </c>
      <c r="C545" s="9" t="s">
        <v>942</v>
      </c>
      <c r="D545" s="9" t="s">
        <v>1091</v>
      </c>
      <c r="E545" s="10">
        <v>0</v>
      </c>
      <c r="F545" s="10">
        <v>0</v>
      </c>
      <c r="G545" s="10">
        <f t="shared" si="32"/>
        <v>0</v>
      </c>
      <c r="H545" s="10">
        <v>0</v>
      </c>
      <c r="I545" s="10">
        <v>0</v>
      </c>
      <c r="J545" s="10">
        <v>-16821210</v>
      </c>
      <c r="K545" s="10">
        <v>-21217206</v>
      </c>
      <c r="L545" s="10">
        <v>0</v>
      </c>
      <c r="M545" s="10">
        <f t="shared" si="33"/>
        <v>-21217206</v>
      </c>
      <c r="N545" s="10">
        <v>13998697</v>
      </c>
      <c r="O545" s="10">
        <v>10499020</v>
      </c>
      <c r="P545" s="10">
        <f t="shared" si="34"/>
        <v>-13540699</v>
      </c>
      <c r="Q545" s="10">
        <f t="shared" si="35"/>
        <v>-13540699</v>
      </c>
      <c r="R545" s="13"/>
      <c r="S545" s="13"/>
      <c r="T545" s="13"/>
    </row>
    <row r="546" spans="1:20" s="11" customFormat="1">
      <c r="A546" s="9" t="s">
        <v>940</v>
      </c>
      <c r="B546" s="9" t="s">
        <v>1092</v>
      </c>
      <c r="C546" s="9" t="s">
        <v>942</v>
      </c>
      <c r="D546" s="9" t="s">
        <v>1093</v>
      </c>
      <c r="E546" s="10">
        <v>0</v>
      </c>
      <c r="F546" s="10">
        <v>0</v>
      </c>
      <c r="G546" s="10">
        <f t="shared" si="32"/>
        <v>0</v>
      </c>
      <c r="H546" s="10">
        <v>0</v>
      </c>
      <c r="I546" s="10">
        <v>0</v>
      </c>
      <c r="J546" s="10">
        <v>-25454153</v>
      </c>
      <c r="K546" s="10">
        <v>-13955494</v>
      </c>
      <c r="L546" s="10">
        <v>0</v>
      </c>
      <c r="M546" s="10">
        <f t="shared" si="33"/>
        <v>-13955494</v>
      </c>
      <c r="N546" s="10">
        <v>10538896</v>
      </c>
      <c r="O546" s="10">
        <v>7904172</v>
      </c>
      <c r="P546" s="10">
        <f t="shared" si="34"/>
        <v>-20966579</v>
      </c>
      <c r="Q546" s="10">
        <f t="shared" si="35"/>
        <v>-20966579</v>
      </c>
      <c r="R546" s="13"/>
      <c r="S546" s="13"/>
      <c r="T546" s="13"/>
    </row>
    <row r="547" spans="1:20" s="11" customFormat="1">
      <c r="A547" s="9" t="s">
        <v>940</v>
      </c>
      <c r="B547" s="9" t="s">
        <v>1094</v>
      </c>
      <c r="C547" s="9" t="s">
        <v>942</v>
      </c>
      <c r="D547" s="9" t="s">
        <v>1095</v>
      </c>
      <c r="E547" s="10">
        <v>0</v>
      </c>
      <c r="F547" s="10">
        <v>0</v>
      </c>
      <c r="G547" s="10">
        <f t="shared" si="32"/>
        <v>0</v>
      </c>
      <c r="H547" s="10">
        <v>0</v>
      </c>
      <c r="I547" s="10">
        <v>0</v>
      </c>
      <c r="J547" s="10">
        <v>0</v>
      </c>
      <c r="K547" s="10">
        <v>-9713615</v>
      </c>
      <c r="L547" s="10">
        <v>0</v>
      </c>
      <c r="M547" s="10">
        <f t="shared" si="33"/>
        <v>-9713615</v>
      </c>
      <c r="N547" s="10">
        <v>13230431</v>
      </c>
      <c r="O547" s="10">
        <v>9922824</v>
      </c>
      <c r="P547" s="10">
        <f t="shared" si="34"/>
        <v>13439640</v>
      </c>
      <c r="Q547" s="10">
        <f t="shared" si="35"/>
        <v>13439640</v>
      </c>
      <c r="R547" s="13"/>
      <c r="S547" s="13"/>
      <c r="T547" s="13"/>
    </row>
    <row r="548" spans="1:20" s="11" customFormat="1">
      <c r="A548" s="9" t="s">
        <v>940</v>
      </c>
      <c r="B548" s="9" t="s">
        <v>1096</v>
      </c>
      <c r="C548" s="9" t="s">
        <v>942</v>
      </c>
      <c r="D548" s="9" t="s">
        <v>204</v>
      </c>
      <c r="E548" s="10">
        <v>0</v>
      </c>
      <c r="F548" s="10">
        <v>0</v>
      </c>
      <c r="G548" s="10">
        <f t="shared" si="32"/>
        <v>0</v>
      </c>
      <c r="H548" s="10">
        <v>0</v>
      </c>
      <c r="I548" s="10">
        <v>0</v>
      </c>
      <c r="J548" s="10">
        <v>0</v>
      </c>
      <c r="K548" s="10">
        <v>0</v>
      </c>
      <c r="L548" s="10">
        <v>0</v>
      </c>
      <c r="M548" s="10">
        <f t="shared" si="33"/>
        <v>0</v>
      </c>
      <c r="N548" s="10">
        <v>17686144</v>
      </c>
      <c r="O548" s="10">
        <v>13264609</v>
      </c>
      <c r="P548" s="10">
        <f t="shared" si="34"/>
        <v>30950753</v>
      </c>
      <c r="Q548" s="10">
        <f t="shared" si="35"/>
        <v>30950753</v>
      </c>
      <c r="R548" s="13"/>
      <c r="S548" s="13"/>
      <c r="T548" s="13"/>
    </row>
    <row r="549" spans="1:20" s="11" customFormat="1">
      <c r="A549" s="9" t="s">
        <v>940</v>
      </c>
      <c r="B549" s="9" t="s">
        <v>1097</v>
      </c>
      <c r="C549" s="9" t="s">
        <v>942</v>
      </c>
      <c r="D549" s="9" t="s">
        <v>1098</v>
      </c>
      <c r="E549" s="10">
        <v>0</v>
      </c>
      <c r="F549" s="10">
        <v>0</v>
      </c>
      <c r="G549" s="10">
        <f t="shared" si="32"/>
        <v>0</v>
      </c>
      <c r="H549" s="10">
        <v>0</v>
      </c>
      <c r="I549" s="10">
        <v>0</v>
      </c>
      <c r="J549" s="10">
        <v>0</v>
      </c>
      <c r="K549" s="10">
        <v>-15331138</v>
      </c>
      <c r="L549" s="10">
        <v>0</v>
      </c>
      <c r="M549" s="10">
        <f t="shared" si="33"/>
        <v>-15331138</v>
      </c>
      <c r="N549" s="10">
        <v>25465105</v>
      </c>
      <c r="O549" s="10">
        <v>19098829</v>
      </c>
      <c r="P549" s="10">
        <f t="shared" si="34"/>
        <v>29232796</v>
      </c>
      <c r="Q549" s="10">
        <f t="shared" si="35"/>
        <v>29232796</v>
      </c>
      <c r="R549" s="13"/>
      <c r="S549" s="13"/>
      <c r="T549" s="13"/>
    </row>
    <row r="550" spans="1:20" s="11" customFormat="1">
      <c r="A550" s="9" t="s">
        <v>940</v>
      </c>
      <c r="B550" s="9" t="s">
        <v>1099</v>
      </c>
      <c r="C550" s="9" t="s">
        <v>942</v>
      </c>
      <c r="D550" s="9" t="s">
        <v>1100</v>
      </c>
      <c r="E550" s="10">
        <v>0</v>
      </c>
      <c r="F550" s="10">
        <v>0</v>
      </c>
      <c r="G550" s="10">
        <f t="shared" si="32"/>
        <v>0</v>
      </c>
      <c r="H550" s="10">
        <v>0</v>
      </c>
      <c r="I550" s="10">
        <v>0</v>
      </c>
      <c r="J550" s="10">
        <v>0</v>
      </c>
      <c r="K550" s="10">
        <v>-11856193</v>
      </c>
      <c r="L550" s="10">
        <v>0</v>
      </c>
      <c r="M550" s="10">
        <f t="shared" si="33"/>
        <v>-11856193</v>
      </c>
      <c r="N550" s="10">
        <v>31625640</v>
      </c>
      <c r="O550" s="10">
        <v>23719231</v>
      </c>
      <c r="P550" s="10">
        <f t="shared" si="34"/>
        <v>43488678</v>
      </c>
      <c r="Q550" s="10">
        <f t="shared" si="35"/>
        <v>43488678</v>
      </c>
      <c r="R550" s="13"/>
      <c r="S550" s="13"/>
      <c r="T550" s="13"/>
    </row>
    <row r="551" spans="1:20" s="11" customFormat="1">
      <c r="A551" s="9" t="s">
        <v>940</v>
      </c>
      <c r="B551" s="9" t="s">
        <v>1101</v>
      </c>
      <c r="C551" s="9" t="s">
        <v>942</v>
      </c>
      <c r="D551" s="9" t="s">
        <v>1102</v>
      </c>
      <c r="E551" s="10">
        <v>0</v>
      </c>
      <c r="F551" s="10">
        <v>0</v>
      </c>
      <c r="G551" s="10">
        <f t="shared" si="32"/>
        <v>0</v>
      </c>
      <c r="H551" s="10">
        <v>0</v>
      </c>
      <c r="I551" s="10">
        <v>0</v>
      </c>
      <c r="J551" s="10">
        <v>-16656081</v>
      </c>
      <c r="K551" s="10">
        <v>0</v>
      </c>
      <c r="L551" s="10">
        <v>0</v>
      </c>
      <c r="M551" s="10">
        <f t="shared" si="33"/>
        <v>0</v>
      </c>
      <c r="N551" s="10">
        <v>14038697</v>
      </c>
      <c r="O551" s="10">
        <v>10529022</v>
      </c>
      <c r="P551" s="10">
        <f t="shared" si="34"/>
        <v>7911638</v>
      </c>
      <c r="Q551" s="10">
        <f t="shared" si="35"/>
        <v>7911638</v>
      </c>
      <c r="R551" s="13"/>
      <c r="S551" s="13"/>
      <c r="T551" s="13"/>
    </row>
    <row r="552" spans="1:20" s="11" customFormat="1">
      <c r="A552" s="9" t="s">
        <v>940</v>
      </c>
      <c r="B552" s="9" t="s">
        <v>1103</v>
      </c>
      <c r="C552" s="9" t="s">
        <v>942</v>
      </c>
      <c r="D552" s="9" t="s">
        <v>1104</v>
      </c>
      <c r="E552" s="10">
        <v>0</v>
      </c>
      <c r="F552" s="10">
        <v>0</v>
      </c>
      <c r="G552" s="10">
        <f t="shared" si="32"/>
        <v>0</v>
      </c>
      <c r="H552" s="10">
        <v>0</v>
      </c>
      <c r="I552" s="10">
        <v>0</v>
      </c>
      <c r="J552" s="10">
        <v>0</v>
      </c>
      <c r="K552" s="10">
        <v>-27423636</v>
      </c>
      <c r="L552" s="10">
        <v>0</v>
      </c>
      <c r="M552" s="10">
        <f t="shared" si="33"/>
        <v>-27423636</v>
      </c>
      <c r="N552" s="10">
        <v>11641814</v>
      </c>
      <c r="O552" s="10">
        <v>8731361</v>
      </c>
      <c r="P552" s="10">
        <f t="shared" si="34"/>
        <v>-7050461</v>
      </c>
      <c r="Q552" s="10">
        <f t="shared" si="35"/>
        <v>-7050461</v>
      </c>
      <c r="R552" s="13"/>
      <c r="S552" s="13"/>
      <c r="T552" s="13"/>
    </row>
    <row r="553" spans="1:20" s="11" customFormat="1">
      <c r="A553" s="9" t="s">
        <v>940</v>
      </c>
      <c r="B553" s="9" t="s">
        <v>1105</v>
      </c>
      <c r="C553" s="9" t="s">
        <v>942</v>
      </c>
      <c r="D553" s="9" t="s">
        <v>1106</v>
      </c>
      <c r="E553" s="10">
        <v>0</v>
      </c>
      <c r="F553" s="10">
        <v>0</v>
      </c>
      <c r="G553" s="10">
        <f t="shared" si="32"/>
        <v>0</v>
      </c>
      <c r="H553" s="10">
        <v>0</v>
      </c>
      <c r="I553" s="10">
        <v>0</v>
      </c>
      <c r="J553" s="10">
        <v>0</v>
      </c>
      <c r="K553" s="10">
        <v>-9726276</v>
      </c>
      <c r="L553" s="10">
        <v>0</v>
      </c>
      <c r="M553" s="10">
        <f t="shared" si="33"/>
        <v>-9726276</v>
      </c>
      <c r="N553" s="10">
        <v>27885376</v>
      </c>
      <c r="O553" s="10">
        <v>20914032</v>
      </c>
      <c r="P553" s="10">
        <f t="shared" si="34"/>
        <v>39073132</v>
      </c>
      <c r="Q553" s="10">
        <f t="shared" si="35"/>
        <v>39073132</v>
      </c>
      <c r="R553" s="13"/>
      <c r="S553" s="13"/>
      <c r="T553" s="13"/>
    </row>
    <row r="554" spans="1:20" s="11" customFormat="1">
      <c r="A554" s="9" t="s">
        <v>940</v>
      </c>
      <c r="B554" s="9" t="s">
        <v>1107</v>
      </c>
      <c r="C554" s="9" t="s">
        <v>942</v>
      </c>
      <c r="D554" s="9" t="s">
        <v>1108</v>
      </c>
      <c r="E554" s="10">
        <v>0</v>
      </c>
      <c r="F554" s="10">
        <v>0</v>
      </c>
      <c r="G554" s="10">
        <f t="shared" si="32"/>
        <v>0</v>
      </c>
      <c r="H554" s="10">
        <v>0</v>
      </c>
      <c r="I554" s="10">
        <v>0</v>
      </c>
      <c r="J554" s="10">
        <v>-7477079</v>
      </c>
      <c r="K554" s="10">
        <v>-19581109</v>
      </c>
      <c r="L554" s="10">
        <v>0</v>
      </c>
      <c r="M554" s="10">
        <f t="shared" si="33"/>
        <v>-19581109</v>
      </c>
      <c r="N554" s="10">
        <v>28532432</v>
      </c>
      <c r="O554" s="10">
        <v>21399324</v>
      </c>
      <c r="P554" s="10">
        <f t="shared" si="34"/>
        <v>22873568</v>
      </c>
      <c r="Q554" s="10">
        <f t="shared" si="35"/>
        <v>22873568</v>
      </c>
      <c r="R554" s="13"/>
      <c r="S554" s="13"/>
      <c r="T554" s="13"/>
    </row>
    <row r="555" spans="1:20" s="11" customFormat="1">
      <c r="A555" s="9" t="s">
        <v>940</v>
      </c>
      <c r="B555" s="9" t="s">
        <v>1109</v>
      </c>
      <c r="C555" s="9" t="s">
        <v>942</v>
      </c>
      <c r="D555" s="9" t="s">
        <v>1110</v>
      </c>
      <c r="E555" s="10">
        <v>0</v>
      </c>
      <c r="F555" s="10">
        <v>0</v>
      </c>
      <c r="G555" s="10">
        <f t="shared" si="32"/>
        <v>0</v>
      </c>
      <c r="H555" s="10">
        <v>0</v>
      </c>
      <c r="I555" s="10">
        <v>0</v>
      </c>
      <c r="J555" s="10">
        <v>-4739634</v>
      </c>
      <c r="K555" s="10">
        <v>-10410089</v>
      </c>
      <c r="L555" s="10">
        <v>0</v>
      </c>
      <c r="M555" s="10">
        <f t="shared" si="33"/>
        <v>-10410089</v>
      </c>
      <c r="N555" s="10">
        <v>0</v>
      </c>
      <c r="O555" s="10">
        <v>0</v>
      </c>
      <c r="P555" s="10">
        <f t="shared" si="34"/>
        <v>-15149723</v>
      </c>
      <c r="Q555" s="10">
        <f t="shared" si="35"/>
        <v>-15149723</v>
      </c>
      <c r="R555" s="13"/>
      <c r="S555" s="13"/>
      <c r="T555" s="13"/>
    </row>
    <row r="556" spans="1:20" s="11" customFormat="1">
      <c r="A556" s="9" t="s">
        <v>940</v>
      </c>
      <c r="B556" s="9" t="s">
        <v>1111</v>
      </c>
      <c r="C556" s="9" t="s">
        <v>942</v>
      </c>
      <c r="D556" s="9" t="s">
        <v>1112</v>
      </c>
      <c r="E556" s="10">
        <v>0</v>
      </c>
      <c r="F556" s="10">
        <v>0</v>
      </c>
      <c r="G556" s="10">
        <f t="shared" si="32"/>
        <v>0</v>
      </c>
      <c r="H556" s="10">
        <v>0</v>
      </c>
      <c r="I556" s="10">
        <v>0</v>
      </c>
      <c r="J556" s="10">
        <v>-1291473</v>
      </c>
      <c r="K556" s="10">
        <v>0</v>
      </c>
      <c r="L556" s="10">
        <v>0</v>
      </c>
      <c r="M556" s="10">
        <f t="shared" si="33"/>
        <v>0</v>
      </c>
      <c r="N556" s="10">
        <v>22299388</v>
      </c>
      <c r="O556" s="10">
        <v>16724540</v>
      </c>
      <c r="P556" s="10">
        <f t="shared" si="34"/>
        <v>37732455</v>
      </c>
      <c r="Q556" s="10">
        <f t="shared" si="35"/>
        <v>37732455</v>
      </c>
      <c r="R556" s="13"/>
      <c r="S556" s="13"/>
      <c r="T556" s="13"/>
    </row>
    <row r="557" spans="1:20" s="11" customFormat="1">
      <c r="A557" s="9" t="s">
        <v>940</v>
      </c>
      <c r="B557" s="9" t="s">
        <v>1113</v>
      </c>
      <c r="C557" s="9" t="s">
        <v>942</v>
      </c>
      <c r="D557" s="9" t="s">
        <v>1114</v>
      </c>
      <c r="E557" s="10">
        <v>0</v>
      </c>
      <c r="F557" s="10">
        <v>0</v>
      </c>
      <c r="G557" s="10">
        <f t="shared" si="32"/>
        <v>0</v>
      </c>
      <c r="H557" s="10">
        <v>0</v>
      </c>
      <c r="I557" s="10">
        <v>0</v>
      </c>
      <c r="J557" s="10">
        <v>-15260852</v>
      </c>
      <c r="K557" s="10">
        <v>0</v>
      </c>
      <c r="L557" s="10">
        <v>0</v>
      </c>
      <c r="M557" s="10">
        <f t="shared" si="33"/>
        <v>0</v>
      </c>
      <c r="N557" s="10">
        <v>20862738</v>
      </c>
      <c r="O557" s="10">
        <v>15647052</v>
      </c>
      <c r="P557" s="10">
        <f t="shared" si="34"/>
        <v>21248938</v>
      </c>
      <c r="Q557" s="10">
        <f t="shared" si="35"/>
        <v>21248938</v>
      </c>
      <c r="R557" s="13"/>
      <c r="S557" s="13"/>
      <c r="T557" s="13"/>
    </row>
    <row r="558" spans="1:20" s="11" customFormat="1">
      <c r="A558" s="9" t="s">
        <v>940</v>
      </c>
      <c r="B558" s="9" t="s">
        <v>1115</v>
      </c>
      <c r="C558" s="9" t="s">
        <v>942</v>
      </c>
      <c r="D558" s="9" t="s">
        <v>1116</v>
      </c>
      <c r="E558" s="10">
        <v>0</v>
      </c>
      <c r="F558" s="10">
        <v>0</v>
      </c>
      <c r="G558" s="10">
        <f t="shared" si="32"/>
        <v>0</v>
      </c>
      <c r="H558" s="10">
        <v>0</v>
      </c>
      <c r="I558" s="10">
        <v>0</v>
      </c>
      <c r="J558" s="10">
        <v>0</v>
      </c>
      <c r="K558" s="10">
        <v>-16303675</v>
      </c>
      <c r="L558" s="10">
        <v>0</v>
      </c>
      <c r="M558" s="10">
        <f t="shared" si="33"/>
        <v>-16303675</v>
      </c>
      <c r="N558" s="10">
        <v>0</v>
      </c>
      <c r="O558" s="10">
        <v>0</v>
      </c>
      <c r="P558" s="10">
        <f t="shared" si="34"/>
        <v>-16303675</v>
      </c>
      <c r="Q558" s="10">
        <f t="shared" si="35"/>
        <v>-16303675</v>
      </c>
      <c r="R558" s="13"/>
      <c r="S558" s="13"/>
      <c r="T558" s="13"/>
    </row>
    <row r="559" spans="1:20" s="11" customFormat="1">
      <c r="A559" s="9" t="s">
        <v>940</v>
      </c>
      <c r="B559" s="9" t="s">
        <v>1117</v>
      </c>
      <c r="C559" s="9" t="s">
        <v>942</v>
      </c>
      <c r="D559" s="9" t="s">
        <v>1118</v>
      </c>
      <c r="E559" s="10">
        <v>0</v>
      </c>
      <c r="F559" s="10">
        <v>0</v>
      </c>
      <c r="G559" s="10">
        <f t="shared" si="32"/>
        <v>0</v>
      </c>
      <c r="H559" s="10">
        <v>0</v>
      </c>
      <c r="I559" s="10">
        <v>0</v>
      </c>
      <c r="J559" s="10">
        <v>0</v>
      </c>
      <c r="K559" s="10">
        <v>-4080978</v>
      </c>
      <c r="L559" s="10">
        <v>0</v>
      </c>
      <c r="M559" s="10">
        <f t="shared" si="33"/>
        <v>-4080978</v>
      </c>
      <c r="N559" s="10">
        <v>25410105</v>
      </c>
      <c r="O559" s="10">
        <v>19057578</v>
      </c>
      <c r="P559" s="10">
        <f t="shared" si="34"/>
        <v>40386705</v>
      </c>
      <c r="Q559" s="10">
        <f t="shared" si="35"/>
        <v>40386705</v>
      </c>
      <c r="R559" s="13"/>
      <c r="S559" s="13"/>
      <c r="T559" s="13"/>
    </row>
    <row r="560" spans="1:20" s="11" customFormat="1">
      <c r="A560" s="9" t="s">
        <v>940</v>
      </c>
      <c r="B560" s="9" t="s">
        <v>1119</v>
      </c>
      <c r="C560" s="9" t="s">
        <v>942</v>
      </c>
      <c r="D560" s="9" t="s">
        <v>1120</v>
      </c>
      <c r="E560" s="10">
        <v>0</v>
      </c>
      <c r="F560" s="10">
        <v>0</v>
      </c>
      <c r="G560" s="10">
        <f t="shared" si="32"/>
        <v>0</v>
      </c>
      <c r="H560" s="10">
        <v>0</v>
      </c>
      <c r="I560" s="10">
        <v>0</v>
      </c>
      <c r="J560" s="10">
        <v>-10287558</v>
      </c>
      <c r="K560" s="10">
        <v>-18121992</v>
      </c>
      <c r="L560" s="10">
        <v>0</v>
      </c>
      <c r="M560" s="10">
        <f t="shared" si="33"/>
        <v>-18121992</v>
      </c>
      <c r="N560" s="10">
        <v>22257937</v>
      </c>
      <c r="O560" s="10">
        <v>16693452</v>
      </c>
      <c r="P560" s="10">
        <f t="shared" si="34"/>
        <v>10541839</v>
      </c>
      <c r="Q560" s="10">
        <f t="shared" si="35"/>
        <v>10541839</v>
      </c>
      <c r="R560" s="13"/>
      <c r="S560" s="13"/>
      <c r="T560" s="13"/>
    </row>
    <row r="561" spans="1:20" s="11" customFormat="1">
      <c r="A561" s="9" t="s">
        <v>940</v>
      </c>
      <c r="B561" s="9" t="s">
        <v>1121</v>
      </c>
      <c r="C561" s="9" t="s">
        <v>942</v>
      </c>
      <c r="D561" s="9" t="s">
        <v>1122</v>
      </c>
      <c r="E561" s="10">
        <v>0</v>
      </c>
      <c r="F561" s="10">
        <v>0</v>
      </c>
      <c r="G561" s="10">
        <f t="shared" si="32"/>
        <v>0</v>
      </c>
      <c r="H561" s="10">
        <v>0</v>
      </c>
      <c r="I561" s="10">
        <v>0</v>
      </c>
      <c r="J561" s="10">
        <v>-15786499</v>
      </c>
      <c r="K561" s="10">
        <v>-17726194</v>
      </c>
      <c r="L561" s="10">
        <v>0</v>
      </c>
      <c r="M561" s="10">
        <f t="shared" si="33"/>
        <v>-17726194</v>
      </c>
      <c r="N561" s="10">
        <v>4713314</v>
      </c>
      <c r="O561" s="10">
        <v>3534984</v>
      </c>
      <c r="P561" s="10">
        <f t="shared" si="34"/>
        <v>-25264395</v>
      </c>
      <c r="Q561" s="10">
        <f t="shared" si="35"/>
        <v>-25264395</v>
      </c>
      <c r="R561" s="13"/>
      <c r="S561" s="13"/>
      <c r="T561" s="13"/>
    </row>
    <row r="562" spans="1:20" s="11" customFormat="1">
      <c r="A562" s="9" t="s">
        <v>940</v>
      </c>
      <c r="B562" s="9" t="s">
        <v>1123</v>
      </c>
      <c r="C562" s="9" t="s">
        <v>942</v>
      </c>
      <c r="D562" s="9" t="s">
        <v>1124</v>
      </c>
      <c r="E562" s="10">
        <v>0</v>
      </c>
      <c r="F562" s="10">
        <v>0</v>
      </c>
      <c r="G562" s="10">
        <f t="shared" si="32"/>
        <v>0</v>
      </c>
      <c r="H562" s="10">
        <v>0</v>
      </c>
      <c r="I562" s="10">
        <v>0</v>
      </c>
      <c r="J562" s="10">
        <v>-3309573</v>
      </c>
      <c r="K562" s="10">
        <v>-16035244</v>
      </c>
      <c r="L562" s="10">
        <v>0</v>
      </c>
      <c r="M562" s="10">
        <f t="shared" si="33"/>
        <v>-16035244</v>
      </c>
      <c r="N562" s="10">
        <v>15282321</v>
      </c>
      <c r="O562" s="10">
        <v>11461739</v>
      </c>
      <c r="P562" s="10">
        <f t="shared" si="34"/>
        <v>7399243</v>
      </c>
      <c r="Q562" s="10">
        <f t="shared" si="35"/>
        <v>7399243</v>
      </c>
      <c r="R562" s="13"/>
      <c r="S562" s="13"/>
      <c r="T562" s="13"/>
    </row>
    <row r="563" spans="1:20" s="11" customFormat="1">
      <c r="A563" s="9" t="s">
        <v>940</v>
      </c>
      <c r="B563" s="9" t="s">
        <v>1125</v>
      </c>
      <c r="C563" s="9" t="s">
        <v>942</v>
      </c>
      <c r="D563" s="9" t="s">
        <v>1126</v>
      </c>
      <c r="E563" s="10">
        <v>0</v>
      </c>
      <c r="F563" s="10">
        <v>0</v>
      </c>
      <c r="G563" s="10">
        <f t="shared" si="32"/>
        <v>0</v>
      </c>
      <c r="H563" s="10">
        <v>0</v>
      </c>
      <c r="I563" s="10">
        <v>0</v>
      </c>
      <c r="J563" s="10">
        <v>-14216773</v>
      </c>
      <c r="K563" s="10">
        <v>-11605297</v>
      </c>
      <c r="L563" s="10">
        <v>0</v>
      </c>
      <c r="M563" s="10">
        <f t="shared" si="33"/>
        <v>-11605297</v>
      </c>
      <c r="N563" s="10">
        <v>30975237</v>
      </c>
      <c r="O563" s="10">
        <v>23231427</v>
      </c>
      <c r="P563" s="10">
        <f t="shared" si="34"/>
        <v>28384594</v>
      </c>
      <c r="Q563" s="10">
        <f t="shared" si="35"/>
        <v>28384594</v>
      </c>
      <c r="R563" s="13"/>
      <c r="S563" s="13"/>
      <c r="T563" s="13"/>
    </row>
    <row r="564" spans="1:20" s="11" customFormat="1">
      <c r="A564" s="9" t="s">
        <v>940</v>
      </c>
      <c r="B564" s="9" t="s">
        <v>1127</v>
      </c>
      <c r="C564" s="9" t="s">
        <v>942</v>
      </c>
      <c r="D564" s="9" t="s">
        <v>1128</v>
      </c>
      <c r="E564" s="10">
        <v>0</v>
      </c>
      <c r="F564" s="10">
        <v>0</v>
      </c>
      <c r="G564" s="10">
        <f t="shared" si="32"/>
        <v>0</v>
      </c>
      <c r="H564" s="10">
        <v>0</v>
      </c>
      <c r="I564" s="10">
        <v>0</v>
      </c>
      <c r="J564" s="10">
        <v>-13971851</v>
      </c>
      <c r="K564" s="10">
        <v>0</v>
      </c>
      <c r="L564" s="10">
        <v>0</v>
      </c>
      <c r="M564" s="10">
        <f t="shared" si="33"/>
        <v>0</v>
      </c>
      <c r="N564" s="10">
        <v>17352145</v>
      </c>
      <c r="O564" s="10">
        <v>13014108</v>
      </c>
      <c r="P564" s="10">
        <f t="shared" si="34"/>
        <v>16394402</v>
      </c>
      <c r="Q564" s="10">
        <f t="shared" si="35"/>
        <v>16394402</v>
      </c>
      <c r="R564" s="13"/>
      <c r="S564" s="13"/>
      <c r="T564" s="13"/>
    </row>
    <row r="565" spans="1:20" s="11" customFormat="1">
      <c r="A565" s="9" t="s">
        <v>940</v>
      </c>
      <c r="B565" s="9" t="s">
        <v>1129</v>
      </c>
      <c r="C565" s="9" t="s">
        <v>942</v>
      </c>
      <c r="D565" s="9" t="s">
        <v>1130</v>
      </c>
      <c r="E565" s="10">
        <v>0</v>
      </c>
      <c r="F565" s="10">
        <v>0</v>
      </c>
      <c r="G565" s="10">
        <f t="shared" si="32"/>
        <v>0</v>
      </c>
      <c r="H565" s="10">
        <v>0</v>
      </c>
      <c r="I565" s="10">
        <v>0</v>
      </c>
      <c r="J565" s="10">
        <v>-18030075</v>
      </c>
      <c r="K565" s="10">
        <v>0</v>
      </c>
      <c r="L565" s="10">
        <v>0</v>
      </c>
      <c r="M565" s="10">
        <f t="shared" si="33"/>
        <v>0</v>
      </c>
      <c r="N565" s="10">
        <v>30330953</v>
      </c>
      <c r="O565" s="10">
        <v>22748213</v>
      </c>
      <c r="P565" s="10">
        <f t="shared" si="34"/>
        <v>35049091</v>
      </c>
      <c r="Q565" s="10">
        <f t="shared" si="35"/>
        <v>35049091</v>
      </c>
      <c r="R565" s="13"/>
      <c r="S565" s="13"/>
      <c r="T565" s="13"/>
    </row>
    <row r="566" spans="1:20" s="11" customFormat="1">
      <c r="A566" s="9" t="s">
        <v>940</v>
      </c>
      <c r="B566" s="9" t="s">
        <v>1131</v>
      </c>
      <c r="C566" s="9" t="s">
        <v>942</v>
      </c>
      <c r="D566" s="9" t="s">
        <v>1132</v>
      </c>
      <c r="E566" s="10">
        <v>0</v>
      </c>
      <c r="F566" s="10">
        <v>0</v>
      </c>
      <c r="G566" s="10">
        <f t="shared" si="32"/>
        <v>0</v>
      </c>
      <c r="H566" s="10">
        <v>0</v>
      </c>
      <c r="I566" s="10">
        <v>0</v>
      </c>
      <c r="J566" s="10">
        <v>-7656601</v>
      </c>
      <c r="K566" s="10">
        <v>-12359164</v>
      </c>
      <c r="L566" s="10">
        <v>0</v>
      </c>
      <c r="M566" s="10">
        <f t="shared" si="33"/>
        <v>-12359164</v>
      </c>
      <c r="N566" s="10">
        <v>24555320</v>
      </c>
      <c r="O566" s="10">
        <v>18416490</v>
      </c>
      <c r="P566" s="10">
        <f t="shared" si="34"/>
        <v>22956045</v>
      </c>
      <c r="Q566" s="10">
        <f t="shared" si="35"/>
        <v>22956045</v>
      </c>
      <c r="R566" s="13"/>
      <c r="S566" s="13"/>
      <c r="T566" s="13"/>
    </row>
    <row r="567" spans="1:20" s="11" customFormat="1">
      <c r="A567" s="9" t="s">
        <v>940</v>
      </c>
      <c r="B567" s="9" t="s">
        <v>1133</v>
      </c>
      <c r="C567" s="9" t="s">
        <v>942</v>
      </c>
      <c r="D567" s="9" t="s">
        <v>1134</v>
      </c>
      <c r="E567" s="10">
        <v>0</v>
      </c>
      <c r="F567" s="10">
        <v>0</v>
      </c>
      <c r="G567" s="10">
        <f t="shared" si="32"/>
        <v>0</v>
      </c>
      <c r="H567" s="10">
        <v>0</v>
      </c>
      <c r="I567" s="10">
        <v>0</v>
      </c>
      <c r="J567" s="10">
        <v>-8228741</v>
      </c>
      <c r="K567" s="10">
        <v>-12143029</v>
      </c>
      <c r="L567" s="10">
        <v>0</v>
      </c>
      <c r="M567" s="10">
        <f t="shared" si="33"/>
        <v>-12143029</v>
      </c>
      <c r="N567" s="10">
        <v>31542565</v>
      </c>
      <c r="O567" s="10">
        <v>23656924</v>
      </c>
      <c r="P567" s="10">
        <f t="shared" si="34"/>
        <v>34827719</v>
      </c>
      <c r="Q567" s="10">
        <f t="shared" si="35"/>
        <v>34827719</v>
      </c>
      <c r="R567" s="13"/>
      <c r="S567" s="13"/>
      <c r="T567" s="13"/>
    </row>
    <row r="568" spans="1:20" s="11" customFormat="1">
      <c r="A568" s="9" t="s">
        <v>940</v>
      </c>
      <c r="B568" s="9" t="s">
        <v>1135</v>
      </c>
      <c r="C568" s="9" t="s">
        <v>942</v>
      </c>
      <c r="D568" s="9" t="s">
        <v>1136</v>
      </c>
      <c r="E568" s="10">
        <v>0</v>
      </c>
      <c r="F568" s="10">
        <v>0</v>
      </c>
      <c r="G568" s="10">
        <f t="shared" si="32"/>
        <v>0</v>
      </c>
      <c r="H568" s="10">
        <v>0</v>
      </c>
      <c r="I568" s="10">
        <v>0</v>
      </c>
      <c r="J568" s="10">
        <v>-13882496</v>
      </c>
      <c r="K568" s="10">
        <v>-14981232</v>
      </c>
      <c r="L568" s="10">
        <v>0</v>
      </c>
      <c r="M568" s="10">
        <f t="shared" si="33"/>
        <v>-14981232</v>
      </c>
      <c r="N568" s="10">
        <v>22834095</v>
      </c>
      <c r="O568" s="10">
        <v>17125571</v>
      </c>
      <c r="P568" s="10">
        <f t="shared" si="34"/>
        <v>11095938</v>
      </c>
      <c r="Q568" s="10">
        <f t="shared" si="35"/>
        <v>11095938</v>
      </c>
      <c r="R568" s="13"/>
      <c r="S568" s="13"/>
      <c r="T568" s="13"/>
    </row>
    <row r="569" spans="1:20" s="11" customFormat="1">
      <c r="A569" s="9" t="s">
        <v>940</v>
      </c>
      <c r="B569" s="9" t="s">
        <v>1137</v>
      </c>
      <c r="C569" s="9" t="s">
        <v>942</v>
      </c>
      <c r="D569" s="9" t="s">
        <v>1138</v>
      </c>
      <c r="E569" s="10">
        <v>0</v>
      </c>
      <c r="F569" s="10">
        <v>0</v>
      </c>
      <c r="G569" s="10">
        <f t="shared" si="32"/>
        <v>0</v>
      </c>
      <c r="H569" s="10">
        <v>0</v>
      </c>
      <c r="I569" s="10">
        <v>0</v>
      </c>
      <c r="J569" s="10">
        <v>-7765832</v>
      </c>
      <c r="K569" s="10">
        <v>0</v>
      </c>
      <c r="L569" s="10">
        <v>0</v>
      </c>
      <c r="M569" s="10">
        <f t="shared" si="33"/>
        <v>0</v>
      </c>
      <c r="N569" s="10">
        <v>0</v>
      </c>
      <c r="O569" s="10">
        <v>0</v>
      </c>
      <c r="P569" s="10">
        <f t="shared" si="34"/>
        <v>-7765832</v>
      </c>
      <c r="Q569" s="10">
        <f t="shared" si="35"/>
        <v>-7765832</v>
      </c>
      <c r="R569" s="13"/>
      <c r="S569" s="13"/>
      <c r="T569" s="13"/>
    </row>
    <row r="570" spans="1:20" s="11" customFormat="1">
      <c r="A570" s="9" t="s">
        <v>940</v>
      </c>
      <c r="B570" s="9" t="s">
        <v>1139</v>
      </c>
      <c r="C570" s="9" t="s">
        <v>942</v>
      </c>
      <c r="D570" s="9" t="s">
        <v>1140</v>
      </c>
      <c r="E570" s="10">
        <v>0</v>
      </c>
      <c r="F570" s="10">
        <v>0</v>
      </c>
      <c r="G570" s="10">
        <f t="shared" si="32"/>
        <v>0</v>
      </c>
      <c r="H570" s="10">
        <v>0</v>
      </c>
      <c r="I570" s="10">
        <v>0</v>
      </c>
      <c r="J570" s="10">
        <v>0</v>
      </c>
      <c r="K570" s="10">
        <v>-17267727</v>
      </c>
      <c r="L570" s="10">
        <v>0</v>
      </c>
      <c r="M570" s="10">
        <f t="shared" si="33"/>
        <v>-17267727</v>
      </c>
      <c r="N570" s="10">
        <v>0</v>
      </c>
      <c r="O570" s="10">
        <v>0</v>
      </c>
      <c r="P570" s="10">
        <f t="shared" si="34"/>
        <v>-17267727</v>
      </c>
      <c r="Q570" s="10">
        <f t="shared" si="35"/>
        <v>-17267727</v>
      </c>
      <c r="R570" s="13"/>
      <c r="S570" s="13"/>
      <c r="T570" s="13"/>
    </row>
    <row r="571" spans="1:20" s="11" customFormat="1">
      <c r="A571" s="9" t="s">
        <v>940</v>
      </c>
      <c r="B571" s="9" t="s">
        <v>1141</v>
      </c>
      <c r="C571" s="9" t="s">
        <v>942</v>
      </c>
      <c r="D571" s="9" t="s">
        <v>1142</v>
      </c>
      <c r="E571" s="10">
        <v>0</v>
      </c>
      <c r="F571" s="10">
        <v>0</v>
      </c>
      <c r="G571" s="10">
        <f t="shared" si="32"/>
        <v>0</v>
      </c>
      <c r="H571" s="10">
        <v>0</v>
      </c>
      <c r="I571" s="10">
        <v>0</v>
      </c>
      <c r="J571" s="10">
        <v>-27048470</v>
      </c>
      <c r="K571" s="10">
        <v>-12888655</v>
      </c>
      <c r="L571" s="10">
        <v>0</v>
      </c>
      <c r="M571" s="10">
        <f t="shared" si="33"/>
        <v>-12888655</v>
      </c>
      <c r="N571" s="10">
        <v>17577449</v>
      </c>
      <c r="O571" s="10">
        <v>13183087</v>
      </c>
      <c r="P571" s="10">
        <f t="shared" si="34"/>
        <v>-9176589</v>
      </c>
      <c r="Q571" s="10">
        <f t="shared" si="35"/>
        <v>-9176589</v>
      </c>
      <c r="R571" s="13"/>
      <c r="S571" s="13"/>
      <c r="T571" s="13"/>
    </row>
    <row r="572" spans="1:20" s="11" customFormat="1">
      <c r="A572" s="9" t="s">
        <v>940</v>
      </c>
      <c r="B572" s="9" t="s">
        <v>1143</v>
      </c>
      <c r="C572" s="9" t="s">
        <v>942</v>
      </c>
      <c r="D572" s="9" t="s">
        <v>1144</v>
      </c>
      <c r="E572" s="10">
        <v>0</v>
      </c>
      <c r="F572" s="10">
        <v>0</v>
      </c>
      <c r="G572" s="10">
        <f t="shared" si="32"/>
        <v>0</v>
      </c>
      <c r="H572" s="10">
        <v>0</v>
      </c>
      <c r="I572" s="10">
        <v>0</v>
      </c>
      <c r="J572" s="10">
        <v>-16092603</v>
      </c>
      <c r="K572" s="10">
        <v>-15031909</v>
      </c>
      <c r="L572" s="10">
        <v>0</v>
      </c>
      <c r="M572" s="10">
        <f t="shared" si="33"/>
        <v>-15031909</v>
      </c>
      <c r="N572" s="10">
        <v>11743675</v>
      </c>
      <c r="O572" s="10">
        <v>8807757</v>
      </c>
      <c r="P572" s="10">
        <f t="shared" si="34"/>
        <v>-10573080</v>
      </c>
      <c r="Q572" s="10">
        <f t="shared" si="35"/>
        <v>-10573080</v>
      </c>
      <c r="R572" s="13"/>
      <c r="S572" s="13"/>
      <c r="T572" s="13"/>
    </row>
    <row r="573" spans="1:20" s="11" customFormat="1">
      <c r="A573" s="9" t="s">
        <v>940</v>
      </c>
      <c r="B573" s="9" t="s">
        <v>1145</v>
      </c>
      <c r="C573" s="9" t="s">
        <v>942</v>
      </c>
      <c r="D573" s="9" t="s">
        <v>1146</v>
      </c>
      <c r="E573" s="10">
        <v>0</v>
      </c>
      <c r="F573" s="10">
        <v>0</v>
      </c>
      <c r="G573" s="10">
        <f t="shared" si="32"/>
        <v>0</v>
      </c>
      <c r="H573" s="10">
        <v>0</v>
      </c>
      <c r="I573" s="10">
        <v>0</v>
      </c>
      <c r="J573" s="10">
        <v>-28991225</v>
      </c>
      <c r="K573" s="10">
        <v>-27649971</v>
      </c>
      <c r="L573" s="10">
        <v>0</v>
      </c>
      <c r="M573" s="10">
        <f t="shared" si="33"/>
        <v>-27649971</v>
      </c>
      <c r="N573" s="10">
        <v>1542393</v>
      </c>
      <c r="O573" s="10">
        <v>1156794</v>
      </c>
      <c r="P573" s="10">
        <f t="shared" si="34"/>
        <v>-53942009</v>
      </c>
      <c r="Q573" s="10">
        <f t="shared" si="35"/>
        <v>-53942009</v>
      </c>
      <c r="R573" s="13"/>
      <c r="S573" s="13"/>
      <c r="T573" s="13"/>
    </row>
    <row r="574" spans="1:20" s="11" customFormat="1">
      <c r="A574" s="9" t="s">
        <v>940</v>
      </c>
      <c r="B574" s="9" t="s">
        <v>1147</v>
      </c>
      <c r="C574" s="9" t="s">
        <v>942</v>
      </c>
      <c r="D574" s="9" t="s">
        <v>1148</v>
      </c>
      <c r="E574" s="10">
        <v>0</v>
      </c>
      <c r="F574" s="10">
        <v>0</v>
      </c>
      <c r="G574" s="10">
        <f t="shared" si="32"/>
        <v>0</v>
      </c>
      <c r="H574" s="10">
        <v>0</v>
      </c>
      <c r="I574" s="10">
        <v>0</v>
      </c>
      <c r="J574" s="10">
        <v>-7883864</v>
      </c>
      <c r="K574" s="10">
        <v>-15008321</v>
      </c>
      <c r="L574" s="10">
        <v>0</v>
      </c>
      <c r="M574" s="10">
        <f t="shared" si="33"/>
        <v>-15008321</v>
      </c>
      <c r="N574" s="10">
        <v>5526084</v>
      </c>
      <c r="O574" s="10">
        <v>4144563</v>
      </c>
      <c r="P574" s="10">
        <f t="shared" si="34"/>
        <v>-13221538</v>
      </c>
      <c r="Q574" s="10">
        <f t="shared" si="35"/>
        <v>-13221538</v>
      </c>
      <c r="R574" s="13"/>
      <c r="S574" s="13"/>
      <c r="T574" s="13"/>
    </row>
    <row r="575" spans="1:20" s="11" customFormat="1">
      <c r="A575" s="9" t="s">
        <v>940</v>
      </c>
      <c r="B575" s="9" t="s">
        <v>1149</v>
      </c>
      <c r="C575" s="9" t="s">
        <v>942</v>
      </c>
      <c r="D575" s="9" t="s">
        <v>1150</v>
      </c>
      <c r="E575" s="10">
        <v>0</v>
      </c>
      <c r="F575" s="10">
        <v>0</v>
      </c>
      <c r="G575" s="10">
        <f t="shared" si="32"/>
        <v>0</v>
      </c>
      <c r="H575" s="10">
        <v>0</v>
      </c>
      <c r="I575" s="10">
        <v>0</v>
      </c>
      <c r="J575" s="10">
        <v>-33448905</v>
      </c>
      <c r="K575" s="10">
        <v>-14668583</v>
      </c>
      <c r="L575" s="10">
        <v>0</v>
      </c>
      <c r="M575" s="10">
        <f t="shared" si="33"/>
        <v>-14668583</v>
      </c>
      <c r="N575" s="10">
        <v>15041603</v>
      </c>
      <c r="O575" s="10">
        <v>11281204</v>
      </c>
      <c r="P575" s="10">
        <f t="shared" si="34"/>
        <v>-21794681</v>
      </c>
      <c r="Q575" s="10">
        <f t="shared" si="35"/>
        <v>-21794681</v>
      </c>
      <c r="R575" s="13"/>
      <c r="S575" s="13"/>
      <c r="T575" s="13"/>
    </row>
    <row r="576" spans="1:20" s="11" customFormat="1">
      <c r="A576" s="9" t="s">
        <v>940</v>
      </c>
      <c r="B576" s="9" t="s">
        <v>1151</v>
      </c>
      <c r="C576" s="9" t="s">
        <v>942</v>
      </c>
      <c r="D576" s="9" t="s">
        <v>1152</v>
      </c>
      <c r="E576" s="10">
        <v>0</v>
      </c>
      <c r="F576" s="10">
        <v>0</v>
      </c>
      <c r="G576" s="10">
        <f t="shared" si="32"/>
        <v>0</v>
      </c>
      <c r="H576" s="10">
        <v>0</v>
      </c>
      <c r="I576" s="10">
        <v>0</v>
      </c>
      <c r="J576" s="10">
        <v>0</v>
      </c>
      <c r="K576" s="10">
        <v>-11145256</v>
      </c>
      <c r="L576" s="10">
        <v>0</v>
      </c>
      <c r="M576" s="10">
        <f t="shared" si="33"/>
        <v>-11145256</v>
      </c>
      <c r="N576" s="10">
        <v>20731384</v>
      </c>
      <c r="O576" s="10">
        <v>15548540</v>
      </c>
      <c r="P576" s="10">
        <f t="shared" si="34"/>
        <v>25134668</v>
      </c>
      <c r="Q576" s="10">
        <f t="shared" si="35"/>
        <v>25134668</v>
      </c>
      <c r="R576" s="13"/>
      <c r="S576" s="13"/>
      <c r="T576" s="13"/>
    </row>
    <row r="577" spans="1:20" s="11" customFormat="1">
      <c r="A577" s="9" t="s">
        <v>940</v>
      </c>
      <c r="B577" s="9" t="s">
        <v>1153</v>
      </c>
      <c r="C577" s="9" t="s">
        <v>942</v>
      </c>
      <c r="D577" s="9" t="s">
        <v>1154</v>
      </c>
      <c r="E577" s="10">
        <v>0</v>
      </c>
      <c r="F577" s="10">
        <v>0</v>
      </c>
      <c r="G577" s="10">
        <f t="shared" si="32"/>
        <v>0</v>
      </c>
      <c r="H577" s="10">
        <v>0</v>
      </c>
      <c r="I577" s="10">
        <v>0</v>
      </c>
      <c r="J577" s="10">
        <v>-4298801</v>
      </c>
      <c r="K577" s="10">
        <v>-3113862</v>
      </c>
      <c r="L577" s="10">
        <v>0</v>
      </c>
      <c r="M577" s="10">
        <f t="shared" si="33"/>
        <v>-3113862</v>
      </c>
      <c r="N577" s="10">
        <v>21212298</v>
      </c>
      <c r="O577" s="10">
        <v>15909225</v>
      </c>
      <c r="P577" s="10">
        <f t="shared" si="34"/>
        <v>29708860</v>
      </c>
      <c r="Q577" s="10">
        <f t="shared" si="35"/>
        <v>29708860</v>
      </c>
      <c r="R577" s="13"/>
      <c r="S577" s="13"/>
      <c r="T577" s="13"/>
    </row>
    <row r="578" spans="1:20" s="11" customFormat="1">
      <c r="A578" s="9" t="s">
        <v>940</v>
      </c>
      <c r="B578" s="9" t="s">
        <v>1155</v>
      </c>
      <c r="C578" s="9" t="s">
        <v>942</v>
      </c>
      <c r="D578" s="9" t="s">
        <v>1156</v>
      </c>
      <c r="E578" s="10">
        <v>0</v>
      </c>
      <c r="F578" s="10">
        <v>0</v>
      </c>
      <c r="G578" s="10">
        <f t="shared" si="32"/>
        <v>0</v>
      </c>
      <c r="H578" s="10">
        <v>0</v>
      </c>
      <c r="I578" s="10">
        <v>0</v>
      </c>
      <c r="J578" s="10">
        <v>0</v>
      </c>
      <c r="K578" s="10">
        <v>-4985764</v>
      </c>
      <c r="L578" s="10">
        <v>0</v>
      </c>
      <c r="M578" s="10">
        <f t="shared" si="33"/>
        <v>-4985764</v>
      </c>
      <c r="N578" s="10">
        <v>27632694</v>
      </c>
      <c r="O578" s="10">
        <v>20724519</v>
      </c>
      <c r="P578" s="10">
        <f t="shared" si="34"/>
        <v>43371449</v>
      </c>
      <c r="Q578" s="10">
        <f t="shared" si="35"/>
        <v>43371449</v>
      </c>
      <c r="R578" s="13"/>
      <c r="S578" s="13"/>
      <c r="T578" s="13"/>
    </row>
    <row r="579" spans="1:20" s="11" customFormat="1">
      <c r="A579" s="9" t="s">
        <v>940</v>
      </c>
      <c r="B579" s="9" t="s">
        <v>1157</v>
      </c>
      <c r="C579" s="9" t="s">
        <v>942</v>
      </c>
      <c r="D579" s="9" t="s">
        <v>1158</v>
      </c>
      <c r="E579" s="10">
        <v>0</v>
      </c>
      <c r="F579" s="10">
        <v>0</v>
      </c>
      <c r="G579" s="10">
        <f t="shared" si="32"/>
        <v>0</v>
      </c>
      <c r="H579" s="10">
        <v>0</v>
      </c>
      <c r="I579" s="10">
        <v>0</v>
      </c>
      <c r="J579" s="10">
        <v>-7432936</v>
      </c>
      <c r="K579" s="10">
        <v>-19476150</v>
      </c>
      <c r="L579" s="10">
        <v>0</v>
      </c>
      <c r="M579" s="10">
        <f t="shared" si="33"/>
        <v>-19476150</v>
      </c>
      <c r="N579" s="10">
        <v>26991095</v>
      </c>
      <c r="O579" s="10">
        <v>20243320</v>
      </c>
      <c r="P579" s="10">
        <f t="shared" si="34"/>
        <v>20325329</v>
      </c>
      <c r="Q579" s="10">
        <f t="shared" si="35"/>
        <v>20325329</v>
      </c>
      <c r="R579" s="13"/>
      <c r="S579" s="13"/>
      <c r="T579" s="13"/>
    </row>
    <row r="580" spans="1:20" s="11" customFormat="1">
      <c r="A580" s="9" t="s">
        <v>940</v>
      </c>
      <c r="B580" s="9" t="s">
        <v>1159</v>
      </c>
      <c r="C580" s="9" t="s">
        <v>942</v>
      </c>
      <c r="D580" s="9" t="s">
        <v>1160</v>
      </c>
      <c r="E580" s="10">
        <v>0</v>
      </c>
      <c r="F580" s="10">
        <v>0</v>
      </c>
      <c r="G580" s="10">
        <f t="shared" si="32"/>
        <v>0</v>
      </c>
      <c r="H580" s="10">
        <v>0</v>
      </c>
      <c r="I580" s="10">
        <v>0</v>
      </c>
      <c r="J580" s="10">
        <v>-10710992</v>
      </c>
      <c r="K580" s="10">
        <v>-20399694</v>
      </c>
      <c r="L580" s="10">
        <v>0</v>
      </c>
      <c r="M580" s="10">
        <f t="shared" si="33"/>
        <v>-20399694</v>
      </c>
      <c r="N580" s="10">
        <v>38373715</v>
      </c>
      <c r="O580" s="10">
        <v>28780288</v>
      </c>
      <c r="P580" s="10">
        <f t="shared" si="34"/>
        <v>36043317</v>
      </c>
      <c r="Q580" s="10">
        <f t="shared" si="35"/>
        <v>36043317</v>
      </c>
      <c r="R580" s="13"/>
      <c r="S580" s="13"/>
      <c r="T580" s="13"/>
    </row>
    <row r="581" spans="1:20" s="11" customFormat="1">
      <c r="A581" s="9" t="s">
        <v>940</v>
      </c>
      <c r="B581" s="9" t="s">
        <v>1161</v>
      </c>
      <c r="C581" s="9" t="s">
        <v>942</v>
      </c>
      <c r="D581" s="9" t="s">
        <v>1162</v>
      </c>
      <c r="E581" s="10">
        <v>0</v>
      </c>
      <c r="F581" s="10">
        <v>0</v>
      </c>
      <c r="G581" s="10">
        <f t="shared" si="32"/>
        <v>0</v>
      </c>
      <c r="H581" s="10">
        <v>0</v>
      </c>
      <c r="I581" s="10">
        <v>0</v>
      </c>
      <c r="J581" s="10">
        <v>0</v>
      </c>
      <c r="K581" s="10">
        <v>-5028753</v>
      </c>
      <c r="L581" s="10">
        <v>0</v>
      </c>
      <c r="M581" s="10">
        <f t="shared" si="33"/>
        <v>-5028753</v>
      </c>
      <c r="N581" s="10">
        <v>24195851</v>
      </c>
      <c r="O581" s="10">
        <v>18146886</v>
      </c>
      <c r="P581" s="10">
        <f t="shared" si="34"/>
        <v>37313984</v>
      </c>
      <c r="Q581" s="10">
        <f t="shared" si="35"/>
        <v>37313984</v>
      </c>
      <c r="R581" s="13"/>
      <c r="S581" s="13"/>
      <c r="T581" s="13"/>
    </row>
    <row r="582" spans="1:20" s="11" customFormat="1">
      <c r="A582" s="9" t="s">
        <v>940</v>
      </c>
      <c r="B582" s="9" t="s">
        <v>1163</v>
      </c>
      <c r="C582" s="9" t="s">
        <v>942</v>
      </c>
      <c r="D582" s="9" t="s">
        <v>1164</v>
      </c>
      <c r="E582" s="10">
        <v>0</v>
      </c>
      <c r="F582" s="10">
        <v>0</v>
      </c>
      <c r="G582" s="10">
        <f t="shared" si="32"/>
        <v>0</v>
      </c>
      <c r="H582" s="10">
        <v>0</v>
      </c>
      <c r="I582" s="10">
        <v>0</v>
      </c>
      <c r="J582" s="10">
        <v>-7389204</v>
      </c>
      <c r="K582" s="10">
        <v>-24656377</v>
      </c>
      <c r="L582" s="10">
        <v>0</v>
      </c>
      <c r="M582" s="10">
        <f t="shared" si="33"/>
        <v>-24656377</v>
      </c>
      <c r="N582" s="10">
        <v>7792248</v>
      </c>
      <c r="O582" s="10">
        <v>5844185</v>
      </c>
      <c r="P582" s="10">
        <f t="shared" si="34"/>
        <v>-18409148</v>
      </c>
      <c r="Q582" s="10">
        <f t="shared" si="35"/>
        <v>-18409148</v>
      </c>
      <c r="R582" s="13"/>
      <c r="S582" s="13"/>
      <c r="T582" s="13"/>
    </row>
    <row r="583" spans="1:20" s="11" customFormat="1">
      <c r="A583" s="9" t="s">
        <v>940</v>
      </c>
      <c r="B583" s="9" t="s">
        <v>1165</v>
      </c>
      <c r="C583" s="9" t="s">
        <v>942</v>
      </c>
      <c r="D583" s="9" t="s">
        <v>1166</v>
      </c>
      <c r="E583" s="10">
        <v>0</v>
      </c>
      <c r="F583" s="10">
        <v>0</v>
      </c>
      <c r="G583" s="10">
        <f t="shared" si="32"/>
        <v>0</v>
      </c>
      <c r="H583" s="10">
        <v>0</v>
      </c>
      <c r="I583" s="10">
        <v>0</v>
      </c>
      <c r="J583" s="10">
        <v>-11345174</v>
      </c>
      <c r="K583" s="10">
        <v>0</v>
      </c>
      <c r="L583" s="10">
        <v>0</v>
      </c>
      <c r="M583" s="10">
        <f t="shared" si="33"/>
        <v>0</v>
      </c>
      <c r="N583" s="10">
        <v>6804584</v>
      </c>
      <c r="O583" s="10">
        <v>5103438</v>
      </c>
      <c r="P583" s="10">
        <f t="shared" si="34"/>
        <v>562848</v>
      </c>
      <c r="Q583" s="10">
        <f t="shared" si="35"/>
        <v>562848</v>
      </c>
      <c r="R583" s="13"/>
      <c r="S583" s="13"/>
      <c r="T583" s="13"/>
    </row>
    <row r="584" spans="1:20" s="11" customFormat="1">
      <c r="A584" s="9" t="s">
        <v>940</v>
      </c>
      <c r="B584" s="9" t="s">
        <v>1167</v>
      </c>
      <c r="C584" s="9" t="s">
        <v>942</v>
      </c>
      <c r="D584" s="9" t="s">
        <v>1168</v>
      </c>
      <c r="E584" s="10">
        <v>0</v>
      </c>
      <c r="F584" s="10">
        <v>0</v>
      </c>
      <c r="G584" s="10">
        <f t="shared" si="32"/>
        <v>0</v>
      </c>
      <c r="H584" s="10">
        <v>0</v>
      </c>
      <c r="I584" s="10">
        <v>0</v>
      </c>
      <c r="J584" s="10">
        <v>-16415690</v>
      </c>
      <c r="K584" s="10">
        <v>-15912437</v>
      </c>
      <c r="L584" s="10">
        <v>0</v>
      </c>
      <c r="M584" s="10">
        <f t="shared" si="33"/>
        <v>-15912437</v>
      </c>
      <c r="N584" s="10">
        <v>0</v>
      </c>
      <c r="O584" s="10">
        <v>0</v>
      </c>
      <c r="P584" s="10">
        <f t="shared" si="34"/>
        <v>-32328127</v>
      </c>
      <c r="Q584" s="10">
        <f t="shared" si="35"/>
        <v>-32328127</v>
      </c>
      <c r="R584" s="13"/>
      <c r="S584" s="13"/>
      <c r="T584" s="13"/>
    </row>
    <row r="585" spans="1:20" s="11" customFormat="1">
      <c r="A585" s="9" t="s">
        <v>1169</v>
      </c>
      <c r="B585" s="9" t="s">
        <v>1170</v>
      </c>
      <c r="C585" s="9" t="s">
        <v>1171</v>
      </c>
      <c r="D585" s="9" t="s">
        <v>1172</v>
      </c>
      <c r="E585" s="10">
        <v>0</v>
      </c>
      <c r="F585" s="10">
        <v>0</v>
      </c>
      <c r="G585" s="10">
        <f t="shared" si="32"/>
        <v>0</v>
      </c>
      <c r="H585" s="10">
        <v>0</v>
      </c>
      <c r="I585" s="10">
        <v>0</v>
      </c>
      <c r="J585" s="10">
        <v>-33026849</v>
      </c>
      <c r="K585" s="10">
        <v>-2313024</v>
      </c>
      <c r="L585" s="10">
        <v>0</v>
      </c>
      <c r="M585" s="10">
        <f t="shared" si="33"/>
        <v>-2313024</v>
      </c>
      <c r="N585" s="10">
        <v>0</v>
      </c>
      <c r="O585" s="10">
        <v>0</v>
      </c>
      <c r="P585" s="10">
        <f t="shared" si="34"/>
        <v>-35339873</v>
      </c>
      <c r="Q585" s="10">
        <f t="shared" si="35"/>
        <v>-35339873</v>
      </c>
      <c r="R585" s="13"/>
      <c r="S585" s="13"/>
      <c r="T585" s="13"/>
    </row>
    <row r="586" spans="1:20" s="11" customFormat="1">
      <c r="A586" s="9" t="s">
        <v>1169</v>
      </c>
      <c r="B586" s="9" t="s">
        <v>1173</v>
      </c>
      <c r="C586" s="9" t="s">
        <v>1171</v>
      </c>
      <c r="D586" s="9" t="s">
        <v>1174</v>
      </c>
      <c r="E586" s="10">
        <v>0</v>
      </c>
      <c r="F586" s="10">
        <v>0</v>
      </c>
      <c r="G586" s="10">
        <f t="shared" si="32"/>
        <v>0</v>
      </c>
      <c r="H586" s="10">
        <v>0</v>
      </c>
      <c r="I586" s="10">
        <v>0</v>
      </c>
      <c r="J586" s="10">
        <v>0</v>
      </c>
      <c r="K586" s="10">
        <v>0</v>
      </c>
      <c r="L586" s="10">
        <v>0</v>
      </c>
      <c r="M586" s="10">
        <f t="shared" si="33"/>
        <v>0</v>
      </c>
      <c r="N586" s="10">
        <v>33309008</v>
      </c>
      <c r="O586" s="10">
        <v>24981756</v>
      </c>
      <c r="P586" s="10">
        <f t="shared" si="34"/>
        <v>58290764</v>
      </c>
      <c r="Q586" s="10">
        <f t="shared" si="35"/>
        <v>58290764</v>
      </c>
      <c r="R586" s="13"/>
      <c r="S586" s="13"/>
      <c r="T586" s="13"/>
    </row>
    <row r="587" spans="1:20" s="11" customFormat="1">
      <c r="A587" s="9" t="s">
        <v>1169</v>
      </c>
      <c r="B587" s="9" t="s">
        <v>1175</v>
      </c>
      <c r="C587" s="9" t="s">
        <v>1171</v>
      </c>
      <c r="D587" s="9" t="s">
        <v>1176</v>
      </c>
      <c r="E587" s="10">
        <v>0</v>
      </c>
      <c r="F587" s="10">
        <v>0</v>
      </c>
      <c r="G587" s="10">
        <f t="shared" si="32"/>
        <v>0</v>
      </c>
      <c r="H587" s="10">
        <v>0</v>
      </c>
      <c r="I587" s="10">
        <v>0</v>
      </c>
      <c r="J587" s="10">
        <v>0</v>
      </c>
      <c r="K587" s="10">
        <v>-21147524</v>
      </c>
      <c r="L587" s="10">
        <v>0</v>
      </c>
      <c r="M587" s="10">
        <f t="shared" si="33"/>
        <v>-21147524</v>
      </c>
      <c r="N587" s="10">
        <v>0</v>
      </c>
      <c r="O587" s="10">
        <v>0</v>
      </c>
      <c r="P587" s="10">
        <f t="shared" si="34"/>
        <v>-21147524</v>
      </c>
      <c r="Q587" s="10">
        <f t="shared" si="35"/>
        <v>-21147524</v>
      </c>
      <c r="R587" s="13"/>
      <c r="S587" s="13"/>
      <c r="T587" s="13"/>
    </row>
    <row r="588" spans="1:20" s="11" customFormat="1">
      <c r="A588" s="9" t="s">
        <v>1169</v>
      </c>
      <c r="B588" s="9" t="s">
        <v>1177</v>
      </c>
      <c r="C588" s="9" t="s">
        <v>1171</v>
      </c>
      <c r="D588" s="9" t="s">
        <v>1178</v>
      </c>
      <c r="E588" s="10">
        <v>0</v>
      </c>
      <c r="F588" s="10">
        <v>0</v>
      </c>
      <c r="G588" s="10">
        <f t="shared" ref="G588:G651" si="36">+E588+F588</f>
        <v>0</v>
      </c>
      <c r="H588" s="10">
        <v>0</v>
      </c>
      <c r="I588" s="10">
        <v>0</v>
      </c>
      <c r="J588" s="10">
        <v>0</v>
      </c>
      <c r="K588" s="10">
        <v>-12751856</v>
      </c>
      <c r="L588" s="10">
        <v>0</v>
      </c>
      <c r="M588" s="10">
        <f t="shared" ref="M588:M651" si="37">+K588+L588</f>
        <v>-12751856</v>
      </c>
      <c r="N588" s="10">
        <v>38719608</v>
      </c>
      <c r="O588" s="10">
        <v>29039707</v>
      </c>
      <c r="P588" s="10">
        <f t="shared" ref="P588:P651" si="38">+H588+I588+J588+M588+N588+O588</f>
        <v>55007459</v>
      </c>
      <c r="Q588" s="10">
        <f t="shared" ref="Q588:Q651" si="39">+G588+P588</f>
        <v>55007459</v>
      </c>
      <c r="R588" s="13"/>
      <c r="S588" s="13"/>
      <c r="T588" s="13"/>
    </row>
    <row r="589" spans="1:20" s="11" customFormat="1">
      <c r="A589" s="9" t="s">
        <v>1169</v>
      </c>
      <c r="B589" s="9" t="s">
        <v>1179</v>
      </c>
      <c r="C589" s="9" t="s">
        <v>1171</v>
      </c>
      <c r="D589" s="9" t="s">
        <v>1180</v>
      </c>
      <c r="E589" s="10">
        <v>0</v>
      </c>
      <c r="F589" s="10">
        <v>0</v>
      </c>
      <c r="G589" s="10">
        <f t="shared" si="36"/>
        <v>0</v>
      </c>
      <c r="H589" s="10">
        <v>0</v>
      </c>
      <c r="I589" s="10">
        <v>0</v>
      </c>
      <c r="J589" s="10">
        <v>0</v>
      </c>
      <c r="K589" s="10">
        <v>-11159740</v>
      </c>
      <c r="L589" s="10">
        <v>0</v>
      </c>
      <c r="M589" s="10">
        <f t="shared" si="37"/>
        <v>-11159740</v>
      </c>
      <c r="N589" s="10">
        <v>6960123</v>
      </c>
      <c r="O589" s="10">
        <v>5220092</v>
      </c>
      <c r="P589" s="10">
        <f t="shared" si="38"/>
        <v>1020475</v>
      </c>
      <c r="Q589" s="10">
        <f t="shared" si="39"/>
        <v>1020475</v>
      </c>
      <c r="R589" s="13"/>
      <c r="S589" s="13"/>
      <c r="T589" s="13"/>
    </row>
    <row r="590" spans="1:20" s="11" customFormat="1">
      <c r="A590" s="9" t="s">
        <v>1169</v>
      </c>
      <c r="B590" s="9" t="s">
        <v>1181</v>
      </c>
      <c r="C590" s="9" t="s">
        <v>1171</v>
      </c>
      <c r="D590" s="9" t="s">
        <v>1182</v>
      </c>
      <c r="E590" s="10">
        <v>0</v>
      </c>
      <c r="F590" s="10">
        <v>0</v>
      </c>
      <c r="G590" s="10">
        <f t="shared" si="36"/>
        <v>0</v>
      </c>
      <c r="H590" s="10">
        <v>0</v>
      </c>
      <c r="I590" s="10">
        <v>0</v>
      </c>
      <c r="J590" s="10">
        <v>0</v>
      </c>
      <c r="K590" s="10">
        <v>-11410804</v>
      </c>
      <c r="L590" s="10">
        <v>0</v>
      </c>
      <c r="M590" s="10">
        <f t="shared" si="37"/>
        <v>-11410804</v>
      </c>
      <c r="N590" s="10">
        <v>15702675</v>
      </c>
      <c r="O590" s="10">
        <v>11777006</v>
      </c>
      <c r="P590" s="10">
        <f t="shared" si="38"/>
        <v>16068877</v>
      </c>
      <c r="Q590" s="10">
        <f t="shared" si="39"/>
        <v>16068877</v>
      </c>
      <c r="R590" s="13"/>
      <c r="S590" s="13"/>
      <c r="T590" s="13"/>
    </row>
    <row r="591" spans="1:20" s="11" customFormat="1">
      <c r="A591" s="9" t="s">
        <v>1169</v>
      </c>
      <c r="B591" s="9" t="s">
        <v>1183</v>
      </c>
      <c r="C591" s="9" t="s">
        <v>1171</v>
      </c>
      <c r="D591" s="9" t="s">
        <v>1184</v>
      </c>
      <c r="E591" s="10">
        <v>0</v>
      </c>
      <c r="F591" s="10">
        <v>0</v>
      </c>
      <c r="G591" s="10">
        <f t="shared" si="36"/>
        <v>0</v>
      </c>
      <c r="H591" s="10">
        <v>0</v>
      </c>
      <c r="I591" s="10">
        <v>0</v>
      </c>
      <c r="J591" s="10">
        <v>-41749593</v>
      </c>
      <c r="K591" s="10">
        <v>-24657904</v>
      </c>
      <c r="L591" s="10">
        <v>0</v>
      </c>
      <c r="M591" s="10">
        <f t="shared" si="37"/>
        <v>-24657904</v>
      </c>
      <c r="N591" s="10">
        <v>13263621</v>
      </c>
      <c r="O591" s="10">
        <v>9947718</v>
      </c>
      <c r="P591" s="10">
        <f t="shared" si="38"/>
        <v>-43196158</v>
      </c>
      <c r="Q591" s="10">
        <f t="shared" si="39"/>
        <v>-43196158</v>
      </c>
      <c r="R591" s="13"/>
      <c r="S591" s="13"/>
      <c r="T591" s="13"/>
    </row>
    <row r="592" spans="1:20" s="11" customFormat="1">
      <c r="A592" s="9" t="s">
        <v>1169</v>
      </c>
      <c r="B592" s="9" t="s">
        <v>1185</v>
      </c>
      <c r="C592" s="9" t="s">
        <v>1171</v>
      </c>
      <c r="D592" s="9" t="s">
        <v>1186</v>
      </c>
      <c r="E592" s="10">
        <v>0</v>
      </c>
      <c r="F592" s="10">
        <v>0</v>
      </c>
      <c r="G592" s="10">
        <f t="shared" si="36"/>
        <v>0</v>
      </c>
      <c r="H592" s="10">
        <v>0</v>
      </c>
      <c r="I592" s="10">
        <v>0</v>
      </c>
      <c r="J592" s="10">
        <v>0</v>
      </c>
      <c r="K592" s="10">
        <v>0</v>
      </c>
      <c r="L592" s="10">
        <v>0</v>
      </c>
      <c r="M592" s="10">
        <f t="shared" si="37"/>
        <v>0</v>
      </c>
      <c r="N592" s="10">
        <v>14365355</v>
      </c>
      <c r="O592" s="10">
        <v>10774017</v>
      </c>
      <c r="P592" s="10">
        <f t="shared" si="38"/>
        <v>25139372</v>
      </c>
      <c r="Q592" s="10">
        <f t="shared" si="39"/>
        <v>25139372</v>
      </c>
      <c r="R592" s="13"/>
      <c r="S592" s="13"/>
      <c r="T592" s="13"/>
    </row>
    <row r="593" spans="1:20" s="11" customFormat="1">
      <c r="A593" s="9" t="s">
        <v>1169</v>
      </c>
      <c r="B593" s="9" t="s">
        <v>1187</v>
      </c>
      <c r="C593" s="9" t="s">
        <v>1171</v>
      </c>
      <c r="D593" s="9" t="s">
        <v>1188</v>
      </c>
      <c r="E593" s="10">
        <v>0</v>
      </c>
      <c r="F593" s="10">
        <v>0</v>
      </c>
      <c r="G593" s="10">
        <f t="shared" si="36"/>
        <v>0</v>
      </c>
      <c r="H593" s="10">
        <v>0</v>
      </c>
      <c r="I593" s="10">
        <v>0</v>
      </c>
      <c r="J593" s="10">
        <v>0</v>
      </c>
      <c r="K593" s="10">
        <v>-14097588</v>
      </c>
      <c r="L593" s="10">
        <v>0</v>
      </c>
      <c r="M593" s="10">
        <f t="shared" si="37"/>
        <v>-14097588</v>
      </c>
      <c r="N593" s="10">
        <v>6988415</v>
      </c>
      <c r="O593" s="10">
        <v>5241310</v>
      </c>
      <c r="P593" s="10">
        <f t="shared" si="38"/>
        <v>-1867863</v>
      </c>
      <c r="Q593" s="10">
        <f t="shared" si="39"/>
        <v>-1867863</v>
      </c>
      <c r="R593" s="13"/>
      <c r="S593" s="13"/>
      <c r="T593" s="13"/>
    </row>
    <row r="594" spans="1:20" s="11" customFormat="1">
      <c r="A594" s="9" t="s">
        <v>1169</v>
      </c>
      <c r="B594" s="9" t="s">
        <v>1189</v>
      </c>
      <c r="C594" s="9" t="s">
        <v>1171</v>
      </c>
      <c r="D594" s="9" t="s">
        <v>1190</v>
      </c>
      <c r="E594" s="10">
        <v>0</v>
      </c>
      <c r="F594" s="10">
        <v>0</v>
      </c>
      <c r="G594" s="10">
        <f t="shared" si="36"/>
        <v>0</v>
      </c>
      <c r="H594" s="10">
        <v>0</v>
      </c>
      <c r="I594" s="10">
        <v>0</v>
      </c>
      <c r="J594" s="10">
        <v>0</v>
      </c>
      <c r="K594" s="10">
        <v>-5070986</v>
      </c>
      <c r="L594" s="10">
        <v>0</v>
      </c>
      <c r="M594" s="10">
        <f t="shared" si="37"/>
        <v>-5070986</v>
      </c>
      <c r="N594" s="10">
        <v>0</v>
      </c>
      <c r="O594" s="10">
        <v>0</v>
      </c>
      <c r="P594" s="10">
        <f t="shared" si="38"/>
        <v>-5070986</v>
      </c>
      <c r="Q594" s="10">
        <f t="shared" si="39"/>
        <v>-5070986</v>
      </c>
      <c r="R594" s="13"/>
      <c r="S594" s="13"/>
      <c r="T594" s="13"/>
    </row>
    <row r="595" spans="1:20" s="11" customFormat="1">
      <c r="A595" s="9" t="s">
        <v>1169</v>
      </c>
      <c r="B595" s="9" t="s">
        <v>1191</v>
      </c>
      <c r="C595" s="9" t="s">
        <v>1171</v>
      </c>
      <c r="D595" s="9" t="s">
        <v>1192</v>
      </c>
      <c r="E595" s="10">
        <v>0</v>
      </c>
      <c r="F595" s="10">
        <v>0</v>
      </c>
      <c r="G595" s="10">
        <f t="shared" si="36"/>
        <v>0</v>
      </c>
      <c r="H595" s="10">
        <v>0</v>
      </c>
      <c r="I595" s="10">
        <v>0</v>
      </c>
      <c r="J595" s="10">
        <v>0</v>
      </c>
      <c r="K595" s="10">
        <v>-2221162</v>
      </c>
      <c r="L595" s="10">
        <v>0</v>
      </c>
      <c r="M595" s="10">
        <f t="shared" si="37"/>
        <v>-2221162</v>
      </c>
      <c r="N595" s="10">
        <v>0</v>
      </c>
      <c r="O595" s="10">
        <v>0</v>
      </c>
      <c r="P595" s="10">
        <f t="shared" si="38"/>
        <v>-2221162</v>
      </c>
      <c r="Q595" s="10">
        <f t="shared" si="39"/>
        <v>-2221162</v>
      </c>
      <c r="R595" s="13"/>
      <c r="S595" s="13"/>
      <c r="T595" s="13"/>
    </row>
    <row r="596" spans="1:20" s="11" customFormat="1">
      <c r="A596" s="9" t="s">
        <v>1169</v>
      </c>
      <c r="B596" s="9" t="s">
        <v>1193</v>
      </c>
      <c r="C596" s="9" t="s">
        <v>1171</v>
      </c>
      <c r="D596" s="9" t="s">
        <v>1194</v>
      </c>
      <c r="E596" s="10">
        <v>0</v>
      </c>
      <c r="F596" s="10">
        <v>0</v>
      </c>
      <c r="G596" s="10">
        <f t="shared" si="36"/>
        <v>0</v>
      </c>
      <c r="H596" s="10">
        <v>0</v>
      </c>
      <c r="I596" s="10">
        <v>0</v>
      </c>
      <c r="J596" s="10">
        <v>0</v>
      </c>
      <c r="K596" s="10">
        <v>-8280610</v>
      </c>
      <c r="L596" s="10">
        <v>0</v>
      </c>
      <c r="M596" s="10">
        <f t="shared" si="37"/>
        <v>-8280610</v>
      </c>
      <c r="N596" s="10">
        <v>48718323</v>
      </c>
      <c r="O596" s="10">
        <v>36538741</v>
      </c>
      <c r="P596" s="10">
        <f t="shared" si="38"/>
        <v>76976454</v>
      </c>
      <c r="Q596" s="10">
        <f t="shared" si="39"/>
        <v>76976454</v>
      </c>
      <c r="R596" s="13"/>
      <c r="S596" s="13"/>
      <c r="T596" s="13"/>
    </row>
    <row r="597" spans="1:20" s="11" customFormat="1">
      <c r="A597" s="9" t="s">
        <v>1169</v>
      </c>
      <c r="B597" s="9" t="s">
        <v>1195</v>
      </c>
      <c r="C597" s="9" t="s">
        <v>1171</v>
      </c>
      <c r="D597" s="9" t="s">
        <v>1196</v>
      </c>
      <c r="E597" s="10">
        <v>0</v>
      </c>
      <c r="F597" s="10">
        <v>0</v>
      </c>
      <c r="G597" s="10">
        <f t="shared" si="36"/>
        <v>0</v>
      </c>
      <c r="H597" s="10">
        <v>0</v>
      </c>
      <c r="I597" s="10">
        <v>0</v>
      </c>
      <c r="J597" s="10">
        <v>0</v>
      </c>
      <c r="K597" s="10">
        <v>-8680862</v>
      </c>
      <c r="L597" s="10">
        <v>0</v>
      </c>
      <c r="M597" s="10">
        <f t="shared" si="37"/>
        <v>-8680862</v>
      </c>
      <c r="N597" s="10">
        <v>28935798</v>
      </c>
      <c r="O597" s="10">
        <v>21701851</v>
      </c>
      <c r="P597" s="10">
        <f t="shared" si="38"/>
        <v>41956787</v>
      </c>
      <c r="Q597" s="10">
        <f t="shared" si="39"/>
        <v>41956787</v>
      </c>
      <c r="R597" s="13"/>
      <c r="S597" s="13"/>
      <c r="T597" s="13"/>
    </row>
    <row r="598" spans="1:20" s="11" customFormat="1">
      <c r="A598" s="9" t="s">
        <v>1169</v>
      </c>
      <c r="B598" s="9" t="s">
        <v>1197</v>
      </c>
      <c r="C598" s="9" t="s">
        <v>1171</v>
      </c>
      <c r="D598" s="9" t="s">
        <v>1198</v>
      </c>
      <c r="E598" s="10">
        <v>0</v>
      </c>
      <c r="F598" s="10">
        <v>0</v>
      </c>
      <c r="G598" s="10">
        <f t="shared" si="36"/>
        <v>0</v>
      </c>
      <c r="H598" s="10">
        <v>0</v>
      </c>
      <c r="I598" s="10">
        <v>0</v>
      </c>
      <c r="J598" s="10">
        <v>0</v>
      </c>
      <c r="K598" s="10">
        <v>-10534589</v>
      </c>
      <c r="L598" s="10">
        <v>0</v>
      </c>
      <c r="M598" s="10">
        <f t="shared" si="37"/>
        <v>-10534589</v>
      </c>
      <c r="N598" s="10">
        <v>33240289</v>
      </c>
      <c r="O598" s="10">
        <v>24930218</v>
      </c>
      <c r="P598" s="10">
        <f t="shared" si="38"/>
        <v>47635918</v>
      </c>
      <c r="Q598" s="10">
        <f t="shared" si="39"/>
        <v>47635918</v>
      </c>
      <c r="R598" s="13"/>
      <c r="S598" s="13"/>
      <c r="T598" s="13"/>
    </row>
    <row r="599" spans="1:20" s="11" customFormat="1">
      <c r="A599" s="9" t="s">
        <v>1169</v>
      </c>
      <c r="B599" s="9" t="s">
        <v>1199</v>
      </c>
      <c r="C599" s="9" t="s">
        <v>1171</v>
      </c>
      <c r="D599" s="9" t="s">
        <v>1200</v>
      </c>
      <c r="E599" s="10">
        <v>0</v>
      </c>
      <c r="F599" s="10">
        <v>0</v>
      </c>
      <c r="G599" s="10">
        <f t="shared" si="36"/>
        <v>0</v>
      </c>
      <c r="H599" s="10">
        <v>0</v>
      </c>
      <c r="I599" s="10">
        <v>0</v>
      </c>
      <c r="J599" s="10">
        <v>0</v>
      </c>
      <c r="K599" s="10">
        <v>0</v>
      </c>
      <c r="L599" s="10">
        <v>0</v>
      </c>
      <c r="M599" s="10">
        <f t="shared" si="37"/>
        <v>0</v>
      </c>
      <c r="N599" s="10">
        <v>23678634</v>
      </c>
      <c r="O599" s="10">
        <v>17758976</v>
      </c>
      <c r="P599" s="10">
        <f t="shared" si="38"/>
        <v>41437610</v>
      </c>
      <c r="Q599" s="10">
        <f t="shared" si="39"/>
        <v>41437610</v>
      </c>
      <c r="R599" s="13"/>
      <c r="S599" s="13"/>
      <c r="T599" s="13"/>
    </row>
    <row r="600" spans="1:20" s="11" customFormat="1">
      <c r="A600" s="9" t="s">
        <v>1169</v>
      </c>
      <c r="B600" s="9" t="s">
        <v>1201</v>
      </c>
      <c r="C600" s="9" t="s">
        <v>1171</v>
      </c>
      <c r="D600" s="9" t="s">
        <v>1202</v>
      </c>
      <c r="E600" s="10">
        <v>0</v>
      </c>
      <c r="F600" s="10">
        <v>0</v>
      </c>
      <c r="G600" s="10">
        <f t="shared" si="36"/>
        <v>0</v>
      </c>
      <c r="H600" s="10">
        <v>0</v>
      </c>
      <c r="I600" s="10">
        <v>0</v>
      </c>
      <c r="J600" s="10">
        <v>0</v>
      </c>
      <c r="K600" s="10">
        <v>-4300434</v>
      </c>
      <c r="L600" s="10">
        <v>0</v>
      </c>
      <c r="M600" s="10">
        <f t="shared" si="37"/>
        <v>-4300434</v>
      </c>
      <c r="N600" s="10">
        <v>0</v>
      </c>
      <c r="O600" s="10">
        <v>0</v>
      </c>
      <c r="P600" s="10">
        <f t="shared" si="38"/>
        <v>-4300434</v>
      </c>
      <c r="Q600" s="10">
        <f t="shared" si="39"/>
        <v>-4300434</v>
      </c>
      <c r="R600" s="13"/>
      <c r="S600" s="13"/>
      <c r="T600" s="13"/>
    </row>
    <row r="601" spans="1:20" s="11" customFormat="1">
      <c r="A601" s="9" t="s">
        <v>1169</v>
      </c>
      <c r="B601" s="9" t="s">
        <v>1203</v>
      </c>
      <c r="C601" s="9" t="s">
        <v>1171</v>
      </c>
      <c r="D601" s="9" t="s">
        <v>1204</v>
      </c>
      <c r="E601" s="10">
        <v>0</v>
      </c>
      <c r="F601" s="10">
        <v>0</v>
      </c>
      <c r="G601" s="10">
        <f t="shared" si="36"/>
        <v>0</v>
      </c>
      <c r="H601" s="10">
        <v>0</v>
      </c>
      <c r="I601" s="10">
        <v>0</v>
      </c>
      <c r="J601" s="10">
        <v>-35399694</v>
      </c>
      <c r="K601" s="10">
        <v>0</v>
      </c>
      <c r="L601" s="10">
        <v>0</v>
      </c>
      <c r="M601" s="10">
        <f t="shared" si="37"/>
        <v>0</v>
      </c>
      <c r="N601" s="10">
        <v>29355742</v>
      </c>
      <c r="O601" s="10">
        <v>22016810</v>
      </c>
      <c r="P601" s="10">
        <f t="shared" si="38"/>
        <v>15972858</v>
      </c>
      <c r="Q601" s="10">
        <f t="shared" si="39"/>
        <v>15972858</v>
      </c>
      <c r="R601" s="13"/>
      <c r="S601" s="13"/>
      <c r="T601" s="13"/>
    </row>
    <row r="602" spans="1:20" s="11" customFormat="1">
      <c r="A602" s="9" t="s">
        <v>1169</v>
      </c>
      <c r="B602" s="9" t="s">
        <v>1205</v>
      </c>
      <c r="C602" s="9" t="s">
        <v>1171</v>
      </c>
      <c r="D602" s="9" t="s">
        <v>1206</v>
      </c>
      <c r="E602" s="10">
        <v>0</v>
      </c>
      <c r="F602" s="10">
        <v>0</v>
      </c>
      <c r="G602" s="10">
        <f t="shared" si="36"/>
        <v>0</v>
      </c>
      <c r="H602" s="10">
        <v>0</v>
      </c>
      <c r="I602" s="10">
        <v>0</v>
      </c>
      <c r="J602" s="10">
        <v>0</v>
      </c>
      <c r="K602" s="10">
        <v>-14087815</v>
      </c>
      <c r="L602" s="10">
        <v>0</v>
      </c>
      <c r="M602" s="10">
        <f t="shared" si="37"/>
        <v>-14087815</v>
      </c>
      <c r="N602" s="10">
        <v>0</v>
      </c>
      <c r="O602" s="10">
        <v>0</v>
      </c>
      <c r="P602" s="10">
        <f t="shared" si="38"/>
        <v>-14087815</v>
      </c>
      <c r="Q602" s="10">
        <f t="shared" si="39"/>
        <v>-14087815</v>
      </c>
      <c r="R602" s="13"/>
      <c r="S602" s="13"/>
      <c r="T602" s="13"/>
    </row>
    <row r="603" spans="1:20" s="11" customFormat="1">
      <c r="A603" s="9" t="s">
        <v>1169</v>
      </c>
      <c r="B603" s="9" t="s">
        <v>1207</v>
      </c>
      <c r="C603" s="9" t="s">
        <v>1171</v>
      </c>
      <c r="D603" s="9" t="s">
        <v>1208</v>
      </c>
      <c r="E603" s="10">
        <v>0</v>
      </c>
      <c r="F603" s="10">
        <v>0</v>
      </c>
      <c r="G603" s="10">
        <f t="shared" si="36"/>
        <v>0</v>
      </c>
      <c r="H603" s="10">
        <v>0</v>
      </c>
      <c r="I603" s="10">
        <v>0</v>
      </c>
      <c r="J603" s="10">
        <v>0</v>
      </c>
      <c r="K603" s="10">
        <v>-3514134</v>
      </c>
      <c r="L603" s="10">
        <v>0</v>
      </c>
      <c r="M603" s="10">
        <f t="shared" si="37"/>
        <v>-3514134</v>
      </c>
      <c r="N603" s="10">
        <v>26692853</v>
      </c>
      <c r="O603" s="10">
        <v>20019638</v>
      </c>
      <c r="P603" s="10">
        <f t="shared" si="38"/>
        <v>43198357</v>
      </c>
      <c r="Q603" s="10">
        <f t="shared" si="39"/>
        <v>43198357</v>
      </c>
      <c r="R603" s="13"/>
      <c r="S603" s="13"/>
      <c r="T603" s="13"/>
    </row>
    <row r="604" spans="1:20" s="11" customFormat="1">
      <c r="A604" s="9" t="s">
        <v>1169</v>
      </c>
      <c r="B604" s="9" t="s">
        <v>1209</v>
      </c>
      <c r="C604" s="9" t="s">
        <v>1171</v>
      </c>
      <c r="D604" s="9" t="s">
        <v>1210</v>
      </c>
      <c r="E604" s="10">
        <v>0</v>
      </c>
      <c r="F604" s="10">
        <v>0</v>
      </c>
      <c r="G604" s="10">
        <f t="shared" si="36"/>
        <v>0</v>
      </c>
      <c r="H604" s="10">
        <v>0</v>
      </c>
      <c r="I604" s="10">
        <v>0</v>
      </c>
      <c r="J604" s="10">
        <v>-54425107</v>
      </c>
      <c r="K604" s="10">
        <v>-3139635</v>
      </c>
      <c r="L604" s="10">
        <v>0</v>
      </c>
      <c r="M604" s="10">
        <f t="shared" si="37"/>
        <v>-3139635</v>
      </c>
      <c r="N604" s="10">
        <v>3993026</v>
      </c>
      <c r="O604" s="10">
        <v>2994770</v>
      </c>
      <c r="P604" s="10">
        <f t="shared" si="38"/>
        <v>-50576946</v>
      </c>
      <c r="Q604" s="10">
        <f t="shared" si="39"/>
        <v>-50576946</v>
      </c>
      <c r="R604" s="13"/>
      <c r="S604" s="13"/>
      <c r="T604" s="13"/>
    </row>
    <row r="605" spans="1:20" s="11" customFormat="1">
      <c r="A605" s="9" t="s">
        <v>1169</v>
      </c>
      <c r="B605" s="9" t="s">
        <v>1211</v>
      </c>
      <c r="C605" s="9" t="s">
        <v>1171</v>
      </c>
      <c r="D605" s="9" t="s">
        <v>1212</v>
      </c>
      <c r="E605" s="10">
        <v>0</v>
      </c>
      <c r="F605" s="10">
        <v>0</v>
      </c>
      <c r="G605" s="10">
        <f t="shared" si="36"/>
        <v>0</v>
      </c>
      <c r="H605" s="10">
        <v>0</v>
      </c>
      <c r="I605" s="10">
        <v>0</v>
      </c>
      <c r="J605" s="10">
        <v>0</v>
      </c>
      <c r="K605" s="10">
        <v>-13457789</v>
      </c>
      <c r="L605" s="10">
        <v>0</v>
      </c>
      <c r="M605" s="10">
        <f t="shared" si="37"/>
        <v>-13457789</v>
      </c>
      <c r="N605" s="10">
        <v>606910</v>
      </c>
      <c r="O605" s="10">
        <v>455184</v>
      </c>
      <c r="P605" s="10">
        <f t="shared" si="38"/>
        <v>-12395695</v>
      </c>
      <c r="Q605" s="10">
        <f t="shared" si="39"/>
        <v>-12395695</v>
      </c>
      <c r="R605" s="13"/>
      <c r="S605" s="13"/>
      <c r="T605" s="13"/>
    </row>
    <row r="606" spans="1:20" s="11" customFormat="1">
      <c r="A606" s="9" t="s">
        <v>1169</v>
      </c>
      <c r="B606" s="9" t="s">
        <v>1213</v>
      </c>
      <c r="C606" s="9" t="s">
        <v>1171</v>
      </c>
      <c r="D606" s="9" t="s">
        <v>1214</v>
      </c>
      <c r="E606" s="10">
        <v>0</v>
      </c>
      <c r="F606" s="10">
        <v>0</v>
      </c>
      <c r="G606" s="10">
        <f t="shared" si="36"/>
        <v>0</v>
      </c>
      <c r="H606" s="10">
        <v>0</v>
      </c>
      <c r="I606" s="10">
        <v>0</v>
      </c>
      <c r="J606" s="10">
        <v>0</v>
      </c>
      <c r="K606" s="10">
        <v>-13227400</v>
      </c>
      <c r="L606" s="10">
        <v>0</v>
      </c>
      <c r="M606" s="10">
        <f t="shared" si="37"/>
        <v>-13227400</v>
      </c>
      <c r="N606" s="10">
        <v>16959834</v>
      </c>
      <c r="O606" s="10">
        <v>12719876</v>
      </c>
      <c r="P606" s="10">
        <f t="shared" si="38"/>
        <v>16452310</v>
      </c>
      <c r="Q606" s="10">
        <f t="shared" si="39"/>
        <v>16452310</v>
      </c>
      <c r="R606" s="13"/>
      <c r="S606" s="13"/>
      <c r="T606" s="13"/>
    </row>
    <row r="607" spans="1:20" s="11" customFormat="1">
      <c r="A607" s="9" t="s">
        <v>1169</v>
      </c>
      <c r="B607" s="9" t="s">
        <v>1215</v>
      </c>
      <c r="C607" s="9" t="s">
        <v>1171</v>
      </c>
      <c r="D607" s="9" t="s">
        <v>1216</v>
      </c>
      <c r="E607" s="10">
        <v>0</v>
      </c>
      <c r="F607" s="10">
        <v>0</v>
      </c>
      <c r="G607" s="10">
        <f t="shared" si="36"/>
        <v>0</v>
      </c>
      <c r="H607" s="10">
        <v>0</v>
      </c>
      <c r="I607" s="10">
        <v>0</v>
      </c>
      <c r="J607" s="10">
        <v>0</v>
      </c>
      <c r="K607" s="10">
        <v>-11444351</v>
      </c>
      <c r="L607" s="10">
        <v>0</v>
      </c>
      <c r="M607" s="10">
        <f t="shared" si="37"/>
        <v>-11444351</v>
      </c>
      <c r="N607" s="10">
        <v>0</v>
      </c>
      <c r="O607" s="10">
        <v>0</v>
      </c>
      <c r="P607" s="10">
        <f t="shared" si="38"/>
        <v>-11444351</v>
      </c>
      <c r="Q607" s="10">
        <f t="shared" si="39"/>
        <v>-11444351</v>
      </c>
      <c r="R607" s="13"/>
      <c r="S607" s="13"/>
      <c r="T607" s="13"/>
    </row>
    <row r="608" spans="1:20" s="11" customFormat="1">
      <c r="A608" s="9" t="s">
        <v>1169</v>
      </c>
      <c r="B608" s="9" t="s">
        <v>1217</v>
      </c>
      <c r="C608" s="9" t="s">
        <v>1171</v>
      </c>
      <c r="D608" s="9" t="s">
        <v>1218</v>
      </c>
      <c r="E608" s="10">
        <v>0</v>
      </c>
      <c r="F608" s="10">
        <v>0</v>
      </c>
      <c r="G608" s="10">
        <f t="shared" si="36"/>
        <v>0</v>
      </c>
      <c r="H608" s="10">
        <v>0</v>
      </c>
      <c r="I608" s="10">
        <v>0</v>
      </c>
      <c r="J608" s="10">
        <v>-56392978</v>
      </c>
      <c r="K608" s="10">
        <v>-22448662</v>
      </c>
      <c r="L608" s="10">
        <v>0</v>
      </c>
      <c r="M608" s="10">
        <f t="shared" si="37"/>
        <v>-22448662</v>
      </c>
      <c r="N608" s="10">
        <v>0</v>
      </c>
      <c r="O608" s="10">
        <v>0</v>
      </c>
      <c r="P608" s="10">
        <f t="shared" si="38"/>
        <v>-78841640</v>
      </c>
      <c r="Q608" s="10">
        <f t="shared" si="39"/>
        <v>-78841640</v>
      </c>
      <c r="R608" s="13"/>
      <c r="S608" s="13"/>
      <c r="T608" s="13"/>
    </row>
    <row r="609" spans="1:20" s="11" customFormat="1">
      <c r="A609" s="9" t="s">
        <v>1169</v>
      </c>
      <c r="B609" s="9" t="s">
        <v>1219</v>
      </c>
      <c r="C609" s="9" t="s">
        <v>1171</v>
      </c>
      <c r="D609" s="9" t="s">
        <v>699</v>
      </c>
      <c r="E609" s="10">
        <v>0</v>
      </c>
      <c r="F609" s="10">
        <v>0</v>
      </c>
      <c r="G609" s="10">
        <f t="shared" si="36"/>
        <v>0</v>
      </c>
      <c r="H609" s="10">
        <v>0</v>
      </c>
      <c r="I609" s="10">
        <v>0</v>
      </c>
      <c r="J609" s="10">
        <v>0</v>
      </c>
      <c r="K609" s="10">
        <v>-10406081</v>
      </c>
      <c r="L609" s="10">
        <v>0</v>
      </c>
      <c r="M609" s="10">
        <f t="shared" si="37"/>
        <v>-10406081</v>
      </c>
      <c r="N609" s="10">
        <v>0</v>
      </c>
      <c r="O609" s="10">
        <v>0</v>
      </c>
      <c r="P609" s="10">
        <f t="shared" si="38"/>
        <v>-10406081</v>
      </c>
      <c r="Q609" s="10">
        <f t="shared" si="39"/>
        <v>-10406081</v>
      </c>
      <c r="R609" s="13"/>
      <c r="S609" s="13"/>
      <c r="T609" s="13"/>
    </row>
    <row r="610" spans="1:20" s="11" customFormat="1">
      <c r="A610" s="9" t="s">
        <v>1169</v>
      </c>
      <c r="B610" s="9" t="s">
        <v>1220</v>
      </c>
      <c r="C610" s="9" t="s">
        <v>1171</v>
      </c>
      <c r="D610" s="9" t="s">
        <v>1221</v>
      </c>
      <c r="E610" s="10">
        <v>0</v>
      </c>
      <c r="F610" s="10">
        <v>0</v>
      </c>
      <c r="G610" s="10">
        <f t="shared" si="36"/>
        <v>0</v>
      </c>
      <c r="H610" s="10">
        <v>0</v>
      </c>
      <c r="I610" s="10">
        <v>0</v>
      </c>
      <c r="J610" s="10">
        <v>-21478656</v>
      </c>
      <c r="K610" s="10">
        <v>-11702706</v>
      </c>
      <c r="L610" s="10">
        <v>0</v>
      </c>
      <c r="M610" s="10">
        <f t="shared" si="37"/>
        <v>-11702706</v>
      </c>
      <c r="N610" s="10">
        <v>35581158</v>
      </c>
      <c r="O610" s="10">
        <v>26685869</v>
      </c>
      <c r="P610" s="10">
        <f t="shared" si="38"/>
        <v>29085665</v>
      </c>
      <c r="Q610" s="10">
        <f t="shared" si="39"/>
        <v>29085665</v>
      </c>
      <c r="R610" s="13"/>
      <c r="S610" s="13"/>
      <c r="T610" s="13"/>
    </row>
    <row r="611" spans="1:20" s="11" customFormat="1">
      <c r="A611" s="9" t="s">
        <v>1169</v>
      </c>
      <c r="B611" s="9" t="s">
        <v>1222</v>
      </c>
      <c r="C611" s="9" t="s">
        <v>1171</v>
      </c>
      <c r="D611" s="9" t="s">
        <v>1223</v>
      </c>
      <c r="E611" s="10">
        <v>0</v>
      </c>
      <c r="F611" s="10">
        <v>0</v>
      </c>
      <c r="G611" s="10">
        <f t="shared" si="36"/>
        <v>0</v>
      </c>
      <c r="H611" s="10">
        <v>0</v>
      </c>
      <c r="I611" s="10">
        <v>0</v>
      </c>
      <c r="J611" s="10">
        <v>-7168474</v>
      </c>
      <c r="K611" s="10">
        <v>-481988</v>
      </c>
      <c r="L611" s="10">
        <v>0</v>
      </c>
      <c r="M611" s="10">
        <f t="shared" si="37"/>
        <v>-481988</v>
      </c>
      <c r="N611" s="10">
        <v>39770326</v>
      </c>
      <c r="O611" s="10">
        <v>29827744</v>
      </c>
      <c r="P611" s="10">
        <f t="shared" si="38"/>
        <v>61947608</v>
      </c>
      <c r="Q611" s="10">
        <f t="shared" si="39"/>
        <v>61947608</v>
      </c>
      <c r="R611" s="13"/>
      <c r="S611" s="13"/>
      <c r="T611" s="13"/>
    </row>
    <row r="612" spans="1:20" s="11" customFormat="1">
      <c r="A612" s="9" t="s">
        <v>1169</v>
      </c>
      <c r="B612" s="9" t="s">
        <v>1224</v>
      </c>
      <c r="C612" s="9" t="s">
        <v>1171</v>
      </c>
      <c r="D612" s="9" t="s">
        <v>1225</v>
      </c>
      <c r="E612" s="10">
        <v>0</v>
      </c>
      <c r="F612" s="10">
        <v>0</v>
      </c>
      <c r="G612" s="10">
        <f t="shared" si="36"/>
        <v>0</v>
      </c>
      <c r="H612" s="10">
        <v>0</v>
      </c>
      <c r="I612" s="10">
        <v>0</v>
      </c>
      <c r="J612" s="10">
        <v>-56979250</v>
      </c>
      <c r="K612" s="10">
        <v>-6391767</v>
      </c>
      <c r="L612" s="10">
        <v>0</v>
      </c>
      <c r="M612" s="10">
        <f t="shared" si="37"/>
        <v>-6391767</v>
      </c>
      <c r="N612" s="10">
        <v>0</v>
      </c>
      <c r="O612" s="10">
        <v>0</v>
      </c>
      <c r="P612" s="10">
        <f t="shared" si="38"/>
        <v>-63371017</v>
      </c>
      <c r="Q612" s="10">
        <f t="shared" si="39"/>
        <v>-63371017</v>
      </c>
      <c r="R612" s="13"/>
      <c r="S612" s="13"/>
      <c r="T612" s="13"/>
    </row>
    <row r="613" spans="1:20" s="11" customFormat="1">
      <c r="A613" s="9" t="s">
        <v>1169</v>
      </c>
      <c r="B613" s="9" t="s">
        <v>1226</v>
      </c>
      <c r="C613" s="9" t="s">
        <v>1171</v>
      </c>
      <c r="D613" s="9" t="s">
        <v>1227</v>
      </c>
      <c r="E613" s="10">
        <v>0</v>
      </c>
      <c r="F613" s="10">
        <v>0</v>
      </c>
      <c r="G613" s="10">
        <f t="shared" si="36"/>
        <v>0</v>
      </c>
      <c r="H613" s="10">
        <v>0</v>
      </c>
      <c r="I613" s="10">
        <v>0</v>
      </c>
      <c r="J613" s="10">
        <v>-26865601</v>
      </c>
      <c r="K613" s="10">
        <v>-2979502</v>
      </c>
      <c r="L613" s="10">
        <v>0</v>
      </c>
      <c r="M613" s="10">
        <f t="shared" si="37"/>
        <v>-2979502</v>
      </c>
      <c r="N613" s="10">
        <v>5662183</v>
      </c>
      <c r="O613" s="10">
        <v>4246637</v>
      </c>
      <c r="P613" s="10">
        <f t="shared" si="38"/>
        <v>-19936283</v>
      </c>
      <c r="Q613" s="10">
        <f t="shared" si="39"/>
        <v>-19936283</v>
      </c>
      <c r="R613" s="13"/>
      <c r="S613" s="13"/>
      <c r="T613" s="13"/>
    </row>
    <row r="614" spans="1:20" s="11" customFormat="1">
      <c r="A614" s="9" t="s">
        <v>1169</v>
      </c>
      <c r="B614" s="9" t="s">
        <v>1228</v>
      </c>
      <c r="C614" s="9" t="s">
        <v>1171</v>
      </c>
      <c r="D614" s="9" t="s">
        <v>1229</v>
      </c>
      <c r="E614" s="10">
        <v>0</v>
      </c>
      <c r="F614" s="10">
        <v>0</v>
      </c>
      <c r="G614" s="10">
        <f t="shared" si="36"/>
        <v>0</v>
      </c>
      <c r="H614" s="10">
        <v>0</v>
      </c>
      <c r="I614" s="10">
        <v>0</v>
      </c>
      <c r="J614" s="10">
        <v>-48230408</v>
      </c>
      <c r="K614" s="10">
        <v>-7315908</v>
      </c>
      <c r="L614" s="10">
        <v>0</v>
      </c>
      <c r="M614" s="10">
        <f t="shared" si="37"/>
        <v>-7315908</v>
      </c>
      <c r="N614" s="10">
        <v>10667219</v>
      </c>
      <c r="O614" s="10">
        <v>8000415</v>
      </c>
      <c r="P614" s="10">
        <f t="shared" si="38"/>
        <v>-36878682</v>
      </c>
      <c r="Q614" s="10">
        <f t="shared" si="39"/>
        <v>-36878682</v>
      </c>
      <c r="R614" s="13"/>
      <c r="S614" s="13"/>
      <c r="T614" s="13"/>
    </row>
    <row r="615" spans="1:20" s="11" customFormat="1">
      <c r="A615" s="9" t="s">
        <v>1230</v>
      </c>
      <c r="B615" s="9" t="s">
        <v>1231</v>
      </c>
      <c r="C615" s="9" t="s">
        <v>1232</v>
      </c>
      <c r="D615" s="9" t="s">
        <v>1233</v>
      </c>
      <c r="E615" s="10">
        <v>0</v>
      </c>
      <c r="F615" s="10">
        <v>0</v>
      </c>
      <c r="G615" s="10">
        <f t="shared" si="36"/>
        <v>0</v>
      </c>
      <c r="H615" s="10">
        <v>0</v>
      </c>
      <c r="I615" s="10">
        <v>0</v>
      </c>
      <c r="J615" s="10">
        <v>-7817401</v>
      </c>
      <c r="K615" s="10">
        <v>-5936384</v>
      </c>
      <c r="L615" s="10">
        <v>0</v>
      </c>
      <c r="M615" s="10">
        <f t="shared" si="37"/>
        <v>-5936384</v>
      </c>
      <c r="N615" s="10">
        <v>0</v>
      </c>
      <c r="O615" s="10">
        <v>0</v>
      </c>
      <c r="P615" s="10">
        <f t="shared" si="38"/>
        <v>-13753785</v>
      </c>
      <c r="Q615" s="10">
        <f t="shared" si="39"/>
        <v>-13753785</v>
      </c>
      <c r="R615" s="13"/>
      <c r="S615" s="13"/>
      <c r="T615" s="13"/>
    </row>
    <row r="616" spans="1:20" s="11" customFormat="1">
      <c r="A616" s="9" t="s">
        <v>1230</v>
      </c>
      <c r="B616" s="9" t="s">
        <v>1234</v>
      </c>
      <c r="C616" s="9" t="s">
        <v>1232</v>
      </c>
      <c r="D616" s="9" t="s">
        <v>1235</v>
      </c>
      <c r="E616" s="10">
        <v>0</v>
      </c>
      <c r="F616" s="10">
        <v>0</v>
      </c>
      <c r="G616" s="10">
        <f t="shared" si="36"/>
        <v>0</v>
      </c>
      <c r="H616" s="10">
        <v>0</v>
      </c>
      <c r="I616" s="10">
        <v>0</v>
      </c>
      <c r="J616" s="10">
        <v>0</v>
      </c>
      <c r="K616" s="10">
        <v>-11699631</v>
      </c>
      <c r="L616" s="10">
        <v>0</v>
      </c>
      <c r="M616" s="10">
        <f t="shared" si="37"/>
        <v>-11699631</v>
      </c>
      <c r="N616" s="10">
        <v>0</v>
      </c>
      <c r="O616" s="10">
        <v>0</v>
      </c>
      <c r="P616" s="10">
        <f t="shared" si="38"/>
        <v>-11699631</v>
      </c>
      <c r="Q616" s="10">
        <f t="shared" si="39"/>
        <v>-11699631</v>
      </c>
      <c r="R616" s="13"/>
      <c r="S616" s="13"/>
      <c r="T616" s="13"/>
    </row>
    <row r="617" spans="1:20" s="11" customFormat="1">
      <c r="A617" s="9" t="s">
        <v>1230</v>
      </c>
      <c r="B617" s="9" t="s">
        <v>1236</v>
      </c>
      <c r="C617" s="9" t="s">
        <v>1232</v>
      </c>
      <c r="D617" s="9" t="s">
        <v>1237</v>
      </c>
      <c r="E617" s="10">
        <v>0</v>
      </c>
      <c r="F617" s="10">
        <v>0</v>
      </c>
      <c r="G617" s="10">
        <f t="shared" si="36"/>
        <v>0</v>
      </c>
      <c r="H617" s="10">
        <v>0</v>
      </c>
      <c r="I617" s="10">
        <v>0</v>
      </c>
      <c r="J617" s="10">
        <v>-8327702</v>
      </c>
      <c r="K617" s="10">
        <v>-12635586</v>
      </c>
      <c r="L617" s="10">
        <v>0</v>
      </c>
      <c r="M617" s="10">
        <f t="shared" si="37"/>
        <v>-12635586</v>
      </c>
      <c r="N617" s="10">
        <v>23545216</v>
      </c>
      <c r="O617" s="10">
        <v>17658913</v>
      </c>
      <c r="P617" s="10">
        <f t="shared" si="38"/>
        <v>20240841</v>
      </c>
      <c r="Q617" s="10">
        <f t="shared" si="39"/>
        <v>20240841</v>
      </c>
      <c r="R617" s="13"/>
      <c r="S617" s="13"/>
      <c r="T617" s="13"/>
    </row>
    <row r="618" spans="1:20" s="11" customFormat="1">
      <c r="A618" s="9" t="s">
        <v>1230</v>
      </c>
      <c r="B618" s="9" t="s">
        <v>1238</v>
      </c>
      <c r="C618" s="9" t="s">
        <v>1232</v>
      </c>
      <c r="D618" s="9" t="s">
        <v>1239</v>
      </c>
      <c r="E618" s="10">
        <v>0</v>
      </c>
      <c r="F618" s="10">
        <v>0</v>
      </c>
      <c r="G618" s="10">
        <f t="shared" si="36"/>
        <v>0</v>
      </c>
      <c r="H618" s="10">
        <v>0</v>
      </c>
      <c r="I618" s="10">
        <v>0</v>
      </c>
      <c r="J618" s="10">
        <v>-36672175</v>
      </c>
      <c r="K618" s="10">
        <v>-14010211</v>
      </c>
      <c r="L618" s="10">
        <v>0</v>
      </c>
      <c r="M618" s="10">
        <f t="shared" si="37"/>
        <v>-14010211</v>
      </c>
      <c r="N618" s="10">
        <v>0</v>
      </c>
      <c r="O618" s="10">
        <v>0</v>
      </c>
      <c r="P618" s="10">
        <f t="shared" si="38"/>
        <v>-50682386</v>
      </c>
      <c r="Q618" s="10">
        <f t="shared" si="39"/>
        <v>-50682386</v>
      </c>
      <c r="R618" s="13"/>
      <c r="S618" s="13"/>
      <c r="T618" s="13"/>
    </row>
    <row r="619" spans="1:20" s="11" customFormat="1">
      <c r="A619" s="9" t="s">
        <v>1230</v>
      </c>
      <c r="B619" s="9" t="s">
        <v>1240</v>
      </c>
      <c r="C619" s="9" t="s">
        <v>1232</v>
      </c>
      <c r="D619" s="9" t="s">
        <v>1241</v>
      </c>
      <c r="E619" s="10">
        <v>0</v>
      </c>
      <c r="F619" s="10">
        <v>0</v>
      </c>
      <c r="G619" s="10">
        <f t="shared" si="36"/>
        <v>0</v>
      </c>
      <c r="H619" s="10">
        <v>0</v>
      </c>
      <c r="I619" s="10">
        <v>0</v>
      </c>
      <c r="J619" s="10">
        <v>-23143481</v>
      </c>
      <c r="K619" s="10">
        <v>-7854181</v>
      </c>
      <c r="L619" s="10">
        <v>0</v>
      </c>
      <c r="M619" s="10">
        <f t="shared" si="37"/>
        <v>-7854181</v>
      </c>
      <c r="N619" s="10">
        <v>13049245</v>
      </c>
      <c r="O619" s="10">
        <v>9786933</v>
      </c>
      <c r="P619" s="10">
        <f t="shared" si="38"/>
        <v>-8161484</v>
      </c>
      <c r="Q619" s="10">
        <f t="shared" si="39"/>
        <v>-8161484</v>
      </c>
      <c r="R619" s="13"/>
      <c r="S619" s="13"/>
      <c r="T619" s="13"/>
    </row>
    <row r="620" spans="1:20" s="11" customFormat="1">
      <c r="A620" s="9" t="s">
        <v>1230</v>
      </c>
      <c r="B620" s="9" t="s">
        <v>1242</v>
      </c>
      <c r="C620" s="9" t="s">
        <v>1232</v>
      </c>
      <c r="D620" s="9" t="s">
        <v>1243</v>
      </c>
      <c r="E620" s="10">
        <v>0</v>
      </c>
      <c r="F620" s="10">
        <v>0</v>
      </c>
      <c r="G620" s="10">
        <f t="shared" si="36"/>
        <v>0</v>
      </c>
      <c r="H620" s="10">
        <v>0</v>
      </c>
      <c r="I620" s="10">
        <v>0</v>
      </c>
      <c r="J620" s="10">
        <v>-10780099</v>
      </c>
      <c r="K620" s="10">
        <v>0</v>
      </c>
      <c r="L620" s="10">
        <v>0</v>
      </c>
      <c r="M620" s="10">
        <f t="shared" si="37"/>
        <v>0</v>
      </c>
      <c r="N620" s="10">
        <v>206087</v>
      </c>
      <c r="O620" s="10">
        <v>154564</v>
      </c>
      <c r="P620" s="10">
        <f t="shared" si="38"/>
        <v>-10419448</v>
      </c>
      <c r="Q620" s="10">
        <f t="shared" si="39"/>
        <v>-10419448</v>
      </c>
      <c r="R620" s="13"/>
      <c r="S620" s="13"/>
      <c r="T620" s="13"/>
    </row>
    <row r="621" spans="1:20" s="11" customFormat="1">
      <c r="A621" s="9" t="s">
        <v>1230</v>
      </c>
      <c r="B621" s="9" t="s">
        <v>1244</v>
      </c>
      <c r="C621" s="9" t="s">
        <v>1232</v>
      </c>
      <c r="D621" s="9" t="s">
        <v>1245</v>
      </c>
      <c r="E621" s="10">
        <v>0</v>
      </c>
      <c r="F621" s="10">
        <v>0</v>
      </c>
      <c r="G621" s="10">
        <f t="shared" si="36"/>
        <v>0</v>
      </c>
      <c r="H621" s="10">
        <v>0</v>
      </c>
      <c r="I621" s="10">
        <v>0</v>
      </c>
      <c r="J621" s="10">
        <v>-23321490</v>
      </c>
      <c r="K621" s="10">
        <v>-13012907</v>
      </c>
      <c r="L621" s="10">
        <v>0</v>
      </c>
      <c r="M621" s="10">
        <f t="shared" si="37"/>
        <v>-13012907</v>
      </c>
      <c r="N621" s="10">
        <v>0</v>
      </c>
      <c r="O621" s="10">
        <v>0</v>
      </c>
      <c r="P621" s="10">
        <f t="shared" si="38"/>
        <v>-36334397</v>
      </c>
      <c r="Q621" s="10">
        <f t="shared" si="39"/>
        <v>-36334397</v>
      </c>
      <c r="R621" s="13"/>
      <c r="S621" s="13"/>
      <c r="T621" s="13"/>
    </row>
    <row r="622" spans="1:20" s="11" customFormat="1">
      <c r="A622" s="9" t="s">
        <v>1230</v>
      </c>
      <c r="B622" s="9" t="s">
        <v>1246</v>
      </c>
      <c r="C622" s="9" t="s">
        <v>1232</v>
      </c>
      <c r="D622" s="9" t="s">
        <v>1247</v>
      </c>
      <c r="E622" s="10">
        <v>0</v>
      </c>
      <c r="F622" s="10">
        <v>0</v>
      </c>
      <c r="G622" s="10">
        <f t="shared" si="36"/>
        <v>0</v>
      </c>
      <c r="H622" s="10">
        <v>0</v>
      </c>
      <c r="I622" s="10">
        <v>0</v>
      </c>
      <c r="J622" s="10">
        <v>-5500318</v>
      </c>
      <c r="K622" s="10">
        <v>-15640431</v>
      </c>
      <c r="L622" s="10">
        <v>0</v>
      </c>
      <c r="M622" s="10">
        <f t="shared" si="37"/>
        <v>-15640431</v>
      </c>
      <c r="N622" s="10">
        <v>10339766</v>
      </c>
      <c r="O622" s="10">
        <v>7754822</v>
      </c>
      <c r="P622" s="10">
        <f t="shared" si="38"/>
        <v>-3046161</v>
      </c>
      <c r="Q622" s="10">
        <f t="shared" si="39"/>
        <v>-3046161</v>
      </c>
      <c r="R622" s="13"/>
      <c r="S622" s="13"/>
      <c r="T622" s="13"/>
    </row>
    <row r="623" spans="1:20" s="11" customFormat="1">
      <c r="A623" s="9" t="s">
        <v>1230</v>
      </c>
      <c r="B623" s="9" t="s">
        <v>1248</v>
      </c>
      <c r="C623" s="9" t="s">
        <v>1232</v>
      </c>
      <c r="D623" s="9" t="s">
        <v>1249</v>
      </c>
      <c r="E623" s="10">
        <v>0</v>
      </c>
      <c r="F623" s="10">
        <v>0</v>
      </c>
      <c r="G623" s="10">
        <f t="shared" si="36"/>
        <v>0</v>
      </c>
      <c r="H623" s="10">
        <v>0</v>
      </c>
      <c r="I623" s="10">
        <v>0</v>
      </c>
      <c r="J623" s="10">
        <v>-29979730</v>
      </c>
      <c r="K623" s="10">
        <v>-3585777</v>
      </c>
      <c r="L623" s="10">
        <v>0</v>
      </c>
      <c r="M623" s="10">
        <f t="shared" si="37"/>
        <v>-3585777</v>
      </c>
      <c r="N623" s="10">
        <v>500236</v>
      </c>
      <c r="O623" s="10">
        <v>375178</v>
      </c>
      <c r="P623" s="10">
        <f t="shared" si="38"/>
        <v>-32690093</v>
      </c>
      <c r="Q623" s="10">
        <f t="shared" si="39"/>
        <v>-32690093</v>
      </c>
      <c r="R623" s="13"/>
      <c r="S623" s="13"/>
      <c r="T623" s="13"/>
    </row>
    <row r="624" spans="1:20" s="11" customFormat="1">
      <c r="A624" s="9" t="s">
        <v>1230</v>
      </c>
      <c r="B624" s="9" t="s">
        <v>1250</v>
      </c>
      <c r="C624" s="9" t="s">
        <v>1232</v>
      </c>
      <c r="D624" s="9" t="s">
        <v>1251</v>
      </c>
      <c r="E624" s="10">
        <v>0</v>
      </c>
      <c r="F624" s="10">
        <v>0</v>
      </c>
      <c r="G624" s="10">
        <f t="shared" si="36"/>
        <v>0</v>
      </c>
      <c r="H624" s="10">
        <v>0</v>
      </c>
      <c r="I624" s="10">
        <v>0</v>
      </c>
      <c r="J624" s="10">
        <v>0</v>
      </c>
      <c r="K624" s="10">
        <v>-19134161</v>
      </c>
      <c r="L624" s="10">
        <v>0</v>
      </c>
      <c r="M624" s="10">
        <f t="shared" si="37"/>
        <v>-19134161</v>
      </c>
      <c r="N624" s="10">
        <v>11388774</v>
      </c>
      <c r="O624" s="10">
        <v>8541579</v>
      </c>
      <c r="P624" s="10">
        <f t="shared" si="38"/>
        <v>796192</v>
      </c>
      <c r="Q624" s="10">
        <f t="shared" si="39"/>
        <v>796192</v>
      </c>
      <c r="R624" s="13"/>
      <c r="S624" s="13"/>
      <c r="T624" s="13"/>
    </row>
    <row r="625" spans="1:20" s="11" customFormat="1">
      <c r="A625" s="9" t="s">
        <v>1230</v>
      </c>
      <c r="B625" s="9" t="s">
        <v>1252</v>
      </c>
      <c r="C625" s="9" t="s">
        <v>1232</v>
      </c>
      <c r="D625" s="9" t="s">
        <v>1253</v>
      </c>
      <c r="E625" s="10">
        <v>0</v>
      </c>
      <c r="F625" s="10">
        <v>0</v>
      </c>
      <c r="G625" s="10">
        <f t="shared" si="36"/>
        <v>0</v>
      </c>
      <c r="H625" s="10">
        <v>0</v>
      </c>
      <c r="I625" s="10">
        <v>0</v>
      </c>
      <c r="J625" s="10">
        <v>-12452547</v>
      </c>
      <c r="K625" s="10">
        <v>-4338392</v>
      </c>
      <c r="L625" s="10">
        <v>0</v>
      </c>
      <c r="M625" s="10">
        <f t="shared" si="37"/>
        <v>-4338392</v>
      </c>
      <c r="N625" s="10">
        <v>0</v>
      </c>
      <c r="O625" s="10">
        <v>0</v>
      </c>
      <c r="P625" s="10">
        <f t="shared" si="38"/>
        <v>-16790939</v>
      </c>
      <c r="Q625" s="10">
        <f t="shared" si="39"/>
        <v>-16790939</v>
      </c>
      <c r="R625" s="13"/>
      <c r="S625" s="13"/>
      <c r="T625" s="13"/>
    </row>
    <row r="626" spans="1:20" s="11" customFormat="1">
      <c r="A626" s="9" t="s">
        <v>1230</v>
      </c>
      <c r="B626" s="9" t="s">
        <v>1254</v>
      </c>
      <c r="C626" s="9" t="s">
        <v>1232</v>
      </c>
      <c r="D626" s="9" t="s">
        <v>1255</v>
      </c>
      <c r="E626" s="10">
        <v>0</v>
      </c>
      <c r="F626" s="10">
        <v>0</v>
      </c>
      <c r="G626" s="10">
        <f t="shared" si="36"/>
        <v>0</v>
      </c>
      <c r="H626" s="10">
        <v>0</v>
      </c>
      <c r="I626" s="10">
        <v>0</v>
      </c>
      <c r="J626" s="10">
        <v>-13884799</v>
      </c>
      <c r="K626" s="10">
        <v>-14670476</v>
      </c>
      <c r="L626" s="10">
        <v>0</v>
      </c>
      <c r="M626" s="10">
        <f t="shared" si="37"/>
        <v>-14670476</v>
      </c>
      <c r="N626" s="10">
        <v>0</v>
      </c>
      <c r="O626" s="10">
        <v>0</v>
      </c>
      <c r="P626" s="10">
        <f t="shared" si="38"/>
        <v>-28555275</v>
      </c>
      <c r="Q626" s="10">
        <f t="shared" si="39"/>
        <v>-28555275</v>
      </c>
      <c r="R626" s="13"/>
      <c r="S626" s="13"/>
      <c r="T626" s="13"/>
    </row>
    <row r="627" spans="1:20" s="11" customFormat="1">
      <c r="A627" s="9" t="s">
        <v>1230</v>
      </c>
      <c r="B627" s="9" t="s">
        <v>1256</v>
      </c>
      <c r="C627" s="9" t="s">
        <v>1232</v>
      </c>
      <c r="D627" s="9" t="s">
        <v>130</v>
      </c>
      <c r="E627" s="10">
        <v>0</v>
      </c>
      <c r="F627" s="10">
        <v>0</v>
      </c>
      <c r="G627" s="10">
        <f t="shared" si="36"/>
        <v>0</v>
      </c>
      <c r="H627" s="10">
        <v>0</v>
      </c>
      <c r="I627" s="10">
        <v>0</v>
      </c>
      <c r="J627" s="10">
        <v>-2360379</v>
      </c>
      <c r="K627" s="10">
        <v>-31607663</v>
      </c>
      <c r="L627" s="10">
        <v>0</v>
      </c>
      <c r="M627" s="10">
        <f t="shared" si="37"/>
        <v>-31607663</v>
      </c>
      <c r="N627" s="10">
        <v>3358103</v>
      </c>
      <c r="O627" s="10">
        <v>2518578</v>
      </c>
      <c r="P627" s="10">
        <f t="shared" si="38"/>
        <v>-28091361</v>
      </c>
      <c r="Q627" s="10">
        <f t="shared" si="39"/>
        <v>-28091361</v>
      </c>
      <c r="R627" s="13"/>
      <c r="S627" s="13"/>
      <c r="T627" s="13"/>
    </row>
    <row r="628" spans="1:20" s="11" customFormat="1">
      <c r="A628" s="9" t="s">
        <v>1230</v>
      </c>
      <c r="B628" s="9" t="s">
        <v>1257</v>
      </c>
      <c r="C628" s="9" t="s">
        <v>1232</v>
      </c>
      <c r="D628" s="9" t="s">
        <v>1258</v>
      </c>
      <c r="E628" s="10">
        <v>0</v>
      </c>
      <c r="F628" s="10">
        <v>0</v>
      </c>
      <c r="G628" s="10">
        <f t="shared" si="36"/>
        <v>0</v>
      </c>
      <c r="H628" s="10">
        <v>0</v>
      </c>
      <c r="I628" s="10">
        <v>0</v>
      </c>
      <c r="J628" s="10">
        <v>-15464295</v>
      </c>
      <c r="K628" s="10">
        <v>-11642269</v>
      </c>
      <c r="L628" s="10">
        <v>0</v>
      </c>
      <c r="M628" s="10">
        <f t="shared" si="37"/>
        <v>-11642269</v>
      </c>
      <c r="N628" s="10">
        <v>8552174</v>
      </c>
      <c r="O628" s="10">
        <v>6414132</v>
      </c>
      <c r="P628" s="10">
        <f t="shared" si="38"/>
        <v>-12140258</v>
      </c>
      <c r="Q628" s="10">
        <f t="shared" si="39"/>
        <v>-12140258</v>
      </c>
      <c r="R628" s="13"/>
      <c r="S628" s="13"/>
      <c r="T628" s="13"/>
    </row>
    <row r="629" spans="1:20" s="11" customFormat="1">
      <c r="A629" s="9" t="s">
        <v>1230</v>
      </c>
      <c r="B629" s="9" t="s">
        <v>1259</v>
      </c>
      <c r="C629" s="9" t="s">
        <v>1232</v>
      </c>
      <c r="D629" s="9" t="s">
        <v>1260</v>
      </c>
      <c r="E629" s="10">
        <v>0</v>
      </c>
      <c r="F629" s="10">
        <v>0</v>
      </c>
      <c r="G629" s="10">
        <f t="shared" si="36"/>
        <v>0</v>
      </c>
      <c r="H629" s="10">
        <v>0</v>
      </c>
      <c r="I629" s="10">
        <v>0</v>
      </c>
      <c r="J629" s="10">
        <v>-19105638</v>
      </c>
      <c r="K629" s="10">
        <v>-7285176</v>
      </c>
      <c r="L629" s="10">
        <v>0</v>
      </c>
      <c r="M629" s="10">
        <f t="shared" si="37"/>
        <v>-7285176</v>
      </c>
      <c r="N629" s="10">
        <v>11345035</v>
      </c>
      <c r="O629" s="10">
        <v>8508776</v>
      </c>
      <c r="P629" s="10">
        <f t="shared" si="38"/>
        <v>-6537003</v>
      </c>
      <c r="Q629" s="10">
        <f t="shared" si="39"/>
        <v>-6537003</v>
      </c>
      <c r="R629" s="13"/>
      <c r="S629" s="13"/>
      <c r="T629" s="13"/>
    </row>
    <row r="630" spans="1:20" s="11" customFormat="1">
      <c r="A630" s="9" t="s">
        <v>1230</v>
      </c>
      <c r="B630" s="9" t="s">
        <v>1261</v>
      </c>
      <c r="C630" s="9" t="s">
        <v>1232</v>
      </c>
      <c r="D630" s="9" t="s">
        <v>1262</v>
      </c>
      <c r="E630" s="10">
        <v>0</v>
      </c>
      <c r="F630" s="10">
        <v>0</v>
      </c>
      <c r="G630" s="10">
        <f t="shared" si="36"/>
        <v>0</v>
      </c>
      <c r="H630" s="10">
        <v>0</v>
      </c>
      <c r="I630" s="10">
        <v>0</v>
      </c>
      <c r="J630" s="10">
        <v>0</v>
      </c>
      <c r="K630" s="10">
        <v>-7598880</v>
      </c>
      <c r="L630" s="10">
        <v>0</v>
      </c>
      <c r="M630" s="10">
        <f t="shared" si="37"/>
        <v>-7598880</v>
      </c>
      <c r="N630" s="10">
        <v>11081285</v>
      </c>
      <c r="O630" s="10">
        <v>8310966</v>
      </c>
      <c r="P630" s="10">
        <f t="shared" si="38"/>
        <v>11793371</v>
      </c>
      <c r="Q630" s="10">
        <f t="shared" si="39"/>
        <v>11793371</v>
      </c>
      <c r="R630" s="13"/>
      <c r="S630" s="13"/>
      <c r="T630" s="13"/>
    </row>
    <row r="631" spans="1:20" s="11" customFormat="1">
      <c r="A631" s="9" t="s">
        <v>1230</v>
      </c>
      <c r="B631" s="9" t="s">
        <v>1263</v>
      </c>
      <c r="C631" s="9" t="s">
        <v>1232</v>
      </c>
      <c r="D631" s="9" t="s">
        <v>1264</v>
      </c>
      <c r="E631" s="10">
        <v>0</v>
      </c>
      <c r="F631" s="10">
        <v>0</v>
      </c>
      <c r="G631" s="10">
        <f t="shared" si="36"/>
        <v>0</v>
      </c>
      <c r="H631" s="10">
        <v>0</v>
      </c>
      <c r="I631" s="10">
        <v>0</v>
      </c>
      <c r="J631" s="10">
        <v>0</v>
      </c>
      <c r="K631" s="10">
        <v>-21810892</v>
      </c>
      <c r="L631" s="10">
        <v>0</v>
      </c>
      <c r="M631" s="10">
        <f t="shared" si="37"/>
        <v>-21810892</v>
      </c>
      <c r="N631" s="10">
        <v>26509883</v>
      </c>
      <c r="O631" s="10">
        <v>19882412</v>
      </c>
      <c r="P631" s="10">
        <f t="shared" si="38"/>
        <v>24581403</v>
      </c>
      <c r="Q631" s="10">
        <f t="shared" si="39"/>
        <v>24581403</v>
      </c>
      <c r="R631" s="13"/>
      <c r="S631" s="13"/>
      <c r="T631" s="13"/>
    </row>
    <row r="632" spans="1:20" s="11" customFormat="1">
      <c r="A632" s="9" t="s">
        <v>1230</v>
      </c>
      <c r="B632" s="9" t="s">
        <v>1265</v>
      </c>
      <c r="C632" s="9" t="s">
        <v>1232</v>
      </c>
      <c r="D632" s="9" t="s">
        <v>1266</v>
      </c>
      <c r="E632" s="10">
        <v>0</v>
      </c>
      <c r="F632" s="10">
        <v>0</v>
      </c>
      <c r="G632" s="10">
        <f t="shared" si="36"/>
        <v>0</v>
      </c>
      <c r="H632" s="10">
        <v>0</v>
      </c>
      <c r="I632" s="10">
        <v>0</v>
      </c>
      <c r="J632" s="10">
        <v>-13013495</v>
      </c>
      <c r="K632" s="10">
        <v>-17232310</v>
      </c>
      <c r="L632" s="10">
        <v>0</v>
      </c>
      <c r="M632" s="10">
        <f t="shared" si="37"/>
        <v>-17232310</v>
      </c>
      <c r="N632" s="10">
        <v>0</v>
      </c>
      <c r="O632" s="10">
        <v>0</v>
      </c>
      <c r="P632" s="10">
        <f t="shared" si="38"/>
        <v>-30245805</v>
      </c>
      <c r="Q632" s="10">
        <f t="shared" si="39"/>
        <v>-30245805</v>
      </c>
      <c r="R632" s="13"/>
      <c r="S632" s="13"/>
      <c r="T632" s="13"/>
    </row>
    <row r="633" spans="1:20" s="11" customFormat="1">
      <c r="A633" s="9" t="s">
        <v>1230</v>
      </c>
      <c r="B633" s="9" t="s">
        <v>1267</v>
      </c>
      <c r="C633" s="9" t="s">
        <v>1232</v>
      </c>
      <c r="D633" s="9" t="s">
        <v>1268</v>
      </c>
      <c r="E633" s="10">
        <v>0</v>
      </c>
      <c r="F633" s="10">
        <v>0</v>
      </c>
      <c r="G633" s="10">
        <f t="shared" si="36"/>
        <v>0</v>
      </c>
      <c r="H633" s="10">
        <v>0</v>
      </c>
      <c r="I633" s="10">
        <v>0</v>
      </c>
      <c r="J633" s="10">
        <v>-21659647</v>
      </c>
      <c r="K633" s="10">
        <v>-16191117</v>
      </c>
      <c r="L633" s="10">
        <v>0</v>
      </c>
      <c r="M633" s="10">
        <f t="shared" si="37"/>
        <v>-16191117</v>
      </c>
      <c r="N633" s="10">
        <v>9479004</v>
      </c>
      <c r="O633" s="10">
        <v>7109252</v>
      </c>
      <c r="P633" s="10">
        <f t="shared" si="38"/>
        <v>-21262508</v>
      </c>
      <c r="Q633" s="10">
        <f t="shared" si="39"/>
        <v>-21262508</v>
      </c>
      <c r="R633" s="13"/>
      <c r="S633" s="13"/>
      <c r="T633" s="13"/>
    </row>
    <row r="634" spans="1:20" s="11" customFormat="1">
      <c r="A634" s="9" t="s">
        <v>1230</v>
      </c>
      <c r="B634" s="9" t="s">
        <v>1269</v>
      </c>
      <c r="C634" s="9" t="s">
        <v>1232</v>
      </c>
      <c r="D634" s="9" t="s">
        <v>1270</v>
      </c>
      <c r="E634" s="10">
        <v>0</v>
      </c>
      <c r="F634" s="10">
        <v>0</v>
      </c>
      <c r="G634" s="10">
        <f t="shared" si="36"/>
        <v>0</v>
      </c>
      <c r="H634" s="10">
        <v>0</v>
      </c>
      <c r="I634" s="10">
        <v>0</v>
      </c>
      <c r="J634" s="10">
        <v>-24831976</v>
      </c>
      <c r="K634" s="10">
        <v>-26298908</v>
      </c>
      <c r="L634" s="10">
        <v>0</v>
      </c>
      <c r="M634" s="10">
        <f t="shared" si="37"/>
        <v>-26298908</v>
      </c>
      <c r="N634" s="10">
        <v>0</v>
      </c>
      <c r="O634" s="10">
        <v>0</v>
      </c>
      <c r="P634" s="10">
        <f t="shared" si="38"/>
        <v>-51130884</v>
      </c>
      <c r="Q634" s="10">
        <f t="shared" si="39"/>
        <v>-51130884</v>
      </c>
      <c r="R634" s="13"/>
      <c r="S634" s="13"/>
      <c r="T634" s="13"/>
    </row>
    <row r="635" spans="1:20" s="11" customFormat="1">
      <c r="A635" s="9" t="s">
        <v>1230</v>
      </c>
      <c r="B635" s="9" t="s">
        <v>1271</v>
      </c>
      <c r="C635" s="9" t="s">
        <v>1232</v>
      </c>
      <c r="D635" s="9" t="s">
        <v>1272</v>
      </c>
      <c r="E635" s="10">
        <v>0</v>
      </c>
      <c r="F635" s="10">
        <v>0</v>
      </c>
      <c r="G635" s="10">
        <f t="shared" si="36"/>
        <v>0</v>
      </c>
      <c r="H635" s="10">
        <v>0</v>
      </c>
      <c r="I635" s="10">
        <v>0</v>
      </c>
      <c r="J635" s="10">
        <v>-14850112</v>
      </c>
      <c r="K635" s="10">
        <v>-24229540</v>
      </c>
      <c r="L635" s="10">
        <v>0</v>
      </c>
      <c r="M635" s="10">
        <f t="shared" si="37"/>
        <v>-24229540</v>
      </c>
      <c r="N635" s="10">
        <v>0</v>
      </c>
      <c r="O635" s="10">
        <v>0</v>
      </c>
      <c r="P635" s="10">
        <f t="shared" si="38"/>
        <v>-39079652</v>
      </c>
      <c r="Q635" s="10">
        <f t="shared" si="39"/>
        <v>-39079652</v>
      </c>
      <c r="R635" s="13"/>
      <c r="S635" s="13"/>
      <c r="T635" s="13"/>
    </row>
    <row r="636" spans="1:20" s="11" customFormat="1">
      <c r="A636" s="9" t="s">
        <v>1230</v>
      </c>
      <c r="B636" s="9" t="s">
        <v>1273</v>
      </c>
      <c r="C636" s="9" t="s">
        <v>1232</v>
      </c>
      <c r="D636" s="9" t="s">
        <v>1274</v>
      </c>
      <c r="E636" s="10">
        <v>0</v>
      </c>
      <c r="F636" s="10">
        <v>0</v>
      </c>
      <c r="G636" s="10">
        <f t="shared" si="36"/>
        <v>0</v>
      </c>
      <c r="H636" s="10">
        <v>0</v>
      </c>
      <c r="I636" s="10">
        <v>0</v>
      </c>
      <c r="J636" s="10">
        <v>-10852091</v>
      </c>
      <c r="K636" s="10">
        <v>-18916036</v>
      </c>
      <c r="L636" s="10">
        <v>0</v>
      </c>
      <c r="M636" s="10">
        <f t="shared" si="37"/>
        <v>-18916036</v>
      </c>
      <c r="N636" s="10">
        <v>0</v>
      </c>
      <c r="O636" s="10">
        <v>0</v>
      </c>
      <c r="P636" s="10">
        <f t="shared" si="38"/>
        <v>-29768127</v>
      </c>
      <c r="Q636" s="10">
        <f t="shared" si="39"/>
        <v>-29768127</v>
      </c>
      <c r="R636" s="13"/>
      <c r="S636" s="13"/>
      <c r="T636" s="13"/>
    </row>
    <row r="637" spans="1:20" s="11" customFormat="1">
      <c r="A637" s="9" t="s">
        <v>1230</v>
      </c>
      <c r="B637" s="9" t="s">
        <v>1275</v>
      </c>
      <c r="C637" s="9" t="s">
        <v>1232</v>
      </c>
      <c r="D637" s="9" t="s">
        <v>695</v>
      </c>
      <c r="E637" s="10">
        <v>0</v>
      </c>
      <c r="F637" s="10">
        <v>0</v>
      </c>
      <c r="G637" s="10">
        <f t="shared" si="36"/>
        <v>0</v>
      </c>
      <c r="H637" s="10">
        <v>0</v>
      </c>
      <c r="I637" s="10">
        <v>0</v>
      </c>
      <c r="J637" s="10">
        <v>-17112478</v>
      </c>
      <c r="K637" s="10">
        <v>-16531824</v>
      </c>
      <c r="L637" s="10">
        <v>0</v>
      </c>
      <c r="M637" s="10">
        <f t="shared" si="37"/>
        <v>-16531824</v>
      </c>
      <c r="N637" s="10">
        <v>8245650</v>
      </c>
      <c r="O637" s="10">
        <v>6184236</v>
      </c>
      <c r="P637" s="10">
        <f t="shared" si="38"/>
        <v>-19214416</v>
      </c>
      <c r="Q637" s="10">
        <f t="shared" si="39"/>
        <v>-19214416</v>
      </c>
      <c r="R637" s="13"/>
      <c r="S637" s="13"/>
      <c r="T637" s="13"/>
    </row>
    <row r="638" spans="1:20" s="11" customFormat="1">
      <c r="A638" s="9" t="s">
        <v>1230</v>
      </c>
      <c r="B638" s="9" t="s">
        <v>1276</v>
      </c>
      <c r="C638" s="9" t="s">
        <v>1232</v>
      </c>
      <c r="D638" s="9" t="s">
        <v>1277</v>
      </c>
      <c r="E638" s="10">
        <v>0</v>
      </c>
      <c r="F638" s="10">
        <v>0</v>
      </c>
      <c r="G638" s="10">
        <f t="shared" si="36"/>
        <v>0</v>
      </c>
      <c r="H638" s="10">
        <v>0</v>
      </c>
      <c r="I638" s="10">
        <v>0</v>
      </c>
      <c r="J638" s="10">
        <v>-51040876</v>
      </c>
      <c r="K638" s="10">
        <v>-8774868</v>
      </c>
      <c r="L638" s="10">
        <v>0</v>
      </c>
      <c r="M638" s="10">
        <f t="shared" si="37"/>
        <v>-8774868</v>
      </c>
      <c r="N638" s="10">
        <v>58491</v>
      </c>
      <c r="O638" s="10">
        <v>43869</v>
      </c>
      <c r="P638" s="10">
        <f t="shared" si="38"/>
        <v>-59713384</v>
      </c>
      <c r="Q638" s="10">
        <f t="shared" si="39"/>
        <v>-59713384</v>
      </c>
      <c r="R638" s="13"/>
      <c r="S638" s="13"/>
      <c r="T638" s="13"/>
    </row>
    <row r="639" spans="1:20" s="11" customFormat="1">
      <c r="A639" s="9" t="s">
        <v>1230</v>
      </c>
      <c r="B639" s="9" t="s">
        <v>1278</v>
      </c>
      <c r="C639" s="9" t="s">
        <v>1232</v>
      </c>
      <c r="D639" s="9" t="s">
        <v>1279</v>
      </c>
      <c r="E639" s="10">
        <v>0</v>
      </c>
      <c r="F639" s="10">
        <v>0</v>
      </c>
      <c r="G639" s="10">
        <f t="shared" si="36"/>
        <v>0</v>
      </c>
      <c r="H639" s="10">
        <v>0</v>
      </c>
      <c r="I639" s="10">
        <v>0</v>
      </c>
      <c r="J639" s="10">
        <v>-2347192</v>
      </c>
      <c r="K639" s="10">
        <v>-16314860</v>
      </c>
      <c r="L639" s="10">
        <v>0</v>
      </c>
      <c r="M639" s="10">
        <f t="shared" si="37"/>
        <v>-16314860</v>
      </c>
      <c r="N639" s="10">
        <v>0</v>
      </c>
      <c r="O639" s="10">
        <v>0</v>
      </c>
      <c r="P639" s="10">
        <f t="shared" si="38"/>
        <v>-18662052</v>
      </c>
      <c r="Q639" s="10">
        <f t="shared" si="39"/>
        <v>-18662052</v>
      </c>
      <c r="R639" s="13"/>
      <c r="S639" s="13"/>
      <c r="T639" s="13"/>
    </row>
    <row r="640" spans="1:20" s="11" customFormat="1">
      <c r="A640" s="9" t="s">
        <v>1230</v>
      </c>
      <c r="B640" s="9" t="s">
        <v>1280</v>
      </c>
      <c r="C640" s="9" t="s">
        <v>1232</v>
      </c>
      <c r="D640" s="9" t="s">
        <v>1281</v>
      </c>
      <c r="E640" s="10">
        <v>0</v>
      </c>
      <c r="F640" s="10">
        <v>0</v>
      </c>
      <c r="G640" s="10">
        <f t="shared" si="36"/>
        <v>0</v>
      </c>
      <c r="H640" s="10">
        <v>0</v>
      </c>
      <c r="I640" s="10">
        <v>0</v>
      </c>
      <c r="J640" s="10">
        <v>-20450648</v>
      </c>
      <c r="K640" s="10">
        <v>-27198742</v>
      </c>
      <c r="L640" s="10">
        <v>0</v>
      </c>
      <c r="M640" s="10">
        <f t="shared" si="37"/>
        <v>-27198742</v>
      </c>
      <c r="N640" s="10">
        <v>0</v>
      </c>
      <c r="O640" s="10">
        <v>0</v>
      </c>
      <c r="P640" s="10">
        <f t="shared" si="38"/>
        <v>-47649390</v>
      </c>
      <c r="Q640" s="10">
        <f t="shared" si="39"/>
        <v>-47649390</v>
      </c>
      <c r="R640" s="13"/>
      <c r="S640" s="13"/>
      <c r="T640" s="13"/>
    </row>
    <row r="641" spans="1:20" s="11" customFormat="1">
      <c r="A641" s="9" t="s">
        <v>1230</v>
      </c>
      <c r="B641" s="9" t="s">
        <v>1282</v>
      </c>
      <c r="C641" s="9" t="s">
        <v>1232</v>
      </c>
      <c r="D641" s="9" t="s">
        <v>1283</v>
      </c>
      <c r="E641" s="10">
        <v>0</v>
      </c>
      <c r="F641" s="10">
        <v>0</v>
      </c>
      <c r="G641" s="10">
        <f t="shared" si="36"/>
        <v>0</v>
      </c>
      <c r="H641" s="10">
        <v>0</v>
      </c>
      <c r="I641" s="10">
        <v>0</v>
      </c>
      <c r="J641" s="10">
        <v>-46377125</v>
      </c>
      <c r="K641" s="10">
        <v>-15826043</v>
      </c>
      <c r="L641" s="10">
        <v>0</v>
      </c>
      <c r="M641" s="10">
        <f t="shared" si="37"/>
        <v>-15826043</v>
      </c>
      <c r="N641" s="10">
        <v>8385738</v>
      </c>
      <c r="O641" s="10">
        <v>6289303</v>
      </c>
      <c r="P641" s="10">
        <f t="shared" si="38"/>
        <v>-47528127</v>
      </c>
      <c r="Q641" s="10">
        <f t="shared" si="39"/>
        <v>-47528127</v>
      </c>
      <c r="R641" s="13"/>
      <c r="S641" s="13"/>
      <c r="T641" s="13"/>
    </row>
    <row r="642" spans="1:20" s="11" customFormat="1">
      <c r="A642" s="9" t="s">
        <v>1230</v>
      </c>
      <c r="B642" s="9" t="s">
        <v>1284</v>
      </c>
      <c r="C642" s="9" t="s">
        <v>1232</v>
      </c>
      <c r="D642" s="9" t="s">
        <v>1285</v>
      </c>
      <c r="E642" s="10">
        <v>0</v>
      </c>
      <c r="F642" s="10">
        <v>0</v>
      </c>
      <c r="G642" s="10">
        <f t="shared" si="36"/>
        <v>0</v>
      </c>
      <c r="H642" s="10">
        <v>0</v>
      </c>
      <c r="I642" s="10">
        <v>0</v>
      </c>
      <c r="J642" s="10">
        <v>0</v>
      </c>
      <c r="K642" s="10">
        <v>-9204259</v>
      </c>
      <c r="L642" s="10">
        <v>0</v>
      </c>
      <c r="M642" s="10">
        <f t="shared" si="37"/>
        <v>-9204259</v>
      </c>
      <c r="N642" s="10">
        <v>12058187</v>
      </c>
      <c r="O642" s="10">
        <v>9043640</v>
      </c>
      <c r="P642" s="10">
        <f t="shared" si="38"/>
        <v>11897568</v>
      </c>
      <c r="Q642" s="10">
        <f t="shared" si="39"/>
        <v>11897568</v>
      </c>
      <c r="R642" s="13"/>
      <c r="S642" s="13"/>
      <c r="T642" s="13"/>
    </row>
    <row r="643" spans="1:20" s="11" customFormat="1">
      <c r="A643" s="9" t="s">
        <v>1230</v>
      </c>
      <c r="B643" s="9" t="s">
        <v>1286</v>
      </c>
      <c r="C643" s="9" t="s">
        <v>1232</v>
      </c>
      <c r="D643" s="9" t="s">
        <v>592</v>
      </c>
      <c r="E643" s="10">
        <v>0</v>
      </c>
      <c r="F643" s="10">
        <v>0</v>
      </c>
      <c r="G643" s="10">
        <f t="shared" si="36"/>
        <v>0</v>
      </c>
      <c r="H643" s="10">
        <v>0</v>
      </c>
      <c r="I643" s="10">
        <v>0</v>
      </c>
      <c r="J643" s="10">
        <v>-29551049</v>
      </c>
      <c r="K643" s="10">
        <v>-18128176</v>
      </c>
      <c r="L643" s="10">
        <v>0</v>
      </c>
      <c r="M643" s="10">
        <f t="shared" si="37"/>
        <v>-18128176</v>
      </c>
      <c r="N643" s="10">
        <v>14809215</v>
      </c>
      <c r="O643" s="10">
        <v>11106910</v>
      </c>
      <c r="P643" s="10">
        <f t="shared" si="38"/>
        <v>-21763100</v>
      </c>
      <c r="Q643" s="10">
        <f t="shared" si="39"/>
        <v>-21763100</v>
      </c>
      <c r="R643" s="13"/>
      <c r="S643" s="13"/>
      <c r="T643" s="13"/>
    </row>
    <row r="644" spans="1:20" s="11" customFormat="1">
      <c r="A644" s="9" t="s">
        <v>1230</v>
      </c>
      <c r="B644" s="9" t="s">
        <v>1287</v>
      </c>
      <c r="C644" s="9" t="s">
        <v>1232</v>
      </c>
      <c r="D644" s="9" t="s">
        <v>1288</v>
      </c>
      <c r="E644" s="10">
        <v>0</v>
      </c>
      <c r="F644" s="10">
        <v>0</v>
      </c>
      <c r="G644" s="10">
        <f t="shared" si="36"/>
        <v>0</v>
      </c>
      <c r="H644" s="10">
        <v>0</v>
      </c>
      <c r="I644" s="10">
        <v>0</v>
      </c>
      <c r="J644" s="10">
        <v>0</v>
      </c>
      <c r="K644" s="10">
        <v>-26619902</v>
      </c>
      <c r="L644" s="10">
        <v>0</v>
      </c>
      <c r="M644" s="10">
        <f t="shared" si="37"/>
        <v>-26619902</v>
      </c>
      <c r="N644" s="10">
        <v>22315193</v>
      </c>
      <c r="O644" s="10">
        <v>16736394</v>
      </c>
      <c r="P644" s="10">
        <f t="shared" si="38"/>
        <v>12431685</v>
      </c>
      <c r="Q644" s="10">
        <f t="shared" si="39"/>
        <v>12431685</v>
      </c>
      <c r="R644" s="13"/>
      <c r="S644" s="13"/>
      <c r="T644" s="13"/>
    </row>
    <row r="645" spans="1:20" s="11" customFormat="1">
      <c r="A645" s="9" t="s">
        <v>1230</v>
      </c>
      <c r="B645" s="9" t="s">
        <v>1289</v>
      </c>
      <c r="C645" s="9" t="s">
        <v>1232</v>
      </c>
      <c r="D645" s="9" t="s">
        <v>1290</v>
      </c>
      <c r="E645" s="10">
        <v>0</v>
      </c>
      <c r="F645" s="10">
        <v>0</v>
      </c>
      <c r="G645" s="10">
        <f t="shared" si="36"/>
        <v>0</v>
      </c>
      <c r="H645" s="10">
        <v>0</v>
      </c>
      <c r="I645" s="10">
        <v>0</v>
      </c>
      <c r="J645" s="10">
        <v>-19688922</v>
      </c>
      <c r="K645" s="10">
        <v>-10254763</v>
      </c>
      <c r="L645" s="10">
        <v>0</v>
      </c>
      <c r="M645" s="10">
        <f t="shared" si="37"/>
        <v>-10254763</v>
      </c>
      <c r="N645" s="10">
        <v>5482688</v>
      </c>
      <c r="O645" s="10">
        <v>4112015</v>
      </c>
      <c r="P645" s="10">
        <f t="shared" si="38"/>
        <v>-20348982</v>
      </c>
      <c r="Q645" s="10">
        <f t="shared" si="39"/>
        <v>-20348982</v>
      </c>
      <c r="R645" s="13"/>
      <c r="S645" s="13"/>
      <c r="T645" s="13"/>
    </row>
    <row r="646" spans="1:20" s="11" customFormat="1">
      <c r="A646" s="9" t="s">
        <v>1230</v>
      </c>
      <c r="B646" s="9" t="s">
        <v>1291</v>
      </c>
      <c r="C646" s="9" t="s">
        <v>1232</v>
      </c>
      <c r="D646" s="9" t="s">
        <v>1292</v>
      </c>
      <c r="E646" s="10">
        <v>0</v>
      </c>
      <c r="F646" s="10">
        <v>0</v>
      </c>
      <c r="G646" s="10">
        <f t="shared" si="36"/>
        <v>0</v>
      </c>
      <c r="H646" s="10">
        <v>0</v>
      </c>
      <c r="I646" s="10">
        <v>0</v>
      </c>
      <c r="J646" s="10">
        <v>-1246367</v>
      </c>
      <c r="K646" s="10">
        <v>-10587297</v>
      </c>
      <c r="L646" s="10">
        <v>0</v>
      </c>
      <c r="M646" s="10">
        <f t="shared" si="37"/>
        <v>-10587297</v>
      </c>
      <c r="N646" s="10">
        <v>34960114</v>
      </c>
      <c r="O646" s="10">
        <v>26220085</v>
      </c>
      <c r="P646" s="10">
        <f t="shared" si="38"/>
        <v>49346535</v>
      </c>
      <c r="Q646" s="10">
        <f t="shared" si="39"/>
        <v>49346535</v>
      </c>
      <c r="R646" s="13"/>
      <c r="S646" s="13"/>
      <c r="T646" s="13"/>
    </row>
    <row r="647" spans="1:20" s="11" customFormat="1">
      <c r="A647" s="9" t="s">
        <v>1230</v>
      </c>
      <c r="B647" s="9" t="s">
        <v>1293</v>
      </c>
      <c r="C647" s="9" t="s">
        <v>1232</v>
      </c>
      <c r="D647" s="9" t="s">
        <v>1294</v>
      </c>
      <c r="E647" s="10">
        <v>0</v>
      </c>
      <c r="F647" s="10">
        <v>0</v>
      </c>
      <c r="G647" s="10">
        <f t="shared" si="36"/>
        <v>0</v>
      </c>
      <c r="H647" s="10">
        <v>0</v>
      </c>
      <c r="I647" s="10">
        <v>0</v>
      </c>
      <c r="J647" s="10">
        <v>-50261922</v>
      </c>
      <c r="K647" s="10">
        <v>-12077885</v>
      </c>
      <c r="L647" s="10">
        <v>0</v>
      </c>
      <c r="M647" s="10">
        <f t="shared" si="37"/>
        <v>-12077885</v>
      </c>
      <c r="N647" s="10">
        <v>4810372</v>
      </c>
      <c r="O647" s="10">
        <v>3607780</v>
      </c>
      <c r="P647" s="10">
        <f t="shared" si="38"/>
        <v>-53921655</v>
      </c>
      <c r="Q647" s="10">
        <f t="shared" si="39"/>
        <v>-53921655</v>
      </c>
      <c r="R647" s="13"/>
      <c r="S647" s="13"/>
      <c r="T647" s="13"/>
    </row>
    <row r="648" spans="1:20" s="11" customFormat="1">
      <c r="A648" s="9" t="s">
        <v>1230</v>
      </c>
      <c r="B648" s="9" t="s">
        <v>1295</v>
      </c>
      <c r="C648" s="9" t="s">
        <v>1232</v>
      </c>
      <c r="D648" s="9" t="s">
        <v>1296</v>
      </c>
      <c r="E648" s="10">
        <v>0</v>
      </c>
      <c r="F648" s="10">
        <v>0</v>
      </c>
      <c r="G648" s="10">
        <f t="shared" si="36"/>
        <v>0</v>
      </c>
      <c r="H648" s="10">
        <v>0</v>
      </c>
      <c r="I648" s="10">
        <v>0</v>
      </c>
      <c r="J648" s="10">
        <v>-7914144</v>
      </c>
      <c r="K648" s="10">
        <v>-18657246</v>
      </c>
      <c r="L648" s="10">
        <v>0</v>
      </c>
      <c r="M648" s="10">
        <f t="shared" si="37"/>
        <v>-18657246</v>
      </c>
      <c r="N648" s="10">
        <v>5026100</v>
      </c>
      <c r="O648" s="10">
        <v>3769576</v>
      </c>
      <c r="P648" s="10">
        <f t="shared" si="38"/>
        <v>-17775714</v>
      </c>
      <c r="Q648" s="10">
        <f t="shared" si="39"/>
        <v>-17775714</v>
      </c>
      <c r="R648" s="13"/>
      <c r="S648" s="13"/>
      <c r="T648" s="13"/>
    </row>
    <row r="649" spans="1:20" s="11" customFormat="1">
      <c r="A649" s="9" t="s">
        <v>1230</v>
      </c>
      <c r="B649" s="9" t="s">
        <v>1297</v>
      </c>
      <c r="C649" s="9" t="s">
        <v>1232</v>
      </c>
      <c r="D649" s="9" t="s">
        <v>1298</v>
      </c>
      <c r="E649" s="10">
        <v>0</v>
      </c>
      <c r="F649" s="10">
        <v>0</v>
      </c>
      <c r="G649" s="10">
        <f t="shared" si="36"/>
        <v>0</v>
      </c>
      <c r="H649" s="10">
        <v>0</v>
      </c>
      <c r="I649" s="10">
        <v>0</v>
      </c>
      <c r="J649" s="10">
        <v>0</v>
      </c>
      <c r="K649" s="10">
        <v>-14978076</v>
      </c>
      <c r="L649" s="10">
        <v>0</v>
      </c>
      <c r="M649" s="10">
        <f t="shared" si="37"/>
        <v>-14978076</v>
      </c>
      <c r="N649" s="10">
        <v>36655635</v>
      </c>
      <c r="O649" s="10">
        <v>27491725</v>
      </c>
      <c r="P649" s="10">
        <f t="shared" si="38"/>
        <v>49169284</v>
      </c>
      <c r="Q649" s="10">
        <f t="shared" si="39"/>
        <v>49169284</v>
      </c>
      <c r="R649" s="13"/>
      <c r="S649" s="13"/>
      <c r="T649" s="13"/>
    </row>
    <row r="650" spans="1:20" s="11" customFormat="1">
      <c r="A650" s="9" t="s">
        <v>1230</v>
      </c>
      <c r="B650" s="9" t="s">
        <v>1299</v>
      </c>
      <c r="C650" s="9" t="s">
        <v>1232</v>
      </c>
      <c r="D650" s="9" t="s">
        <v>1300</v>
      </c>
      <c r="E650" s="10">
        <v>0</v>
      </c>
      <c r="F650" s="10">
        <v>0</v>
      </c>
      <c r="G650" s="10">
        <f t="shared" si="36"/>
        <v>0</v>
      </c>
      <c r="H650" s="10">
        <v>0</v>
      </c>
      <c r="I650" s="10">
        <v>0</v>
      </c>
      <c r="J650" s="10">
        <v>-18821815</v>
      </c>
      <c r="K650" s="10">
        <v>-14815835</v>
      </c>
      <c r="L650" s="10">
        <v>0</v>
      </c>
      <c r="M650" s="10">
        <f t="shared" si="37"/>
        <v>-14815835</v>
      </c>
      <c r="N650" s="10">
        <v>18590472</v>
      </c>
      <c r="O650" s="10">
        <v>13942853</v>
      </c>
      <c r="P650" s="10">
        <f t="shared" si="38"/>
        <v>-1104325</v>
      </c>
      <c r="Q650" s="10">
        <f t="shared" si="39"/>
        <v>-1104325</v>
      </c>
      <c r="R650" s="13"/>
      <c r="S650" s="13"/>
      <c r="T650" s="13"/>
    </row>
    <row r="651" spans="1:20" s="11" customFormat="1">
      <c r="A651" s="9" t="s">
        <v>1230</v>
      </c>
      <c r="B651" s="9" t="s">
        <v>1301</v>
      </c>
      <c r="C651" s="9" t="s">
        <v>1232</v>
      </c>
      <c r="D651" s="9" t="s">
        <v>1302</v>
      </c>
      <c r="E651" s="10">
        <v>0</v>
      </c>
      <c r="F651" s="10">
        <v>0</v>
      </c>
      <c r="G651" s="10">
        <f t="shared" si="36"/>
        <v>0</v>
      </c>
      <c r="H651" s="10">
        <v>0</v>
      </c>
      <c r="I651" s="10">
        <v>0</v>
      </c>
      <c r="J651" s="10">
        <v>-13718088</v>
      </c>
      <c r="K651" s="10">
        <v>-6037495</v>
      </c>
      <c r="L651" s="10">
        <v>0</v>
      </c>
      <c r="M651" s="10">
        <f t="shared" si="37"/>
        <v>-6037495</v>
      </c>
      <c r="N651" s="10">
        <v>37870517</v>
      </c>
      <c r="O651" s="10">
        <v>28402888</v>
      </c>
      <c r="P651" s="10">
        <f t="shared" si="38"/>
        <v>46517822</v>
      </c>
      <c r="Q651" s="10">
        <f t="shared" si="39"/>
        <v>46517822</v>
      </c>
      <c r="R651" s="13"/>
      <c r="S651" s="13"/>
      <c r="T651" s="13"/>
    </row>
    <row r="652" spans="1:20" s="11" customFormat="1">
      <c r="A652" s="9" t="s">
        <v>1303</v>
      </c>
      <c r="B652" s="9" t="s">
        <v>1304</v>
      </c>
      <c r="C652" s="9" t="s">
        <v>1305</v>
      </c>
      <c r="D652" s="9" t="s">
        <v>1306</v>
      </c>
      <c r="E652" s="10">
        <v>0</v>
      </c>
      <c r="F652" s="10">
        <v>0</v>
      </c>
      <c r="G652" s="10">
        <f t="shared" ref="G652:G715" si="40">+E652+F652</f>
        <v>0</v>
      </c>
      <c r="H652" s="10">
        <v>0</v>
      </c>
      <c r="I652" s="10">
        <v>0</v>
      </c>
      <c r="J652" s="10">
        <v>-11019408</v>
      </c>
      <c r="K652" s="10">
        <v>-21466319</v>
      </c>
      <c r="L652" s="10">
        <v>0</v>
      </c>
      <c r="M652" s="10">
        <f t="shared" ref="M652:M715" si="41">+K652+L652</f>
        <v>-21466319</v>
      </c>
      <c r="N652" s="10">
        <v>0</v>
      </c>
      <c r="O652" s="10">
        <v>0</v>
      </c>
      <c r="P652" s="10">
        <f t="shared" ref="P652:P715" si="42">+H652+I652+J652+M652+N652+O652</f>
        <v>-32485727</v>
      </c>
      <c r="Q652" s="10">
        <f t="shared" ref="Q652:Q715" si="43">+G652+P652</f>
        <v>-32485727</v>
      </c>
      <c r="R652" s="13"/>
      <c r="S652" s="13"/>
      <c r="T652" s="13"/>
    </row>
    <row r="653" spans="1:20" s="11" customFormat="1">
      <c r="A653" s="9" t="s">
        <v>1303</v>
      </c>
      <c r="B653" s="9" t="s">
        <v>1307</v>
      </c>
      <c r="C653" s="9" t="s">
        <v>1305</v>
      </c>
      <c r="D653" s="9" t="s">
        <v>721</v>
      </c>
      <c r="E653" s="10">
        <v>0</v>
      </c>
      <c r="F653" s="10">
        <v>0</v>
      </c>
      <c r="G653" s="10">
        <f t="shared" si="40"/>
        <v>0</v>
      </c>
      <c r="H653" s="10">
        <v>0</v>
      </c>
      <c r="I653" s="10">
        <v>0</v>
      </c>
      <c r="J653" s="10">
        <v>45307199</v>
      </c>
      <c r="K653" s="10">
        <v>-6273188</v>
      </c>
      <c r="L653" s="10">
        <v>0</v>
      </c>
      <c r="M653" s="10">
        <f t="shared" si="41"/>
        <v>-6273188</v>
      </c>
      <c r="N653" s="10">
        <v>0</v>
      </c>
      <c r="O653" s="10">
        <v>0</v>
      </c>
      <c r="P653" s="10">
        <f t="shared" si="42"/>
        <v>39034011</v>
      </c>
      <c r="Q653" s="10">
        <f t="shared" si="43"/>
        <v>39034011</v>
      </c>
      <c r="R653" s="13"/>
      <c r="S653" s="13"/>
      <c r="T653" s="13"/>
    </row>
    <row r="654" spans="1:20" s="11" customFormat="1">
      <c r="A654" s="9" t="s">
        <v>1303</v>
      </c>
      <c r="B654" s="9" t="s">
        <v>1308</v>
      </c>
      <c r="C654" s="9" t="s">
        <v>1305</v>
      </c>
      <c r="D654" s="9" t="s">
        <v>1309</v>
      </c>
      <c r="E654" s="10">
        <v>0</v>
      </c>
      <c r="F654" s="10">
        <v>0</v>
      </c>
      <c r="G654" s="10">
        <f t="shared" si="40"/>
        <v>0</v>
      </c>
      <c r="H654" s="10">
        <v>0</v>
      </c>
      <c r="I654" s="10">
        <v>0</v>
      </c>
      <c r="J654" s="10">
        <v>0</v>
      </c>
      <c r="K654" s="10">
        <v>-21984422</v>
      </c>
      <c r="L654" s="10">
        <v>0</v>
      </c>
      <c r="M654" s="10">
        <f t="shared" si="41"/>
        <v>-21984422</v>
      </c>
      <c r="N654" s="10">
        <v>0</v>
      </c>
      <c r="O654" s="10">
        <v>0</v>
      </c>
      <c r="P654" s="10">
        <f t="shared" si="42"/>
        <v>-21984422</v>
      </c>
      <c r="Q654" s="10">
        <f t="shared" si="43"/>
        <v>-21984422</v>
      </c>
      <c r="R654" s="13"/>
      <c r="S654" s="13"/>
      <c r="T654" s="13"/>
    </row>
    <row r="655" spans="1:20" s="11" customFormat="1">
      <c r="A655" s="9" t="s">
        <v>1303</v>
      </c>
      <c r="B655" s="9" t="s">
        <v>1310</v>
      </c>
      <c r="C655" s="9" t="s">
        <v>1305</v>
      </c>
      <c r="D655" s="9" t="s">
        <v>1311</v>
      </c>
      <c r="E655" s="10">
        <v>0</v>
      </c>
      <c r="F655" s="10">
        <v>0</v>
      </c>
      <c r="G655" s="10">
        <f t="shared" si="40"/>
        <v>0</v>
      </c>
      <c r="H655" s="10">
        <v>0</v>
      </c>
      <c r="I655" s="10">
        <v>0</v>
      </c>
      <c r="J655" s="10">
        <v>-19188968</v>
      </c>
      <c r="K655" s="10">
        <v>-8750164</v>
      </c>
      <c r="L655" s="10">
        <v>0</v>
      </c>
      <c r="M655" s="10">
        <f t="shared" si="41"/>
        <v>-8750164</v>
      </c>
      <c r="N655" s="10">
        <v>0</v>
      </c>
      <c r="O655" s="10">
        <v>0</v>
      </c>
      <c r="P655" s="10">
        <f t="shared" si="42"/>
        <v>-27939132</v>
      </c>
      <c r="Q655" s="10">
        <f t="shared" si="43"/>
        <v>-27939132</v>
      </c>
      <c r="R655" s="13"/>
      <c r="S655" s="13"/>
      <c r="T655" s="13"/>
    </row>
    <row r="656" spans="1:20" s="11" customFormat="1">
      <c r="A656" s="9" t="s">
        <v>1303</v>
      </c>
      <c r="B656" s="9" t="s">
        <v>1312</v>
      </c>
      <c r="C656" s="9" t="s">
        <v>1305</v>
      </c>
      <c r="D656" s="9" t="s">
        <v>1313</v>
      </c>
      <c r="E656" s="10">
        <v>0</v>
      </c>
      <c r="F656" s="10">
        <v>0</v>
      </c>
      <c r="G656" s="10">
        <f t="shared" si="40"/>
        <v>0</v>
      </c>
      <c r="H656" s="10">
        <v>0</v>
      </c>
      <c r="I656" s="10">
        <v>0</v>
      </c>
      <c r="J656" s="10">
        <v>0</v>
      </c>
      <c r="K656" s="10">
        <v>-18859363</v>
      </c>
      <c r="L656" s="10">
        <v>0</v>
      </c>
      <c r="M656" s="10">
        <f t="shared" si="41"/>
        <v>-18859363</v>
      </c>
      <c r="N656" s="10">
        <v>13892704</v>
      </c>
      <c r="O656" s="10">
        <v>10419529</v>
      </c>
      <c r="P656" s="10">
        <f t="shared" si="42"/>
        <v>5452870</v>
      </c>
      <c r="Q656" s="10">
        <f t="shared" si="43"/>
        <v>5452870</v>
      </c>
      <c r="R656" s="13"/>
      <c r="S656" s="13"/>
      <c r="T656" s="13"/>
    </row>
    <row r="657" spans="1:20" s="11" customFormat="1">
      <c r="A657" s="9" t="s">
        <v>1303</v>
      </c>
      <c r="B657" s="9" t="s">
        <v>1314</v>
      </c>
      <c r="C657" s="9" t="s">
        <v>1305</v>
      </c>
      <c r="D657" s="9" t="s">
        <v>1315</v>
      </c>
      <c r="E657" s="10">
        <v>0</v>
      </c>
      <c r="F657" s="10">
        <v>0</v>
      </c>
      <c r="G657" s="10">
        <f t="shared" si="40"/>
        <v>0</v>
      </c>
      <c r="H657" s="10">
        <v>0</v>
      </c>
      <c r="I657" s="10">
        <v>0</v>
      </c>
      <c r="J657" s="10">
        <v>0</v>
      </c>
      <c r="K657" s="10">
        <v>-3162549</v>
      </c>
      <c r="L657" s="10">
        <v>0</v>
      </c>
      <c r="M657" s="10">
        <f t="shared" si="41"/>
        <v>-3162549</v>
      </c>
      <c r="N657" s="10">
        <v>19257365</v>
      </c>
      <c r="O657" s="10">
        <v>14443026</v>
      </c>
      <c r="P657" s="10">
        <f t="shared" si="42"/>
        <v>30537842</v>
      </c>
      <c r="Q657" s="10">
        <f t="shared" si="43"/>
        <v>30537842</v>
      </c>
      <c r="R657" s="13"/>
      <c r="S657" s="13"/>
      <c r="T657" s="13"/>
    </row>
    <row r="658" spans="1:20" s="11" customFormat="1">
      <c r="A658" s="9" t="s">
        <v>1303</v>
      </c>
      <c r="B658" s="9" t="s">
        <v>1316</v>
      </c>
      <c r="C658" s="9" t="s">
        <v>1305</v>
      </c>
      <c r="D658" s="9" t="s">
        <v>1317</v>
      </c>
      <c r="E658" s="10">
        <v>0</v>
      </c>
      <c r="F658" s="10">
        <v>0</v>
      </c>
      <c r="G658" s="10">
        <f t="shared" si="40"/>
        <v>0</v>
      </c>
      <c r="H658" s="10">
        <v>0</v>
      </c>
      <c r="I658" s="10">
        <v>0</v>
      </c>
      <c r="J658" s="10">
        <v>-35972962</v>
      </c>
      <c r="K658" s="10">
        <v>-8388855</v>
      </c>
      <c r="L658" s="10">
        <v>0</v>
      </c>
      <c r="M658" s="10">
        <f t="shared" si="41"/>
        <v>-8388855</v>
      </c>
      <c r="N658" s="10">
        <v>0</v>
      </c>
      <c r="O658" s="10">
        <v>0</v>
      </c>
      <c r="P658" s="10">
        <f t="shared" si="42"/>
        <v>-44361817</v>
      </c>
      <c r="Q658" s="10">
        <f t="shared" si="43"/>
        <v>-44361817</v>
      </c>
      <c r="R658" s="13"/>
      <c r="S658" s="13"/>
      <c r="T658" s="13"/>
    </row>
    <row r="659" spans="1:20" s="11" customFormat="1">
      <c r="A659" s="9" t="s">
        <v>1303</v>
      </c>
      <c r="B659" s="9" t="s">
        <v>1318</v>
      </c>
      <c r="C659" s="9" t="s">
        <v>1305</v>
      </c>
      <c r="D659" s="9" t="s">
        <v>1319</v>
      </c>
      <c r="E659" s="10">
        <v>0</v>
      </c>
      <c r="F659" s="10">
        <v>0</v>
      </c>
      <c r="G659" s="10">
        <f t="shared" si="40"/>
        <v>0</v>
      </c>
      <c r="H659" s="10">
        <v>0</v>
      </c>
      <c r="I659" s="10">
        <v>0</v>
      </c>
      <c r="J659" s="10">
        <v>0</v>
      </c>
      <c r="K659" s="10">
        <v>-9256229</v>
      </c>
      <c r="L659" s="10">
        <v>0</v>
      </c>
      <c r="M659" s="10">
        <f t="shared" si="41"/>
        <v>-9256229</v>
      </c>
      <c r="N659" s="10">
        <v>0</v>
      </c>
      <c r="O659" s="10">
        <v>0</v>
      </c>
      <c r="P659" s="10">
        <f t="shared" si="42"/>
        <v>-9256229</v>
      </c>
      <c r="Q659" s="10">
        <f t="shared" si="43"/>
        <v>-9256229</v>
      </c>
      <c r="R659" s="13"/>
      <c r="S659" s="13"/>
      <c r="T659" s="13"/>
    </row>
    <row r="660" spans="1:20" s="11" customFormat="1">
      <c r="A660" s="9" t="s">
        <v>1303</v>
      </c>
      <c r="B660" s="9" t="s">
        <v>1320</v>
      </c>
      <c r="C660" s="9" t="s">
        <v>1305</v>
      </c>
      <c r="D660" s="9" t="s">
        <v>1321</v>
      </c>
      <c r="E660" s="10">
        <v>0</v>
      </c>
      <c r="F660" s="10">
        <v>0</v>
      </c>
      <c r="G660" s="10">
        <f t="shared" si="40"/>
        <v>0</v>
      </c>
      <c r="H660" s="10">
        <v>0</v>
      </c>
      <c r="I660" s="10">
        <v>0</v>
      </c>
      <c r="J660" s="10">
        <v>0</v>
      </c>
      <c r="K660" s="10">
        <v>-7157125</v>
      </c>
      <c r="L660" s="10">
        <v>0</v>
      </c>
      <c r="M660" s="10">
        <f t="shared" si="41"/>
        <v>-7157125</v>
      </c>
      <c r="N660" s="10">
        <v>22290047</v>
      </c>
      <c r="O660" s="10">
        <v>16717535</v>
      </c>
      <c r="P660" s="10">
        <f t="shared" si="42"/>
        <v>31850457</v>
      </c>
      <c r="Q660" s="10">
        <f t="shared" si="43"/>
        <v>31850457</v>
      </c>
      <c r="R660" s="13"/>
      <c r="S660" s="13"/>
      <c r="T660" s="13"/>
    </row>
    <row r="661" spans="1:20" s="11" customFormat="1">
      <c r="A661" s="9" t="s">
        <v>1303</v>
      </c>
      <c r="B661" s="9" t="s">
        <v>1322</v>
      </c>
      <c r="C661" s="9" t="s">
        <v>1305</v>
      </c>
      <c r="D661" s="9" t="s">
        <v>1323</v>
      </c>
      <c r="E661" s="10">
        <v>0</v>
      </c>
      <c r="F661" s="10">
        <v>0</v>
      </c>
      <c r="G661" s="10">
        <f t="shared" si="40"/>
        <v>0</v>
      </c>
      <c r="H661" s="10">
        <v>0</v>
      </c>
      <c r="I661" s="10">
        <v>0</v>
      </c>
      <c r="J661" s="10">
        <v>0</v>
      </c>
      <c r="K661" s="10">
        <v>-11379517</v>
      </c>
      <c r="L661" s="10">
        <v>0</v>
      </c>
      <c r="M661" s="10">
        <f t="shared" si="41"/>
        <v>-11379517</v>
      </c>
      <c r="N661" s="10">
        <v>0</v>
      </c>
      <c r="O661" s="10">
        <v>0</v>
      </c>
      <c r="P661" s="10">
        <f t="shared" si="42"/>
        <v>-11379517</v>
      </c>
      <c r="Q661" s="10">
        <f t="shared" si="43"/>
        <v>-11379517</v>
      </c>
      <c r="R661" s="13"/>
      <c r="S661" s="13"/>
      <c r="T661" s="13"/>
    </row>
    <row r="662" spans="1:20" s="11" customFormat="1">
      <c r="A662" s="9" t="s">
        <v>1303</v>
      </c>
      <c r="B662" s="9" t="s">
        <v>1324</v>
      </c>
      <c r="C662" s="9" t="s">
        <v>1305</v>
      </c>
      <c r="D662" s="9" t="s">
        <v>862</v>
      </c>
      <c r="E662" s="10">
        <v>0</v>
      </c>
      <c r="F662" s="10">
        <v>0</v>
      </c>
      <c r="G662" s="10">
        <f t="shared" si="40"/>
        <v>0</v>
      </c>
      <c r="H662" s="10">
        <v>0</v>
      </c>
      <c r="I662" s="10">
        <v>0</v>
      </c>
      <c r="J662" s="10">
        <v>-61657406</v>
      </c>
      <c r="K662" s="10">
        <v>-4616680</v>
      </c>
      <c r="L662" s="10">
        <v>0</v>
      </c>
      <c r="M662" s="10">
        <f t="shared" si="41"/>
        <v>-4616680</v>
      </c>
      <c r="N662" s="10">
        <v>0</v>
      </c>
      <c r="O662" s="10">
        <v>0</v>
      </c>
      <c r="P662" s="10">
        <f t="shared" si="42"/>
        <v>-66274086</v>
      </c>
      <c r="Q662" s="10">
        <f t="shared" si="43"/>
        <v>-66274086</v>
      </c>
      <c r="R662" s="13"/>
      <c r="S662" s="13"/>
      <c r="T662" s="13"/>
    </row>
    <row r="663" spans="1:20" s="11" customFormat="1">
      <c r="A663" s="9" t="s">
        <v>1303</v>
      </c>
      <c r="B663" s="9" t="s">
        <v>1325</v>
      </c>
      <c r="C663" s="9" t="s">
        <v>1305</v>
      </c>
      <c r="D663" s="9" t="s">
        <v>1326</v>
      </c>
      <c r="E663" s="10">
        <v>0</v>
      </c>
      <c r="F663" s="10">
        <v>0</v>
      </c>
      <c r="G663" s="10">
        <f t="shared" si="40"/>
        <v>0</v>
      </c>
      <c r="H663" s="10">
        <v>0</v>
      </c>
      <c r="I663" s="10">
        <v>0</v>
      </c>
      <c r="J663" s="10">
        <v>0</v>
      </c>
      <c r="K663" s="10">
        <v>-16881528</v>
      </c>
      <c r="L663" s="10">
        <v>0</v>
      </c>
      <c r="M663" s="10">
        <f t="shared" si="41"/>
        <v>-16881528</v>
      </c>
      <c r="N663" s="10">
        <v>0</v>
      </c>
      <c r="O663" s="10">
        <v>0</v>
      </c>
      <c r="P663" s="10">
        <f t="shared" si="42"/>
        <v>-16881528</v>
      </c>
      <c r="Q663" s="10">
        <f t="shared" si="43"/>
        <v>-16881528</v>
      </c>
      <c r="R663" s="13"/>
      <c r="S663" s="13"/>
      <c r="T663" s="13"/>
    </row>
    <row r="664" spans="1:20" s="11" customFormat="1">
      <c r="A664" s="9" t="s">
        <v>1303</v>
      </c>
      <c r="B664" s="9" t="s">
        <v>1327</v>
      </c>
      <c r="C664" s="9" t="s">
        <v>1305</v>
      </c>
      <c r="D664" s="9" t="s">
        <v>1328</v>
      </c>
      <c r="E664" s="10">
        <v>0</v>
      </c>
      <c r="F664" s="10">
        <v>0</v>
      </c>
      <c r="G664" s="10">
        <f t="shared" si="40"/>
        <v>0</v>
      </c>
      <c r="H664" s="10">
        <v>0</v>
      </c>
      <c r="I664" s="10">
        <v>0</v>
      </c>
      <c r="J664" s="10">
        <v>-46185121</v>
      </c>
      <c r="K664" s="10">
        <v>-656383</v>
      </c>
      <c r="L664" s="10">
        <v>0</v>
      </c>
      <c r="M664" s="10">
        <f t="shared" si="41"/>
        <v>-656383</v>
      </c>
      <c r="N664" s="10">
        <v>0</v>
      </c>
      <c r="O664" s="10">
        <v>0</v>
      </c>
      <c r="P664" s="10">
        <f t="shared" si="42"/>
        <v>-46841504</v>
      </c>
      <c r="Q664" s="10">
        <f t="shared" si="43"/>
        <v>-46841504</v>
      </c>
      <c r="R664" s="13"/>
      <c r="S664" s="13"/>
      <c r="T664" s="13"/>
    </row>
    <row r="665" spans="1:20" s="11" customFormat="1">
      <c r="A665" s="9" t="s">
        <v>1303</v>
      </c>
      <c r="B665" s="9" t="s">
        <v>1329</v>
      </c>
      <c r="C665" s="9" t="s">
        <v>1305</v>
      </c>
      <c r="D665" s="9" t="s">
        <v>1330</v>
      </c>
      <c r="E665" s="10">
        <v>0</v>
      </c>
      <c r="F665" s="10">
        <v>0</v>
      </c>
      <c r="G665" s="10">
        <f t="shared" si="40"/>
        <v>0</v>
      </c>
      <c r="H665" s="10">
        <v>0</v>
      </c>
      <c r="I665" s="10">
        <v>0</v>
      </c>
      <c r="J665" s="10">
        <v>0</v>
      </c>
      <c r="K665" s="10">
        <v>-6798882</v>
      </c>
      <c r="L665" s="10">
        <v>0</v>
      </c>
      <c r="M665" s="10">
        <f t="shared" si="41"/>
        <v>-6798882</v>
      </c>
      <c r="N665" s="10">
        <v>0</v>
      </c>
      <c r="O665" s="10">
        <v>0</v>
      </c>
      <c r="P665" s="10">
        <f t="shared" si="42"/>
        <v>-6798882</v>
      </c>
      <c r="Q665" s="10">
        <f t="shared" si="43"/>
        <v>-6798882</v>
      </c>
      <c r="R665" s="13"/>
      <c r="S665" s="13"/>
      <c r="T665" s="13"/>
    </row>
    <row r="666" spans="1:20" s="11" customFormat="1">
      <c r="A666" s="9" t="s">
        <v>1303</v>
      </c>
      <c r="B666" s="9" t="s">
        <v>1331</v>
      </c>
      <c r="C666" s="9" t="s">
        <v>1305</v>
      </c>
      <c r="D666" s="9" t="s">
        <v>414</v>
      </c>
      <c r="E666" s="10">
        <v>0</v>
      </c>
      <c r="F666" s="10">
        <v>0</v>
      </c>
      <c r="G666" s="10">
        <f t="shared" si="40"/>
        <v>0</v>
      </c>
      <c r="H666" s="10">
        <v>0</v>
      </c>
      <c r="I666" s="10">
        <v>0</v>
      </c>
      <c r="J666" s="10">
        <v>-14146162</v>
      </c>
      <c r="K666" s="10">
        <v>-5078263</v>
      </c>
      <c r="L666" s="10">
        <v>0</v>
      </c>
      <c r="M666" s="10">
        <f t="shared" si="41"/>
        <v>-5078263</v>
      </c>
      <c r="N666" s="10">
        <v>6909533</v>
      </c>
      <c r="O666" s="10">
        <v>5182150</v>
      </c>
      <c r="P666" s="10">
        <f t="shared" si="42"/>
        <v>-7132742</v>
      </c>
      <c r="Q666" s="10">
        <f t="shared" si="43"/>
        <v>-7132742</v>
      </c>
      <c r="R666" s="13"/>
      <c r="S666" s="13"/>
      <c r="T666" s="13"/>
    </row>
    <row r="667" spans="1:20" s="11" customFormat="1">
      <c r="A667" s="9" t="s">
        <v>1332</v>
      </c>
      <c r="B667" s="9" t="s">
        <v>1333</v>
      </c>
      <c r="C667" s="9" t="s">
        <v>1334</v>
      </c>
      <c r="D667" s="9" t="s">
        <v>1335</v>
      </c>
      <c r="E667" s="10">
        <v>0</v>
      </c>
      <c r="F667" s="10">
        <v>0</v>
      </c>
      <c r="G667" s="10">
        <f t="shared" si="40"/>
        <v>0</v>
      </c>
      <c r="H667" s="10">
        <v>0</v>
      </c>
      <c r="I667" s="10">
        <v>0</v>
      </c>
      <c r="J667" s="10">
        <v>-54499987</v>
      </c>
      <c r="K667" s="10">
        <v>-13227400</v>
      </c>
      <c r="L667" s="10">
        <v>0</v>
      </c>
      <c r="M667" s="10">
        <f t="shared" si="41"/>
        <v>-13227400</v>
      </c>
      <c r="N667" s="10">
        <v>0</v>
      </c>
      <c r="O667" s="10">
        <v>0</v>
      </c>
      <c r="P667" s="10">
        <f t="shared" si="42"/>
        <v>-67727387</v>
      </c>
      <c r="Q667" s="10">
        <f t="shared" si="43"/>
        <v>-67727387</v>
      </c>
      <c r="R667" s="13"/>
      <c r="S667" s="13"/>
      <c r="T667" s="13"/>
    </row>
    <row r="668" spans="1:20" s="11" customFormat="1">
      <c r="A668" s="9" t="s">
        <v>1332</v>
      </c>
      <c r="B668" s="9" t="s">
        <v>1336</v>
      </c>
      <c r="C668" s="9" t="s">
        <v>1334</v>
      </c>
      <c r="D668" s="9" t="s">
        <v>1337</v>
      </c>
      <c r="E668" s="10">
        <v>0</v>
      </c>
      <c r="F668" s="10">
        <v>0</v>
      </c>
      <c r="G668" s="10">
        <f t="shared" si="40"/>
        <v>0</v>
      </c>
      <c r="H668" s="10">
        <v>0</v>
      </c>
      <c r="I668" s="10">
        <v>0</v>
      </c>
      <c r="J668" s="10">
        <v>-20174651</v>
      </c>
      <c r="K668" s="10">
        <v>-9308603</v>
      </c>
      <c r="L668" s="10">
        <v>0</v>
      </c>
      <c r="M668" s="10">
        <f t="shared" si="41"/>
        <v>-9308603</v>
      </c>
      <c r="N668" s="10">
        <v>23563718</v>
      </c>
      <c r="O668" s="10">
        <v>17672790</v>
      </c>
      <c r="P668" s="10">
        <f t="shared" si="42"/>
        <v>11753254</v>
      </c>
      <c r="Q668" s="10">
        <f t="shared" si="43"/>
        <v>11753254</v>
      </c>
      <c r="R668" s="13"/>
      <c r="S668" s="13"/>
      <c r="T668" s="13"/>
    </row>
    <row r="669" spans="1:20" s="11" customFormat="1">
      <c r="A669" s="9" t="s">
        <v>1332</v>
      </c>
      <c r="B669" s="9" t="s">
        <v>1338</v>
      </c>
      <c r="C669" s="9" t="s">
        <v>1334</v>
      </c>
      <c r="D669" s="9" t="s">
        <v>1339</v>
      </c>
      <c r="E669" s="10">
        <v>0</v>
      </c>
      <c r="F669" s="10">
        <v>0</v>
      </c>
      <c r="G669" s="10">
        <f t="shared" si="40"/>
        <v>0</v>
      </c>
      <c r="H669" s="10">
        <v>0</v>
      </c>
      <c r="I669" s="10">
        <v>0</v>
      </c>
      <c r="J669" s="10">
        <v>-54499987</v>
      </c>
      <c r="K669" s="10">
        <v>-13227400</v>
      </c>
      <c r="L669" s="10">
        <v>0</v>
      </c>
      <c r="M669" s="10">
        <f t="shared" si="41"/>
        <v>-13227400</v>
      </c>
      <c r="N669" s="10">
        <v>0</v>
      </c>
      <c r="O669" s="10">
        <v>0</v>
      </c>
      <c r="P669" s="10">
        <f t="shared" si="42"/>
        <v>-67727387</v>
      </c>
      <c r="Q669" s="10">
        <f t="shared" si="43"/>
        <v>-67727387</v>
      </c>
      <c r="R669" s="13"/>
      <c r="S669" s="13"/>
      <c r="T669" s="13"/>
    </row>
    <row r="670" spans="1:20" s="11" customFormat="1">
      <c r="A670" s="9" t="s">
        <v>1332</v>
      </c>
      <c r="B670" s="9" t="s">
        <v>1340</v>
      </c>
      <c r="C670" s="9" t="s">
        <v>1334</v>
      </c>
      <c r="D670" s="9" t="s">
        <v>1341</v>
      </c>
      <c r="E670" s="10">
        <v>0</v>
      </c>
      <c r="F670" s="10">
        <v>0</v>
      </c>
      <c r="G670" s="10">
        <f t="shared" si="40"/>
        <v>0</v>
      </c>
      <c r="H670" s="10">
        <v>0</v>
      </c>
      <c r="I670" s="10">
        <v>0</v>
      </c>
      <c r="J670" s="10">
        <v>0</v>
      </c>
      <c r="K670" s="10">
        <v>-2941046</v>
      </c>
      <c r="L670" s="10">
        <v>0</v>
      </c>
      <c r="M670" s="10">
        <f t="shared" si="41"/>
        <v>-2941046</v>
      </c>
      <c r="N670" s="10">
        <v>10095695</v>
      </c>
      <c r="O670" s="10">
        <v>7571772</v>
      </c>
      <c r="P670" s="10">
        <f t="shared" si="42"/>
        <v>14726421</v>
      </c>
      <c r="Q670" s="10">
        <f t="shared" si="43"/>
        <v>14726421</v>
      </c>
      <c r="R670" s="13"/>
      <c r="S670" s="13"/>
      <c r="T670" s="13"/>
    </row>
    <row r="671" spans="1:20" s="11" customFormat="1">
      <c r="A671" s="9" t="s">
        <v>1332</v>
      </c>
      <c r="B671" s="9" t="s">
        <v>1342</v>
      </c>
      <c r="C671" s="9" t="s">
        <v>1334</v>
      </c>
      <c r="D671" s="9" t="s">
        <v>1343</v>
      </c>
      <c r="E671" s="10">
        <v>0</v>
      </c>
      <c r="F671" s="10">
        <v>0</v>
      </c>
      <c r="G671" s="10">
        <f t="shared" si="40"/>
        <v>0</v>
      </c>
      <c r="H671" s="10">
        <v>0</v>
      </c>
      <c r="I671" s="10">
        <v>0</v>
      </c>
      <c r="J671" s="10">
        <v>0</v>
      </c>
      <c r="K671" s="10">
        <v>-9138311</v>
      </c>
      <c r="L671" s="10">
        <v>0</v>
      </c>
      <c r="M671" s="10">
        <f t="shared" si="41"/>
        <v>-9138311</v>
      </c>
      <c r="N671" s="10">
        <v>9279974</v>
      </c>
      <c r="O671" s="10">
        <v>6959981</v>
      </c>
      <c r="P671" s="10">
        <f t="shared" si="42"/>
        <v>7101644</v>
      </c>
      <c r="Q671" s="10">
        <f t="shared" si="43"/>
        <v>7101644</v>
      </c>
      <c r="R671" s="13"/>
      <c r="S671" s="13"/>
      <c r="T671" s="13"/>
    </row>
    <row r="672" spans="1:20" s="11" customFormat="1">
      <c r="A672" s="9" t="s">
        <v>1332</v>
      </c>
      <c r="B672" s="9" t="s">
        <v>1344</v>
      </c>
      <c r="C672" s="9" t="s">
        <v>1334</v>
      </c>
      <c r="D672" s="9" t="s">
        <v>1345</v>
      </c>
      <c r="E672" s="10">
        <v>0</v>
      </c>
      <c r="F672" s="10">
        <v>0</v>
      </c>
      <c r="G672" s="10">
        <f t="shared" si="40"/>
        <v>0</v>
      </c>
      <c r="H672" s="10">
        <v>0</v>
      </c>
      <c r="I672" s="10">
        <v>0</v>
      </c>
      <c r="J672" s="10">
        <v>0</v>
      </c>
      <c r="K672" s="10">
        <v>-10800510</v>
      </c>
      <c r="L672" s="10">
        <v>0</v>
      </c>
      <c r="M672" s="10">
        <f t="shared" si="41"/>
        <v>-10800510</v>
      </c>
      <c r="N672" s="10">
        <v>33114757</v>
      </c>
      <c r="O672" s="10">
        <v>24836068</v>
      </c>
      <c r="P672" s="10">
        <f t="shared" si="42"/>
        <v>47150315</v>
      </c>
      <c r="Q672" s="10">
        <f t="shared" si="43"/>
        <v>47150315</v>
      </c>
      <c r="R672" s="13"/>
      <c r="S672" s="13"/>
      <c r="T672" s="13"/>
    </row>
    <row r="673" spans="1:20" s="11" customFormat="1">
      <c r="A673" s="9" t="s">
        <v>1332</v>
      </c>
      <c r="B673" s="9" t="s">
        <v>1346</v>
      </c>
      <c r="C673" s="9" t="s">
        <v>1334</v>
      </c>
      <c r="D673" s="9" t="s">
        <v>1347</v>
      </c>
      <c r="E673" s="10">
        <v>0</v>
      </c>
      <c r="F673" s="10">
        <v>0</v>
      </c>
      <c r="G673" s="10">
        <f t="shared" si="40"/>
        <v>0</v>
      </c>
      <c r="H673" s="10">
        <v>0</v>
      </c>
      <c r="I673" s="10">
        <v>0</v>
      </c>
      <c r="J673" s="10">
        <v>-54499987</v>
      </c>
      <c r="K673" s="10">
        <v>-13227400</v>
      </c>
      <c r="L673" s="10">
        <v>0</v>
      </c>
      <c r="M673" s="10">
        <f t="shared" si="41"/>
        <v>-13227400</v>
      </c>
      <c r="N673" s="10">
        <v>0</v>
      </c>
      <c r="O673" s="10">
        <v>0</v>
      </c>
      <c r="P673" s="10">
        <f t="shared" si="42"/>
        <v>-67727387</v>
      </c>
      <c r="Q673" s="10">
        <f t="shared" si="43"/>
        <v>-67727387</v>
      </c>
      <c r="R673" s="13"/>
      <c r="S673" s="13"/>
      <c r="T673" s="13"/>
    </row>
    <row r="674" spans="1:20" s="11" customFormat="1">
      <c r="A674" s="9" t="s">
        <v>1332</v>
      </c>
      <c r="B674" s="9" t="s">
        <v>1348</v>
      </c>
      <c r="C674" s="9" t="s">
        <v>1334</v>
      </c>
      <c r="D674" s="9" t="s">
        <v>102</v>
      </c>
      <c r="E674" s="10">
        <v>0</v>
      </c>
      <c r="F674" s="10">
        <v>0</v>
      </c>
      <c r="G674" s="10">
        <f t="shared" si="40"/>
        <v>0</v>
      </c>
      <c r="H674" s="10">
        <v>0</v>
      </c>
      <c r="I674" s="10">
        <v>0</v>
      </c>
      <c r="J674" s="10">
        <v>0</v>
      </c>
      <c r="K674" s="10">
        <v>-16016236</v>
      </c>
      <c r="L674" s="10">
        <v>0</v>
      </c>
      <c r="M674" s="10">
        <f t="shared" si="41"/>
        <v>-16016236</v>
      </c>
      <c r="N674" s="10">
        <v>27522978</v>
      </c>
      <c r="O674" s="10">
        <v>20642232</v>
      </c>
      <c r="P674" s="10">
        <f t="shared" si="42"/>
        <v>32148974</v>
      </c>
      <c r="Q674" s="10">
        <f t="shared" si="43"/>
        <v>32148974</v>
      </c>
      <c r="R674" s="13"/>
      <c r="S674" s="13"/>
      <c r="T674" s="13"/>
    </row>
    <row r="675" spans="1:20" s="11" customFormat="1">
      <c r="A675" s="9" t="s">
        <v>1332</v>
      </c>
      <c r="B675" s="9" t="s">
        <v>1349</v>
      </c>
      <c r="C675" s="9" t="s">
        <v>1334</v>
      </c>
      <c r="D675" s="9" t="s">
        <v>1350</v>
      </c>
      <c r="E675" s="10">
        <v>0</v>
      </c>
      <c r="F675" s="10">
        <v>0</v>
      </c>
      <c r="G675" s="10">
        <f t="shared" si="40"/>
        <v>0</v>
      </c>
      <c r="H675" s="10">
        <v>0</v>
      </c>
      <c r="I675" s="10">
        <v>0</v>
      </c>
      <c r="J675" s="10">
        <v>-35399658</v>
      </c>
      <c r="K675" s="10">
        <v>-902648</v>
      </c>
      <c r="L675" s="10">
        <v>0</v>
      </c>
      <c r="M675" s="10">
        <f t="shared" si="41"/>
        <v>-902648</v>
      </c>
      <c r="N675" s="10">
        <v>1981865</v>
      </c>
      <c r="O675" s="10">
        <v>1486398</v>
      </c>
      <c r="P675" s="10">
        <f t="shared" si="42"/>
        <v>-32834043</v>
      </c>
      <c r="Q675" s="10">
        <f t="shared" si="43"/>
        <v>-32834043</v>
      </c>
      <c r="R675" s="13"/>
      <c r="S675" s="13"/>
      <c r="T675" s="13"/>
    </row>
    <row r="676" spans="1:20" s="11" customFormat="1">
      <c r="A676" s="9" t="s">
        <v>1332</v>
      </c>
      <c r="B676" s="9" t="s">
        <v>1351</v>
      </c>
      <c r="C676" s="9" t="s">
        <v>1334</v>
      </c>
      <c r="D676" s="9" t="s">
        <v>1352</v>
      </c>
      <c r="E676" s="10">
        <v>0</v>
      </c>
      <c r="F676" s="10">
        <v>0</v>
      </c>
      <c r="G676" s="10">
        <f t="shared" si="40"/>
        <v>0</v>
      </c>
      <c r="H676" s="10">
        <v>0</v>
      </c>
      <c r="I676" s="10">
        <v>0</v>
      </c>
      <c r="J676" s="10">
        <v>-11025787</v>
      </c>
      <c r="K676" s="10">
        <v>-12866363</v>
      </c>
      <c r="L676" s="10">
        <v>0</v>
      </c>
      <c r="M676" s="10">
        <f t="shared" si="41"/>
        <v>-12866363</v>
      </c>
      <c r="N676" s="10">
        <v>33062175</v>
      </c>
      <c r="O676" s="10">
        <v>24796632</v>
      </c>
      <c r="P676" s="10">
        <f t="shared" si="42"/>
        <v>33966657</v>
      </c>
      <c r="Q676" s="10">
        <f t="shared" si="43"/>
        <v>33966657</v>
      </c>
      <c r="R676" s="13"/>
      <c r="S676" s="13"/>
      <c r="T676" s="13"/>
    </row>
    <row r="677" spans="1:20" s="11" customFormat="1">
      <c r="A677" s="9" t="s">
        <v>1332</v>
      </c>
      <c r="B677" s="9" t="s">
        <v>1353</v>
      </c>
      <c r="C677" s="9" t="s">
        <v>1334</v>
      </c>
      <c r="D677" s="9" t="s">
        <v>1354</v>
      </c>
      <c r="E677" s="10">
        <v>0</v>
      </c>
      <c r="F677" s="10">
        <v>0</v>
      </c>
      <c r="G677" s="10">
        <f t="shared" si="40"/>
        <v>0</v>
      </c>
      <c r="H677" s="10">
        <v>0</v>
      </c>
      <c r="I677" s="10">
        <v>0</v>
      </c>
      <c r="J677" s="10">
        <v>0</v>
      </c>
      <c r="K677" s="10">
        <v>0</v>
      </c>
      <c r="L677" s="10">
        <v>0</v>
      </c>
      <c r="M677" s="10">
        <f t="shared" si="41"/>
        <v>0</v>
      </c>
      <c r="N677" s="10">
        <v>51878596</v>
      </c>
      <c r="O677" s="10">
        <v>38908947</v>
      </c>
      <c r="P677" s="10">
        <f t="shared" si="42"/>
        <v>90787543</v>
      </c>
      <c r="Q677" s="10">
        <f t="shared" si="43"/>
        <v>90787543</v>
      </c>
      <c r="R677" s="13"/>
      <c r="S677" s="13"/>
      <c r="T677" s="13"/>
    </row>
    <row r="678" spans="1:20" s="11" customFormat="1">
      <c r="A678" s="9" t="s">
        <v>1332</v>
      </c>
      <c r="B678" s="9" t="s">
        <v>1355</v>
      </c>
      <c r="C678" s="9" t="s">
        <v>1334</v>
      </c>
      <c r="D678" s="9" t="s">
        <v>1356</v>
      </c>
      <c r="E678" s="10">
        <v>0</v>
      </c>
      <c r="F678" s="10">
        <v>0</v>
      </c>
      <c r="G678" s="10">
        <f t="shared" si="40"/>
        <v>0</v>
      </c>
      <c r="H678" s="10">
        <v>0</v>
      </c>
      <c r="I678" s="10">
        <v>0</v>
      </c>
      <c r="J678" s="10">
        <v>-54499987</v>
      </c>
      <c r="K678" s="10">
        <v>-13227400</v>
      </c>
      <c r="L678" s="10">
        <v>0</v>
      </c>
      <c r="M678" s="10">
        <f t="shared" si="41"/>
        <v>-13227400</v>
      </c>
      <c r="N678" s="10">
        <v>0</v>
      </c>
      <c r="O678" s="10">
        <v>0</v>
      </c>
      <c r="P678" s="10">
        <f t="shared" si="42"/>
        <v>-67727387</v>
      </c>
      <c r="Q678" s="10">
        <f t="shared" si="43"/>
        <v>-67727387</v>
      </c>
      <c r="R678" s="13"/>
      <c r="S678" s="13"/>
      <c r="T678" s="13"/>
    </row>
    <row r="679" spans="1:20" s="11" customFormat="1">
      <c r="A679" s="9" t="s">
        <v>1332</v>
      </c>
      <c r="B679" s="9" t="s">
        <v>1357</v>
      </c>
      <c r="C679" s="9" t="s">
        <v>1334</v>
      </c>
      <c r="D679" s="9" t="s">
        <v>1358</v>
      </c>
      <c r="E679" s="10">
        <v>0</v>
      </c>
      <c r="F679" s="10">
        <v>0</v>
      </c>
      <c r="G679" s="10">
        <f t="shared" si="40"/>
        <v>0</v>
      </c>
      <c r="H679" s="10">
        <v>0</v>
      </c>
      <c r="I679" s="10">
        <v>0</v>
      </c>
      <c r="J679" s="10">
        <v>0</v>
      </c>
      <c r="K679" s="10">
        <v>0</v>
      </c>
      <c r="L679" s="10">
        <v>0</v>
      </c>
      <c r="M679" s="10">
        <f t="shared" si="41"/>
        <v>0</v>
      </c>
      <c r="N679" s="10">
        <v>1630739</v>
      </c>
      <c r="O679" s="10">
        <v>1223055</v>
      </c>
      <c r="P679" s="10">
        <f t="shared" si="42"/>
        <v>2853794</v>
      </c>
      <c r="Q679" s="10">
        <f t="shared" si="43"/>
        <v>2853794</v>
      </c>
      <c r="R679" s="13"/>
      <c r="S679" s="13"/>
      <c r="T679" s="13"/>
    </row>
    <row r="680" spans="1:20" s="11" customFormat="1">
      <c r="A680" s="9" t="s">
        <v>1332</v>
      </c>
      <c r="B680" s="9" t="s">
        <v>1359</v>
      </c>
      <c r="C680" s="9" t="s">
        <v>1334</v>
      </c>
      <c r="D680" s="9" t="s">
        <v>1360</v>
      </c>
      <c r="E680" s="10">
        <v>0</v>
      </c>
      <c r="F680" s="10">
        <v>0</v>
      </c>
      <c r="G680" s="10">
        <f t="shared" si="40"/>
        <v>0</v>
      </c>
      <c r="H680" s="10">
        <v>0</v>
      </c>
      <c r="I680" s="10">
        <v>0</v>
      </c>
      <c r="J680" s="10">
        <v>0</v>
      </c>
      <c r="K680" s="10">
        <v>-5572248</v>
      </c>
      <c r="L680" s="10">
        <v>0</v>
      </c>
      <c r="M680" s="10">
        <f t="shared" si="41"/>
        <v>-5572248</v>
      </c>
      <c r="N680" s="10">
        <v>18447160</v>
      </c>
      <c r="O680" s="10">
        <v>13835371</v>
      </c>
      <c r="P680" s="10">
        <f t="shared" si="42"/>
        <v>26710283</v>
      </c>
      <c r="Q680" s="10">
        <f t="shared" si="43"/>
        <v>26710283</v>
      </c>
      <c r="R680" s="13"/>
      <c r="S680" s="13"/>
      <c r="T680" s="13"/>
    </row>
    <row r="681" spans="1:20" s="11" customFormat="1">
      <c r="A681" s="9" t="s">
        <v>1332</v>
      </c>
      <c r="B681" s="9" t="s">
        <v>1361</v>
      </c>
      <c r="C681" s="9" t="s">
        <v>1334</v>
      </c>
      <c r="D681" s="9" t="s">
        <v>1362</v>
      </c>
      <c r="E681" s="10">
        <v>0</v>
      </c>
      <c r="F681" s="10">
        <v>0</v>
      </c>
      <c r="G681" s="10">
        <f t="shared" si="40"/>
        <v>0</v>
      </c>
      <c r="H681" s="10">
        <v>0</v>
      </c>
      <c r="I681" s="10">
        <v>0</v>
      </c>
      <c r="J681" s="10">
        <v>0</v>
      </c>
      <c r="K681" s="10">
        <v>-11741238</v>
      </c>
      <c r="L681" s="10">
        <v>0</v>
      </c>
      <c r="M681" s="10">
        <f t="shared" si="41"/>
        <v>-11741238</v>
      </c>
      <c r="N681" s="10">
        <v>21806641</v>
      </c>
      <c r="O681" s="10">
        <v>16354980</v>
      </c>
      <c r="P681" s="10">
        <f t="shared" si="42"/>
        <v>26420383</v>
      </c>
      <c r="Q681" s="10">
        <f t="shared" si="43"/>
        <v>26420383</v>
      </c>
      <c r="R681" s="13"/>
      <c r="S681" s="13"/>
      <c r="T681" s="13"/>
    </row>
    <row r="682" spans="1:20" s="11" customFormat="1">
      <c r="A682" s="9" t="s">
        <v>1332</v>
      </c>
      <c r="B682" s="9" t="s">
        <v>1363</v>
      </c>
      <c r="C682" s="9" t="s">
        <v>1334</v>
      </c>
      <c r="D682" s="9" t="s">
        <v>1364</v>
      </c>
      <c r="E682" s="10">
        <v>0</v>
      </c>
      <c r="F682" s="10">
        <v>0</v>
      </c>
      <c r="G682" s="10">
        <f t="shared" si="40"/>
        <v>0</v>
      </c>
      <c r="H682" s="10">
        <v>0</v>
      </c>
      <c r="I682" s="10">
        <v>0</v>
      </c>
      <c r="J682" s="10">
        <v>-64954512</v>
      </c>
      <c r="K682" s="10">
        <v>-10890615</v>
      </c>
      <c r="L682" s="10">
        <v>0</v>
      </c>
      <c r="M682" s="10">
        <f t="shared" si="41"/>
        <v>-10890615</v>
      </c>
      <c r="N682" s="10">
        <v>0</v>
      </c>
      <c r="O682" s="10">
        <v>0</v>
      </c>
      <c r="P682" s="10">
        <f t="shared" si="42"/>
        <v>-75845127</v>
      </c>
      <c r="Q682" s="10">
        <f t="shared" si="43"/>
        <v>-75845127</v>
      </c>
      <c r="R682" s="13"/>
      <c r="S682" s="13"/>
      <c r="T682" s="13"/>
    </row>
    <row r="683" spans="1:20" s="11" customFormat="1">
      <c r="A683" s="9" t="s">
        <v>1332</v>
      </c>
      <c r="B683" s="9" t="s">
        <v>1365</v>
      </c>
      <c r="C683" s="9" t="s">
        <v>1334</v>
      </c>
      <c r="D683" s="9" t="s">
        <v>1366</v>
      </c>
      <c r="E683" s="10">
        <v>0</v>
      </c>
      <c r="F683" s="10">
        <v>0</v>
      </c>
      <c r="G683" s="10">
        <f t="shared" si="40"/>
        <v>0</v>
      </c>
      <c r="H683" s="10">
        <v>0</v>
      </c>
      <c r="I683" s="10">
        <v>0</v>
      </c>
      <c r="J683" s="10">
        <v>-3092383</v>
      </c>
      <c r="K683" s="10">
        <v>-15784716</v>
      </c>
      <c r="L683" s="10">
        <v>0</v>
      </c>
      <c r="M683" s="10">
        <f t="shared" si="41"/>
        <v>-15784716</v>
      </c>
      <c r="N683" s="10">
        <v>22082555</v>
      </c>
      <c r="O683" s="10">
        <v>16561916</v>
      </c>
      <c r="P683" s="10">
        <f t="shared" si="42"/>
        <v>19767372</v>
      </c>
      <c r="Q683" s="10">
        <f t="shared" si="43"/>
        <v>19767372</v>
      </c>
      <c r="R683" s="13"/>
      <c r="S683" s="13"/>
      <c r="T683" s="13"/>
    </row>
    <row r="684" spans="1:20" s="11" customFormat="1">
      <c r="A684" s="9" t="s">
        <v>1332</v>
      </c>
      <c r="B684" s="9" t="s">
        <v>1367</v>
      </c>
      <c r="C684" s="9" t="s">
        <v>1334</v>
      </c>
      <c r="D684" s="9" t="s">
        <v>1368</v>
      </c>
      <c r="E684" s="10">
        <v>0</v>
      </c>
      <c r="F684" s="10">
        <v>0</v>
      </c>
      <c r="G684" s="10">
        <f t="shared" si="40"/>
        <v>0</v>
      </c>
      <c r="H684" s="10">
        <v>0</v>
      </c>
      <c r="I684" s="10">
        <v>0</v>
      </c>
      <c r="J684" s="10">
        <v>-13292316</v>
      </c>
      <c r="K684" s="10">
        <v>-7132083</v>
      </c>
      <c r="L684" s="10">
        <v>0</v>
      </c>
      <c r="M684" s="10">
        <f t="shared" si="41"/>
        <v>-7132083</v>
      </c>
      <c r="N684" s="10">
        <v>0</v>
      </c>
      <c r="O684" s="10">
        <v>0</v>
      </c>
      <c r="P684" s="10">
        <f t="shared" si="42"/>
        <v>-20424399</v>
      </c>
      <c r="Q684" s="10">
        <f t="shared" si="43"/>
        <v>-20424399</v>
      </c>
      <c r="R684" s="13"/>
      <c r="S684" s="13"/>
      <c r="T684" s="13"/>
    </row>
    <row r="685" spans="1:20" s="11" customFormat="1">
      <c r="A685" s="9" t="s">
        <v>1332</v>
      </c>
      <c r="B685" s="9" t="s">
        <v>1369</v>
      </c>
      <c r="C685" s="9" t="s">
        <v>1334</v>
      </c>
      <c r="D685" s="9" t="s">
        <v>1370</v>
      </c>
      <c r="E685" s="10">
        <v>0</v>
      </c>
      <c r="F685" s="10">
        <v>0</v>
      </c>
      <c r="G685" s="10">
        <f t="shared" si="40"/>
        <v>0</v>
      </c>
      <c r="H685" s="10">
        <v>0</v>
      </c>
      <c r="I685" s="10">
        <v>0</v>
      </c>
      <c r="J685" s="10">
        <v>0</v>
      </c>
      <c r="K685" s="10">
        <v>-5898417</v>
      </c>
      <c r="L685" s="10">
        <v>0</v>
      </c>
      <c r="M685" s="10">
        <f t="shared" si="41"/>
        <v>-5898417</v>
      </c>
      <c r="N685" s="10">
        <v>0</v>
      </c>
      <c r="O685" s="10">
        <v>0</v>
      </c>
      <c r="P685" s="10">
        <f t="shared" si="42"/>
        <v>-5898417</v>
      </c>
      <c r="Q685" s="10">
        <f t="shared" si="43"/>
        <v>-5898417</v>
      </c>
      <c r="R685" s="13"/>
      <c r="S685" s="13"/>
      <c r="T685" s="13"/>
    </row>
    <row r="686" spans="1:20" s="11" customFormat="1">
      <c r="A686" s="9" t="s">
        <v>1332</v>
      </c>
      <c r="B686" s="9" t="s">
        <v>1371</v>
      </c>
      <c r="C686" s="9" t="s">
        <v>1334</v>
      </c>
      <c r="D686" s="9" t="s">
        <v>1372</v>
      </c>
      <c r="E686" s="10">
        <v>0</v>
      </c>
      <c r="F686" s="10">
        <v>0</v>
      </c>
      <c r="G686" s="10">
        <f t="shared" si="40"/>
        <v>0</v>
      </c>
      <c r="H686" s="10">
        <v>0</v>
      </c>
      <c r="I686" s="10">
        <v>0</v>
      </c>
      <c r="J686" s="10">
        <v>-1033377</v>
      </c>
      <c r="K686" s="10">
        <v>-21161840</v>
      </c>
      <c r="L686" s="10">
        <v>0</v>
      </c>
      <c r="M686" s="10">
        <f t="shared" si="41"/>
        <v>-21161840</v>
      </c>
      <c r="N686" s="10">
        <v>15209488</v>
      </c>
      <c r="O686" s="10">
        <v>11407118</v>
      </c>
      <c r="P686" s="10">
        <f t="shared" si="42"/>
        <v>4421389</v>
      </c>
      <c r="Q686" s="10">
        <f t="shared" si="43"/>
        <v>4421389</v>
      </c>
      <c r="R686" s="13"/>
      <c r="S686" s="13"/>
      <c r="T686" s="13"/>
    </row>
    <row r="687" spans="1:20" s="11" customFormat="1">
      <c r="A687" s="9" t="s">
        <v>1332</v>
      </c>
      <c r="B687" s="9" t="s">
        <v>1373</v>
      </c>
      <c r="C687" s="9" t="s">
        <v>1334</v>
      </c>
      <c r="D687" s="9" t="s">
        <v>1374</v>
      </c>
      <c r="E687" s="10">
        <v>0</v>
      </c>
      <c r="F687" s="10">
        <v>0</v>
      </c>
      <c r="G687" s="10">
        <f t="shared" si="40"/>
        <v>0</v>
      </c>
      <c r="H687" s="10">
        <v>0</v>
      </c>
      <c r="I687" s="10">
        <v>0</v>
      </c>
      <c r="J687" s="10">
        <v>0</v>
      </c>
      <c r="K687" s="10">
        <v>-4972690</v>
      </c>
      <c r="L687" s="10">
        <v>0</v>
      </c>
      <c r="M687" s="10">
        <f t="shared" si="41"/>
        <v>-4972690</v>
      </c>
      <c r="N687" s="10">
        <v>35149401</v>
      </c>
      <c r="O687" s="10">
        <v>26362051</v>
      </c>
      <c r="P687" s="10">
        <f t="shared" si="42"/>
        <v>56538762</v>
      </c>
      <c r="Q687" s="10">
        <f t="shared" si="43"/>
        <v>56538762</v>
      </c>
      <c r="R687" s="13"/>
      <c r="S687" s="13"/>
      <c r="T687" s="13"/>
    </row>
    <row r="688" spans="1:20" s="11" customFormat="1">
      <c r="A688" s="9" t="s">
        <v>1332</v>
      </c>
      <c r="B688" s="9" t="s">
        <v>1375</v>
      </c>
      <c r="C688" s="9" t="s">
        <v>1334</v>
      </c>
      <c r="D688" s="9" t="s">
        <v>703</v>
      </c>
      <c r="E688" s="10">
        <v>0</v>
      </c>
      <c r="F688" s="10">
        <v>0</v>
      </c>
      <c r="G688" s="10">
        <f t="shared" si="40"/>
        <v>0</v>
      </c>
      <c r="H688" s="10">
        <v>0</v>
      </c>
      <c r="I688" s="10">
        <v>0</v>
      </c>
      <c r="J688" s="10">
        <v>-29840989</v>
      </c>
      <c r="K688" s="10">
        <v>-11941334</v>
      </c>
      <c r="L688" s="10">
        <v>0</v>
      </c>
      <c r="M688" s="10">
        <f t="shared" si="41"/>
        <v>-11941334</v>
      </c>
      <c r="N688" s="10">
        <v>17681020</v>
      </c>
      <c r="O688" s="10">
        <v>13260766</v>
      </c>
      <c r="P688" s="10">
        <f t="shared" si="42"/>
        <v>-10840537</v>
      </c>
      <c r="Q688" s="10">
        <f t="shared" si="43"/>
        <v>-10840537</v>
      </c>
      <c r="R688" s="13"/>
      <c r="S688" s="13"/>
      <c r="T688" s="13"/>
    </row>
    <row r="689" spans="1:20" s="11" customFormat="1">
      <c r="A689" s="9" t="s">
        <v>1332</v>
      </c>
      <c r="B689" s="9" t="s">
        <v>1376</v>
      </c>
      <c r="C689" s="9" t="s">
        <v>1334</v>
      </c>
      <c r="D689" s="9" t="s">
        <v>1377</v>
      </c>
      <c r="E689" s="10">
        <v>0</v>
      </c>
      <c r="F689" s="10">
        <v>0</v>
      </c>
      <c r="G689" s="10">
        <f t="shared" si="40"/>
        <v>0</v>
      </c>
      <c r="H689" s="10">
        <v>0</v>
      </c>
      <c r="I689" s="10">
        <v>0</v>
      </c>
      <c r="J689" s="10">
        <v>-26682951</v>
      </c>
      <c r="K689" s="10">
        <v>-9797289</v>
      </c>
      <c r="L689" s="10">
        <v>0</v>
      </c>
      <c r="M689" s="10">
        <f t="shared" si="41"/>
        <v>-9797289</v>
      </c>
      <c r="N689" s="10">
        <v>19776098</v>
      </c>
      <c r="O689" s="10">
        <v>14832074</v>
      </c>
      <c r="P689" s="10">
        <f t="shared" si="42"/>
        <v>-1872068</v>
      </c>
      <c r="Q689" s="10">
        <f t="shared" si="43"/>
        <v>-1872068</v>
      </c>
      <c r="R689" s="13"/>
      <c r="S689" s="13"/>
      <c r="T689" s="13"/>
    </row>
    <row r="690" spans="1:20" s="11" customFormat="1">
      <c r="A690" s="9" t="s">
        <v>1332</v>
      </c>
      <c r="B690" s="9" t="s">
        <v>1378</v>
      </c>
      <c r="C690" s="9" t="s">
        <v>1334</v>
      </c>
      <c r="D690" s="9" t="s">
        <v>1379</v>
      </c>
      <c r="E690" s="10">
        <v>0</v>
      </c>
      <c r="F690" s="10">
        <v>0</v>
      </c>
      <c r="G690" s="10">
        <f t="shared" si="40"/>
        <v>0</v>
      </c>
      <c r="H690" s="10">
        <v>0</v>
      </c>
      <c r="I690" s="10">
        <v>0</v>
      </c>
      <c r="J690" s="10">
        <v>0</v>
      </c>
      <c r="K690" s="10">
        <v>0</v>
      </c>
      <c r="L690" s="10">
        <v>0</v>
      </c>
      <c r="M690" s="10">
        <f t="shared" si="41"/>
        <v>0</v>
      </c>
      <c r="N690" s="10">
        <v>40177649</v>
      </c>
      <c r="O690" s="10">
        <v>30133234</v>
      </c>
      <c r="P690" s="10">
        <f t="shared" si="42"/>
        <v>70310883</v>
      </c>
      <c r="Q690" s="10">
        <f t="shared" si="43"/>
        <v>70310883</v>
      </c>
      <c r="R690" s="13"/>
      <c r="S690" s="13"/>
      <c r="T690" s="13"/>
    </row>
    <row r="691" spans="1:20" s="11" customFormat="1">
      <c r="A691" s="9" t="s">
        <v>1332</v>
      </c>
      <c r="B691" s="9" t="s">
        <v>1380</v>
      </c>
      <c r="C691" s="9" t="s">
        <v>1334</v>
      </c>
      <c r="D691" s="9" t="s">
        <v>1381</v>
      </c>
      <c r="E691" s="10">
        <v>0</v>
      </c>
      <c r="F691" s="10">
        <v>0</v>
      </c>
      <c r="G691" s="10">
        <f t="shared" si="40"/>
        <v>0</v>
      </c>
      <c r="H691" s="10">
        <v>0</v>
      </c>
      <c r="I691" s="10">
        <v>0</v>
      </c>
      <c r="J691" s="10">
        <v>-54499987</v>
      </c>
      <c r="K691" s="10">
        <v>-25402459</v>
      </c>
      <c r="L691" s="10">
        <v>0</v>
      </c>
      <c r="M691" s="10">
        <f t="shared" si="41"/>
        <v>-25402459</v>
      </c>
      <c r="N691" s="10">
        <v>0</v>
      </c>
      <c r="O691" s="10">
        <v>0</v>
      </c>
      <c r="P691" s="10">
        <f t="shared" si="42"/>
        <v>-79902446</v>
      </c>
      <c r="Q691" s="10">
        <f t="shared" si="43"/>
        <v>-79902446</v>
      </c>
      <c r="R691" s="13"/>
      <c r="S691" s="13"/>
      <c r="T691" s="13"/>
    </row>
    <row r="692" spans="1:20" s="11" customFormat="1">
      <c r="A692" s="9" t="s">
        <v>1332</v>
      </c>
      <c r="B692" s="9" t="s">
        <v>1382</v>
      </c>
      <c r="C692" s="9" t="s">
        <v>1334</v>
      </c>
      <c r="D692" s="9" t="s">
        <v>1383</v>
      </c>
      <c r="E692" s="10">
        <v>0</v>
      </c>
      <c r="F692" s="10">
        <v>0</v>
      </c>
      <c r="G692" s="10">
        <f t="shared" si="40"/>
        <v>0</v>
      </c>
      <c r="H692" s="10">
        <v>0</v>
      </c>
      <c r="I692" s="10">
        <v>0</v>
      </c>
      <c r="J692" s="10">
        <v>-19753510</v>
      </c>
      <c r="K692" s="10">
        <v>-376649</v>
      </c>
      <c r="L692" s="10">
        <v>0</v>
      </c>
      <c r="M692" s="10">
        <f t="shared" si="41"/>
        <v>-376649</v>
      </c>
      <c r="N692" s="10">
        <v>25389780</v>
      </c>
      <c r="O692" s="10">
        <v>19042335</v>
      </c>
      <c r="P692" s="10">
        <f t="shared" si="42"/>
        <v>24301956</v>
      </c>
      <c r="Q692" s="10">
        <f t="shared" si="43"/>
        <v>24301956</v>
      </c>
      <c r="R692" s="13"/>
      <c r="S692" s="13"/>
      <c r="T692" s="13"/>
    </row>
    <row r="693" spans="1:20" s="11" customFormat="1">
      <c r="A693" s="9" t="s">
        <v>1332</v>
      </c>
      <c r="B693" s="9" t="s">
        <v>1384</v>
      </c>
      <c r="C693" s="9" t="s">
        <v>1334</v>
      </c>
      <c r="D693" s="9" t="s">
        <v>1385</v>
      </c>
      <c r="E693" s="10">
        <v>0</v>
      </c>
      <c r="F693" s="10">
        <v>0</v>
      </c>
      <c r="G693" s="10">
        <f t="shared" si="40"/>
        <v>0</v>
      </c>
      <c r="H693" s="10">
        <v>0</v>
      </c>
      <c r="I693" s="10">
        <v>0</v>
      </c>
      <c r="J693" s="10">
        <v>0</v>
      </c>
      <c r="K693" s="10">
        <v>-30800329</v>
      </c>
      <c r="L693" s="10">
        <v>0</v>
      </c>
      <c r="M693" s="10">
        <f t="shared" si="41"/>
        <v>-30800329</v>
      </c>
      <c r="N693" s="10">
        <v>0</v>
      </c>
      <c r="O693" s="10">
        <v>0</v>
      </c>
      <c r="P693" s="10">
        <f t="shared" si="42"/>
        <v>-30800329</v>
      </c>
      <c r="Q693" s="10">
        <f t="shared" si="43"/>
        <v>-30800329</v>
      </c>
      <c r="R693" s="13"/>
      <c r="S693" s="13"/>
      <c r="T693" s="13"/>
    </row>
    <row r="694" spans="1:20" s="11" customFormat="1">
      <c r="A694" s="9" t="s">
        <v>1332</v>
      </c>
      <c r="B694" s="9" t="s">
        <v>1386</v>
      </c>
      <c r="C694" s="9" t="s">
        <v>1334</v>
      </c>
      <c r="D694" s="9" t="s">
        <v>1387</v>
      </c>
      <c r="E694" s="10">
        <v>0</v>
      </c>
      <c r="F694" s="10">
        <v>0</v>
      </c>
      <c r="G694" s="10">
        <f t="shared" si="40"/>
        <v>0</v>
      </c>
      <c r="H694" s="10">
        <v>0</v>
      </c>
      <c r="I694" s="10">
        <v>0</v>
      </c>
      <c r="J694" s="10">
        <v>-31078174</v>
      </c>
      <c r="K694" s="10">
        <v>-1726970</v>
      </c>
      <c r="L694" s="10">
        <v>0</v>
      </c>
      <c r="M694" s="10">
        <f t="shared" si="41"/>
        <v>-1726970</v>
      </c>
      <c r="N694" s="10">
        <v>19951267</v>
      </c>
      <c r="O694" s="10">
        <v>14963448</v>
      </c>
      <c r="P694" s="10">
        <f t="shared" si="42"/>
        <v>2109571</v>
      </c>
      <c r="Q694" s="10">
        <f t="shared" si="43"/>
        <v>2109571</v>
      </c>
      <c r="R694" s="13"/>
      <c r="S694" s="13"/>
      <c r="T694" s="13"/>
    </row>
    <row r="695" spans="1:20" s="11" customFormat="1">
      <c r="A695" s="9" t="s">
        <v>1332</v>
      </c>
      <c r="B695" s="9" t="s">
        <v>1388</v>
      </c>
      <c r="C695" s="9" t="s">
        <v>1334</v>
      </c>
      <c r="D695" s="9" t="s">
        <v>1389</v>
      </c>
      <c r="E695" s="10">
        <v>0</v>
      </c>
      <c r="F695" s="10">
        <v>0</v>
      </c>
      <c r="G695" s="10">
        <f t="shared" si="40"/>
        <v>0</v>
      </c>
      <c r="H695" s="10">
        <v>0</v>
      </c>
      <c r="I695" s="10">
        <v>0</v>
      </c>
      <c r="J695" s="10">
        <v>0</v>
      </c>
      <c r="K695" s="10">
        <v>-6433244</v>
      </c>
      <c r="L695" s="10">
        <v>0</v>
      </c>
      <c r="M695" s="10">
        <f t="shared" si="41"/>
        <v>-6433244</v>
      </c>
      <c r="N695" s="10">
        <v>12230673</v>
      </c>
      <c r="O695" s="10">
        <v>9173005</v>
      </c>
      <c r="P695" s="10">
        <f t="shared" si="42"/>
        <v>14970434</v>
      </c>
      <c r="Q695" s="10">
        <f t="shared" si="43"/>
        <v>14970434</v>
      </c>
      <c r="R695" s="13"/>
      <c r="S695" s="13"/>
      <c r="T695" s="13"/>
    </row>
    <row r="696" spans="1:20" s="11" customFormat="1">
      <c r="A696" s="9" t="s">
        <v>1332</v>
      </c>
      <c r="B696" s="9" t="s">
        <v>1390</v>
      </c>
      <c r="C696" s="9" t="s">
        <v>1334</v>
      </c>
      <c r="D696" s="9" t="s">
        <v>1391</v>
      </c>
      <c r="E696" s="10">
        <v>0</v>
      </c>
      <c r="F696" s="10">
        <v>0</v>
      </c>
      <c r="G696" s="10">
        <f t="shared" si="40"/>
        <v>0</v>
      </c>
      <c r="H696" s="10">
        <v>0</v>
      </c>
      <c r="I696" s="10">
        <v>0</v>
      </c>
      <c r="J696" s="10">
        <v>-48746879</v>
      </c>
      <c r="K696" s="10">
        <v>0</v>
      </c>
      <c r="L696" s="10">
        <v>0</v>
      </c>
      <c r="M696" s="10">
        <f t="shared" si="41"/>
        <v>0</v>
      </c>
      <c r="N696" s="10">
        <v>0</v>
      </c>
      <c r="O696" s="10">
        <v>0</v>
      </c>
      <c r="P696" s="10">
        <f t="shared" si="42"/>
        <v>-48746879</v>
      </c>
      <c r="Q696" s="10">
        <f t="shared" si="43"/>
        <v>-48746879</v>
      </c>
      <c r="R696" s="13"/>
      <c r="S696" s="13"/>
      <c r="T696" s="13"/>
    </row>
    <row r="697" spans="1:20" s="11" customFormat="1">
      <c r="A697" s="9" t="s">
        <v>1392</v>
      </c>
      <c r="B697" s="9" t="s">
        <v>1393</v>
      </c>
      <c r="C697" s="9" t="s">
        <v>1394</v>
      </c>
      <c r="D697" s="9" t="s">
        <v>1395</v>
      </c>
      <c r="E697" s="10">
        <v>0</v>
      </c>
      <c r="F697" s="10">
        <v>0</v>
      </c>
      <c r="G697" s="10">
        <f t="shared" si="40"/>
        <v>0</v>
      </c>
      <c r="H697" s="10">
        <v>0</v>
      </c>
      <c r="I697" s="10">
        <v>0</v>
      </c>
      <c r="J697" s="10">
        <v>-16947948</v>
      </c>
      <c r="K697" s="10">
        <v>-5413737</v>
      </c>
      <c r="L697" s="10">
        <v>0</v>
      </c>
      <c r="M697" s="10">
        <f t="shared" si="41"/>
        <v>-5413737</v>
      </c>
      <c r="N697" s="10">
        <v>0</v>
      </c>
      <c r="O697" s="10">
        <v>0</v>
      </c>
      <c r="P697" s="10">
        <f t="shared" si="42"/>
        <v>-22361685</v>
      </c>
      <c r="Q697" s="10">
        <f t="shared" si="43"/>
        <v>-22361685</v>
      </c>
      <c r="R697" s="13"/>
      <c r="S697" s="13"/>
      <c r="T697" s="13"/>
    </row>
    <row r="698" spans="1:20" s="11" customFormat="1">
      <c r="A698" s="9" t="s">
        <v>1392</v>
      </c>
      <c r="B698" s="9" t="s">
        <v>1396</v>
      </c>
      <c r="C698" s="9" t="s">
        <v>1394</v>
      </c>
      <c r="D698" s="9" t="s">
        <v>1397</v>
      </c>
      <c r="E698" s="10">
        <v>0</v>
      </c>
      <c r="F698" s="10">
        <v>0</v>
      </c>
      <c r="G698" s="10">
        <f t="shared" si="40"/>
        <v>0</v>
      </c>
      <c r="H698" s="10">
        <v>0</v>
      </c>
      <c r="I698" s="10">
        <v>0</v>
      </c>
      <c r="J698" s="10">
        <v>-46316344</v>
      </c>
      <c r="K698" s="10">
        <v>-1036335</v>
      </c>
      <c r="L698" s="10">
        <v>0</v>
      </c>
      <c r="M698" s="10">
        <f t="shared" si="41"/>
        <v>-1036335</v>
      </c>
      <c r="N698" s="10">
        <v>0</v>
      </c>
      <c r="O698" s="10">
        <v>0</v>
      </c>
      <c r="P698" s="10">
        <f t="shared" si="42"/>
        <v>-47352679</v>
      </c>
      <c r="Q698" s="10">
        <f t="shared" si="43"/>
        <v>-47352679</v>
      </c>
      <c r="R698" s="13"/>
      <c r="S698" s="13"/>
      <c r="T698" s="13"/>
    </row>
    <row r="699" spans="1:20" s="11" customFormat="1">
      <c r="A699" s="9" t="s">
        <v>1392</v>
      </c>
      <c r="B699" s="9" t="s">
        <v>1398</v>
      </c>
      <c r="C699" s="9" t="s">
        <v>1394</v>
      </c>
      <c r="D699" s="9" t="s">
        <v>1399</v>
      </c>
      <c r="E699" s="10">
        <v>0</v>
      </c>
      <c r="F699" s="10">
        <v>0</v>
      </c>
      <c r="G699" s="10">
        <f t="shared" si="40"/>
        <v>0</v>
      </c>
      <c r="H699" s="10">
        <v>0</v>
      </c>
      <c r="I699" s="10">
        <v>0</v>
      </c>
      <c r="J699" s="10">
        <v>0</v>
      </c>
      <c r="K699" s="10">
        <v>-12819726</v>
      </c>
      <c r="L699" s="10">
        <v>0</v>
      </c>
      <c r="M699" s="10">
        <f t="shared" si="41"/>
        <v>-12819726</v>
      </c>
      <c r="N699" s="10">
        <v>14351054</v>
      </c>
      <c r="O699" s="10">
        <v>10763290</v>
      </c>
      <c r="P699" s="10">
        <f t="shared" si="42"/>
        <v>12294618</v>
      </c>
      <c r="Q699" s="10">
        <f t="shared" si="43"/>
        <v>12294618</v>
      </c>
      <c r="R699" s="13"/>
      <c r="S699" s="13"/>
      <c r="T699" s="13"/>
    </row>
    <row r="700" spans="1:20" s="11" customFormat="1">
      <c r="A700" s="9" t="s">
        <v>1392</v>
      </c>
      <c r="B700" s="9" t="s">
        <v>1400</v>
      </c>
      <c r="C700" s="9" t="s">
        <v>1394</v>
      </c>
      <c r="D700" s="9" t="s">
        <v>1401</v>
      </c>
      <c r="E700" s="10">
        <v>0</v>
      </c>
      <c r="F700" s="10">
        <v>0</v>
      </c>
      <c r="G700" s="10">
        <f t="shared" si="40"/>
        <v>0</v>
      </c>
      <c r="H700" s="10">
        <v>0</v>
      </c>
      <c r="I700" s="10">
        <v>0</v>
      </c>
      <c r="J700" s="10">
        <v>-35150429</v>
      </c>
      <c r="K700" s="10">
        <v>-21835950</v>
      </c>
      <c r="L700" s="10">
        <v>0</v>
      </c>
      <c r="M700" s="10">
        <f t="shared" si="41"/>
        <v>-21835950</v>
      </c>
      <c r="N700" s="10">
        <v>0</v>
      </c>
      <c r="O700" s="10">
        <v>0</v>
      </c>
      <c r="P700" s="10">
        <f t="shared" si="42"/>
        <v>-56986379</v>
      </c>
      <c r="Q700" s="10">
        <f t="shared" si="43"/>
        <v>-56986379</v>
      </c>
      <c r="R700" s="13"/>
      <c r="S700" s="13"/>
      <c r="T700" s="13"/>
    </row>
    <row r="701" spans="1:20" s="11" customFormat="1">
      <c r="A701" s="9" t="s">
        <v>1392</v>
      </c>
      <c r="B701" s="9" t="s">
        <v>1402</v>
      </c>
      <c r="C701" s="9" t="s">
        <v>1394</v>
      </c>
      <c r="D701" s="9" t="s">
        <v>1403</v>
      </c>
      <c r="E701" s="10">
        <v>0</v>
      </c>
      <c r="F701" s="10">
        <v>0</v>
      </c>
      <c r="G701" s="10">
        <f t="shared" si="40"/>
        <v>0</v>
      </c>
      <c r="H701" s="10">
        <v>0</v>
      </c>
      <c r="I701" s="10">
        <v>0</v>
      </c>
      <c r="J701" s="10">
        <v>0</v>
      </c>
      <c r="K701" s="10">
        <v>-17422538</v>
      </c>
      <c r="L701" s="10">
        <v>0</v>
      </c>
      <c r="M701" s="10">
        <f t="shared" si="41"/>
        <v>-17422538</v>
      </c>
      <c r="N701" s="10">
        <v>17256930</v>
      </c>
      <c r="O701" s="10">
        <v>12942698</v>
      </c>
      <c r="P701" s="10">
        <f t="shared" si="42"/>
        <v>12777090</v>
      </c>
      <c r="Q701" s="10">
        <f t="shared" si="43"/>
        <v>12777090</v>
      </c>
      <c r="R701" s="13"/>
      <c r="S701" s="13"/>
      <c r="T701" s="13"/>
    </row>
    <row r="702" spans="1:20" s="11" customFormat="1">
      <c r="A702" s="9" t="s">
        <v>1392</v>
      </c>
      <c r="B702" s="9" t="s">
        <v>1404</v>
      </c>
      <c r="C702" s="9" t="s">
        <v>1394</v>
      </c>
      <c r="D702" s="9" t="s">
        <v>1405</v>
      </c>
      <c r="E702" s="10">
        <v>0</v>
      </c>
      <c r="F702" s="10">
        <v>0</v>
      </c>
      <c r="G702" s="10">
        <f t="shared" si="40"/>
        <v>0</v>
      </c>
      <c r="H702" s="10">
        <v>0</v>
      </c>
      <c r="I702" s="10">
        <v>0</v>
      </c>
      <c r="J702" s="10">
        <v>0</v>
      </c>
      <c r="K702" s="10">
        <v>-9998966</v>
      </c>
      <c r="L702" s="10">
        <v>0</v>
      </c>
      <c r="M702" s="10">
        <f t="shared" si="41"/>
        <v>-9998966</v>
      </c>
      <c r="N702" s="10">
        <v>16571370</v>
      </c>
      <c r="O702" s="10">
        <v>12428528</v>
      </c>
      <c r="P702" s="10">
        <f t="shared" si="42"/>
        <v>19000932</v>
      </c>
      <c r="Q702" s="10">
        <f t="shared" si="43"/>
        <v>19000932</v>
      </c>
      <c r="R702" s="13"/>
      <c r="S702" s="13"/>
      <c r="T702" s="13"/>
    </row>
    <row r="703" spans="1:20" s="11" customFormat="1">
      <c r="A703" s="9" t="s">
        <v>1392</v>
      </c>
      <c r="B703" s="9" t="s">
        <v>1406</v>
      </c>
      <c r="C703" s="9" t="s">
        <v>1394</v>
      </c>
      <c r="D703" s="9" t="s">
        <v>1407</v>
      </c>
      <c r="E703" s="10">
        <v>0</v>
      </c>
      <c r="F703" s="10">
        <v>0</v>
      </c>
      <c r="G703" s="10">
        <f t="shared" si="40"/>
        <v>0</v>
      </c>
      <c r="H703" s="10">
        <v>0</v>
      </c>
      <c r="I703" s="10">
        <v>0</v>
      </c>
      <c r="J703" s="10">
        <v>0</v>
      </c>
      <c r="K703" s="10">
        <v>-14653523</v>
      </c>
      <c r="L703" s="10">
        <v>0</v>
      </c>
      <c r="M703" s="10">
        <f t="shared" si="41"/>
        <v>-14653523</v>
      </c>
      <c r="N703" s="10">
        <v>34533502</v>
      </c>
      <c r="O703" s="10">
        <v>25900127</v>
      </c>
      <c r="P703" s="10">
        <f t="shared" si="42"/>
        <v>45780106</v>
      </c>
      <c r="Q703" s="10">
        <f t="shared" si="43"/>
        <v>45780106</v>
      </c>
      <c r="R703" s="13"/>
      <c r="S703" s="13"/>
      <c r="T703" s="13"/>
    </row>
    <row r="704" spans="1:20" s="11" customFormat="1">
      <c r="A704" s="9" t="s">
        <v>1392</v>
      </c>
      <c r="B704" s="9" t="s">
        <v>1408</v>
      </c>
      <c r="C704" s="9" t="s">
        <v>1394</v>
      </c>
      <c r="D704" s="9" t="s">
        <v>1409</v>
      </c>
      <c r="E704" s="10">
        <v>0</v>
      </c>
      <c r="F704" s="10">
        <v>0</v>
      </c>
      <c r="G704" s="10">
        <f t="shared" si="40"/>
        <v>0</v>
      </c>
      <c r="H704" s="10">
        <v>0</v>
      </c>
      <c r="I704" s="10">
        <v>0</v>
      </c>
      <c r="J704" s="10">
        <v>-8855963</v>
      </c>
      <c r="K704" s="10">
        <v>0</v>
      </c>
      <c r="L704" s="10">
        <v>0</v>
      </c>
      <c r="M704" s="10">
        <f t="shared" si="41"/>
        <v>0</v>
      </c>
      <c r="N704" s="10">
        <v>2900692</v>
      </c>
      <c r="O704" s="10">
        <v>2175517</v>
      </c>
      <c r="P704" s="10">
        <f t="shared" si="42"/>
        <v>-3779754</v>
      </c>
      <c r="Q704" s="10">
        <f t="shared" si="43"/>
        <v>-3779754</v>
      </c>
      <c r="R704" s="13"/>
      <c r="S704" s="13"/>
      <c r="T704" s="13"/>
    </row>
    <row r="705" spans="1:20" s="11" customFormat="1">
      <c r="A705" s="9" t="s">
        <v>1392</v>
      </c>
      <c r="B705" s="9" t="s">
        <v>1410</v>
      </c>
      <c r="C705" s="9" t="s">
        <v>1394</v>
      </c>
      <c r="D705" s="9" t="s">
        <v>1411</v>
      </c>
      <c r="E705" s="10">
        <v>0</v>
      </c>
      <c r="F705" s="10">
        <v>0</v>
      </c>
      <c r="G705" s="10">
        <f t="shared" si="40"/>
        <v>0</v>
      </c>
      <c r="H705" s="10">
        <v>0</v>
      </c>
      <c r="I705" s="10">
        <v>0</v>
      </c>
      <c r="J705" s="10">
        <v>-22408309</v>
      </c>
      <c r="K705" s="10">
        <v>-11115230</v>
      </c>
      <c r="L705" s="10">
        <v>0</v>
      </c>
      <c r="M705" s="10">
        <f t="shared" si="41"/>
        <v>-11115230</v>
      </c>
      <c r="N705" s="10">
        <v>29465312</v>
      </c>
      <c r="O705" s="10">
        <v>22098983</v>
      </c>
      <c r="P705" s="10">
        <f t="shared" si="42"/>
        <v>18040756</v>
      </c>
      <c r="Q705" s="10">
        <f t="shared" si="43"/>
        <v>18040756</v>
      </c>
      <c r="R705" s="13"/>
      <c r="S705" s="13"/>
      <c r="T705" s="13"/>
    </row>
    <row r="706" spans="1:20" s="11" customFormat="1">
      <c r="A706" s="9" t="s">
        <v>1392</v>
      </c>
      <c r="B706" s="9" t="s">
        <v>1412</v>
      </c>
      <c r="C706" s="9" t="s">
        <v>1394</v>
      </c>
      <c r="D706" s="9" t="s">
        <v>1413</v>
      </c>
      <c r="E706" s="10">
        <v>0</v>
      </c>
      <c r="F706" s="10">
        <v>0</v>
      </c>
      <c r="G706" s="10">
        <f t="shared" si="40"/>
        <v>0</v>
      </c>
      <c r="H706" s="10">
        <v>0</v>
      </c>
      <c r="I706" s="10">
        <v>0</v>
      </c>
      <c r="J706" s="10">
        <v>-24150856</v>
      </c>
      <c r="K706" s="10">
        <v>-11850413</v>
      </c>
      <c r="L706" s="10">
        <v>0</v>
      </c>
      <c r="M706" s="10">
        <f t="shared" si="41"/>
        <v>-11850413</v>
      </c>
      <c r="N706" s="10">
        <v>0</v>
      </c>
      <c r="O706" s="10">
        <v>0</v>
      </c>
      <c r="P706" s="10">
        <f t="shared" si="42"/>
        <v>-36001269</v>
      </c>
      <c r="Q706" s="10">
        <f t="shared" si="43"/>
        <v>-36001269</v>
      </c>
      <c r="R706" s="13"/>
      <c r="S706" s="13"/>
      <c r="T706" s="13"/>
    </row>
    <row r="707" spans="1:20" s="11" customFormat="1">
      <c r="A707" s="9" t="s">
        <v>1392</v>
      </c>
      <c r="B707" s="9" t="s">
        <v>1414</v>
      </c>
      <c r="C707" s="9" t="s">
        <v>1394</v>
      </c>
      <c r="D707" s="9" t="s">
        <v>1415</v>
      </c>
      <c r="E707" s="10">
        <v>0</v>
      </c>
      <c r="F707" s="10">
        <v>0</v>
      </c>
      <c r="G707" s="10">
        <f t="shared" si="40"/>
        <v>0</v>
      </c>
      <c r="H707" s="10">
        <v>0</v>
      </c>
      <c r="I707" s="10">
        <v>0</v>
      </c>
      <c r="J707" s="10">
        <v>-33569541</v>
      </c>
      <c r="K707" s="10">
        <v>-6739256</v>
      </c>
      <c r="L707" s="10">
        <v>0</v>
      </c>
      <c r="M707" s="10">
        <f t="shared" si="41"/>
        <v>-6739256</v>
      </c>
      <c r="N707" s="10">
        <v>999281</v>
      </c>
      <c r="O707" s="10">
        <v>749461</v>
      </c>
      <c r="P707" s="10">
        <f t="shared" si="42"/>
        <v>-38560055</v>
      </c>
      <c r="Q707" s="10">
        <f t="shared" si="43"/>
        <v>-38560055</v>
      </c>
      <c r="R707" s="13"/>
      <c r="S707" s="13"/>
      <c r="T707" s="13"/>
    </row>
    <row r="708" spans="1:20" s="11" customFormat="1">
      <c r="A708" s="9" t="s">
        <v>1392</v>
      </c>
      <c r="B708" s="9" t="s">
        <v>1416</v>
      </c>
      <c r="C708" s="9" t="s">
        <v>1394</v>
      </c>
      <c r="D708" s="9" t="s">
        <v>128</v>
      </c>
      <c r="E708" s="10">
        <v>0</v>
      </c>
      <c r="F708" s="10">
        <v>0</v>
      </c>
      <c r="G708" s="10">
        <f t="shared" si="40"/>
        <v>0</v>
      </c>
      <c r="H708" s="10">
        <v>0</v>
      </c>
      <c r="I708" s="10">
        <v>0</v>
      </c>
      <c r="J708" s="10">
        <v>0</v>
      </c>
      <c r="K708" s="10">
        <v>-15427021</v>
      </c>
      <c r="L708" s="10">
        <v>0</v>
      </c>
      <c r="M708" s="10">
        <f t="shared" si="41"/>
        <v>-15427021</v>
      </c>
      <c r="N708" s="10">
        <v>0</v>
      </c>
      <c r="O708" s="10">
        <v>0</v>
      </c>
      <c r="P708" s="10">
        <f t="shared" si="42"/>
        <v>-15427021</v>
      </c>
      <c r="Q708" s="10">
        <f t="shared" si="43"/>
        <v>-15427021</v>
      </c>
      <c r="R708" s="13"/>
      <c r="S708" s="13"/>
      <c r="T708" s="13"/>
    </row>
    <row r="709" spans="1:20" s="11" customFormat="1">
      <c r="A709" s="9" t="s">
        <v>1392</v>
      </c>
      <c r="B709" s="9" t="s">
        <v>1417</v>
      </c>
      <c r="C709" s="9" t="s">
        <v>1394</v>
      </c>
      <c r="D709" s="9" t="s">
        <v>1358</v>
      </c>
      <c r="E709" s="10">
        <v>0</v>
      </c>
      <c r="F709" s="10">
        <v>0</v>
      </c>
      <c r="G709" s="10">
        <f t="shared" si="40"/>
        <v>0</v>
      </c>
      <c r="H709" s="10">
        <v>0</v>
      </c>
      <c r="I709" s="10">
        <v>0</v>
      </c>
      <c r="J709" s="10">
        <v>-16591505</v>
      </c>
      <c r="K709" s="10">
        <v>0</v>
      </c>
      <c r="L709" s="10">
        <v>0</v>
      </c>
      <c r="M709" s="10">
        <f t="shared" si="41"/>
        <v>0</v>
      </c>
      <c r="N709" s="10">
        <v>1777920</v>
      </c>
      <c r="O709" s="10">
        <v>1333440</v>
      </c>
      <c r="P709" s="10">
        <f t="shared" si="42"/>
        <v>-13480145</v>
      </c>
      <c r="Q709" s="10">
        <f t="shared" si="43"/>
        <v>-13480145</v>
      </c>
      <c r="R709" s="13"/>
      <c r="S709" s="13"/>
      <c r="T709" s="13"/>
    </row>
    <row r="710" spans="1:20" s="11" customFormat="1">
      <c r="A710" s="9" t="s">
        <v>1392</v>
      </c>
      <c r="B710" s="9" t="s">
        <v>1418</v>
      </c>
      <c r="C710" s="9" t="s">
        <v>1394</v>
      </c>
      <c r="D710" s="9" t="s">
        <v>1419</v>
      </c>
      <c r="E710" s="10">
        <v>0</v>
      </c>
      <c r="F710" s="10">
        <v>0</v>
      </c>
      <c r="G710" s="10">
        <f t="shared" si="40"/>
        <v>0</v>
      </c>
      <c r="H710" s="10">
        <v>0</v>
      </c>
      <c r="I710" s="10">
        <v>0</v>
      </c>
      <c r="J710" s="10">
        <v>-52028374</v>
      </c>
      <c r="K710" s="10">
        <v>-8099024</v>
      </c>
      <c r="L710" s="10">
        <v>0</v>
      </c>
      <c r="M710" s="10">
        <f t="shared" si="41"/>
        <v>-8099024</v>
      </c>
      <c r="N710" s="10">
        <v>2710971</v>
      </c>
      <c r="O710" s="10">
        <v>2033230</v>
      </c>
      <c r="P710" s="10">
        <f t="shared" si="42"/>
        <v>-55383197</v>
      </c>
      <c r="Q710" s="10">
        <f t="shared" si="43"/>
        <v>-55383197</v>
      </c>
      <c r="R710" s="13"/>
      <c r="S710" s="13"/>
      <c r="T710" s="13"/>
    </row>
    <row r="711" spans="1:20" s="11" customFormat="1">
      <c r="A711" s="9" t="s">
        <v>1392</v>
      </c>
      <c r="B711" s="9" t="s">
        <v>1420</v>
      </c>
      <c r="C711" s="9" t="s">
        <v>1394</v>
      </c>
      <c r="D711" s="9" t="s">
        <v>1421</v>
      </c>
      <c r="E711" s="10">
        <v>0</v>
      </c>
      <c r="F711" s="10">
        <v>0</v>
      </c>
      <c r="G711" s="10">
        <f t="shared" si="40"/>
        <v>0</v>
      </c>
      <c r="H711" s="10">
        <v>0</v>
      </c>
      <c r="I711" s="10">
        <v>0</v>
      </c>
      <c r="J711" s="10">
        <v>-42730282</v>
      </c>
      <c r="K711" s="10">
        <v>-9479828</v>
      </c>
      <c r="L711" s="10">
        <v>0</v>
      </c>
      <c r="M711" s="10">
        <f t="shared" si="41"/>
        <v>-9479828</v>
      </c>
      <c r="N711" s="10">
        <v>1873095</v>
      </c>
      <c r="O711" s="10">
        <v>1404820</v>
      </c>
      <c r="P711" s="10">
        <f t="shared" si="42"/>
        <v>-48932195</v>
      </c>
      <c r="Q711" s="10">
        <f t="shared" si="43"/>
        <v>-48932195</v>
      </c>
      <c r="R711" s="13"/>
      <c r="S711" s="13"/>
      <c r="T711" s="13"/>
    </row>
    <row r="712" spans="1:20" s="11" customFormat="1">
      <c r="A712" s="9" t="s">
        <v>1392</v>
      </c>
      <c r="B712" s="9" t="s">
        <v>1422</v>
      </c>
      <c r="C712" s="9" t="s">
        <v>1394</v>
      </c>
      <c r="D712" s="9" t="s">
        <v>1423</v>
      </c>
      <c r="E712" s="10">
        <v>0</v>
      </c>
      <c r="F712" s="10">
        <v>0</v>
      </c>
      <c r="G712" s="10">
        <f t="shared" si="40"/>
        <v>0</v>
      </c>
      <c r="H712" s="10">
        <v>0</v>
      </c>
      <c r="I712" s="10">
        <v>0</v>
      </c>
      <c r="J712" s="10">
        <v>-23213297</v>
      </c>
      <c r="K712" s="10">
        <v>-14682148</v>
      </c>
      <c r="L712" s="10">
        <v>0</v>
      </c>
      <c r="M712" s="10">
        <f t="shared" si="41"/>
        <v>-14682148</v>
      </c>
      <c r="N712" s="10">
        <v>0</v>
      </c>
      <c r="O712" s="10">
        <v>0</v>
      </c>
      <c r="P712" s="10">
        <f t="shared" si="42"/>
        <v>-37895445</v>
      </c>
      <c r="Q712" s="10">
        <f t="shared" si="43"/>
        <v>-37895445</v>
      </c>
      <c r="R712" s="13"/>
      <c r="S712" s="13"/>
      <c r="T712" s="13"/>
    </row>
    <row r="713" spans="1:20" s="11" customFormat="1">
      <c r="A713" s="9" t="s">
        <v>1392</v>
      </c>
      <c r="B713" s="9" t="s">
        <v>1424</v>
      </c>
      <c r="C713" s="9" t="s">
        <v>1394</v>
      </c>
      <c r="D713" s="9" t="s">
        <v>1425</v>
      </c>
      <c r="E713" s="10">
        <v>0</v>
      </c>
      <c r="F713" s="10">
        <v>0</v>
      </c>
      <c r="G713" s="10">
        <f t="shared" si="40"/>
        <v>0</v>
      </c>
      <c r="H713" s="10">
        <v>0</v>
      </c>
      <c r="I713" s="10">
        <v>0</v>
      </c>
      <c r="J713" s="10">
        <v>-37849143</v>
      </c>
      <c r="K713" s="10">
        <v>-14695416</v>
      </c>
      <c r="L713" s="10">
        <v>0</v>
      </c>
      <c r="M713" s="10">
        <f t="shared" si="41"/>
        <v>-14695416</v>
      </c>
      <c r="N713" s="10">
        <v>37573824</v>
      </c>
      <c r="O713" s="10">
        <v>28180368</v>
      </c>
      <c r="P713" s="10">
        <f t="shared" si="42"/>
        <v>13209633</v>
      </c>
      <c r="Q713" s="10">
        <f t="shared" si="43"/>
        <v>13209633</v>
      </c>
      <c r="R713" s="13"/>
      <c r="S713" s="13"/>
      <c r="T713" s="13"/>
    </row>
    <row r="714" spans="1:20" s="11" customFormat="1">
      <c r="A714" s="9" t="s">
        <v>1392</v>
      </c>
      <c r="B714" s="9" t="s">
        <v>1426</v>
      </c>
      <c r="C714" s="9" t="s">
        <v>1394</v>
      </c>
      <c r="D714" s="9" t="s">
        <v>1427</v>
      </c>
      <c r="E714" s="10">
        <v>0</v>
      </c>
      <c r="F714" s="10">
        <v>0</v>
      </c>
      <c r="G714" s="10">
        <f t="shared" si="40"/>
        <v>0</v>
      </c>
      <c r="H714" s="10">
        <v>0</v>
      </c>
      <c r="I714" s="10">
        <v>0</v>
      </c>
      <c r="J714" s="10">
        <v>0</v>
      </c>
      <c r="K714" s="10">
        <v>-21154125</v>
      </c>
      <c r="L714" s="10">
        <v>0</v>
      </c>
      <c r="M714" s="10">
        <f t="shared" si="41"/>
        <v>-21154125</v>
      </c>
      <c r="N714" s="10">
        <v>15821748</v>
      </c>
      <c r="O714" s="10">
        <v>11866313</v>
      </c>
      <c r="P714" s="10">
        <f t="shared" si="42"/>
        <v>6533936</v>
      </c>
      <c r="Q714" s="10">
        <f t="shared" si="43"/>
        <v>6533936</v>
      </c>
      <c r="R714" s="13"/>
      <c r="S714" s="13"/>
      <c r="T714" s="13"/>
    </row>
    <row r="715" spans="1:20" s="11" customFormat="1">
      <c r="A715" s="9" t="s">
        <v>1392</v>
      </c>
      <c r="B715" s="9" t="s">
        <v>1428</v>
      </c>
      <c r="C715" s="9" t="s">
        <v>1394</v>
      </c>
      <c r="D715" s="9" t="s">
        <v>1429</v>
      </c>
      <c r="E715" s="10">
        <v>0</v>
      </c>
      <c r="F715" s="10">
        <v>0</v>
      </c>
      <c r="G715" s="10">
        <f t="shared" si="40"/>
        <v>0</v>
      </c>
      <c r="H715" s="10">
        <v>0</v>
      </c>
      <c r="I715" s="10">
        <v>0</v>
      </c>
      <c r="J715" s="10">
        <v>-72753319</v>
      </c>
      <c r="K715" s="10">
        <v>-14191392</v>
      </c>
      <c r="L715" s="10">
        <v>0</v>
      </c>
      <c r="M715" s="10">
        <f t="shared" si="41"/>
        <v>-14191392</v>
      </c>
      <c r="N715" s="10">
        <v>0</v>
      </c>
      <c r="O715" s="10">
        <v>0</v>
      </c>
      <c r="P715" s="10">
        <f t="shared" si="42"/>
        <v>-86944711</v>
      </c>
      <c r="Q715" s="10">
        <f t="shared" si="43"/>
        <v>-86944711</v>
      </c>
      <c r="R715" s="13"/>
      <c r="S715" s="13"/>
      <c r="T715" s="13"/>
    </row>
    <row r="716" spans="1:20" s="11" customFormat="1">
      <c r="A716" s="9" t="s">
        <v>1392</v>
      </c>
      <c r="B716" s="9" t="s">
        <v>1430</v>
      </c>
      <c r="C716" s="9" t="s">
        <v>1394</v>
      </c>
      <c r="D716" s="9" t="s">
        <v>1431</v>
      </c>
      <c r="E716" s="10">
        <v>0</v>
      </c>
      <c r="F716" s="10">
        <v>0</v>
      </c>
      <c r="G716" s="10">
        <f t="shared" ref="G716:G779" si="44">+E716+F716</f>
        <v>0</v>
      </c>
      <c r="H716" s="10">
        <v>0</v>
      </c>
      <c r="I716" s="10">
        <v>0</v>
      </c>
      <c r="J716" s="10">
        <v>0</v>
      </c>
      <c r="K716" s="10">
        <v>-38534885</v>
      </c>
      <c r="L716" s="10">
        <v>0</v>
      </c>
      <c r="M716" s="10">
        <f t="shared" ref="M716:M779" si="45">+K716+L716</f>
        <v>-38534885</v>
      </c>
      <c r="N716" s="10">
        <v>0</v>
      </c>
      <c r="O716" s="10">
        <v>0</v>
      </c>
      <c r="P716" s="10">
        <f t="shared" ref="P716:P779" si="46">+H716+I716+J716+M716+N716+O716</f>
        <v>-38534885</v>
      </c>
      <c r="Q716" s="10">
        <f t="shared" ref="Q716:Q779" si="47">+G716+P716</f>
        <v>-38534885</v>
      </c>
      <c r="R716" s="13"/>
      <c r="S716" s="13"/>
      <c r="T716" s="13"/>
    </row>
    <row r="717" spans="1:20" s="11" customFormat="1">
      <c r="A717" s="9" t="s">
        <v>1392</v>
      </c>
      <c r="B717" s="9" t="s">
        <v>1432</v>
      </c>
      <c r="C717" s="9" t="s">
        <v>1394</v>
      </c>
      <c r="D717" s="9" t="s">
        <v>1433</v>
      </c>
      <c r="E717" s="10">
        <v>0</v>
      </c>
      <c r="F717" s="10">
        <v>0</v>
      </c>
      <c r="G717" s="10">
        <f t="shared" si="44"/>
        <v>0</v>
      </c>
      <c r="H717" s="10">
        <v>0</v>
      </c>
      <c r="I717" s="10">
        <v>0</v>
      </c>
      <c r="J717" s="10">
        <v>0</v>
      </c>
      <c r="K717" s="10">
        <v>-14042889</v>
      </c>
      <c r="L717" s="10">
        <v>0</v>
      </c>
      <c r="M717" s="10">
        <f t="shared" si="45"/>
        <v>-14042889</v>
      </c>
      <c r="N717" s="10">
        <v>0</v>
      </c>
      <c r="O717" s="10">
        <v>0</v>
      </c>
      <c r="P717" s="10">
        <f t="shared" si="46"/>
        <v>-14042889</v>
      </c>
      <c r="Q717" s="10">
        <f t="shared" si="47"/>
        <v>-14042889</v>
      </c>
      <c r="R717" s="13"/>
      <c r="S717" s="13"/>
      <c r="T717" s="13"/>
    </row>
    <row r="718" spans="1:20" s="11" customFormat="1">
      <c r="A718" s="9" t="s">
        <v>1392</v>
      </c>
      <c r="B718" s="9" t="s">
        <v>1434</v>
      </c>
      <c r="C718" s="9" t="s">
        <v>1394</v>
      </c>
      <c r="D718" s="9" t="s">
        <v>1435</v>
      </c>
      <c r="E718" s="10">
        <v>0</v>
      </c>
      <c r="F718" s="10">
        <v>0</v>
      </c>
      <c r="G718" s="10">
        <f t="shared" si="44"/>
        <v>0</v>
      </c>
      <c r="H718" s="10">
        <v>0</v>
      </c>
      <c r="I718" s="10">
        <v>0</v>
      </c>
      <c r="J718" s="10">
        <v>-18279522</v>
      </c>
      <c r="K718" s="10">
        <v>-14490133</v>
      </c>
      <c r="L718" s="10">
        <v>0</v>
      </c>
      <c r="M718" s="10">
        <f t="shared" si="45"/>
        <v>-14490133</v>
      </c>
      <c r="N718" s="10">
        <v>8807140</v>
      </c>
      <c r="O718" s="10">
        <v>6605355</v>
      </c>
      <c r="P718" s="10">
        <f t="shared" si="46"/>
        <v>-17357160</v>
      </c>
      <c r="Q718" s="10">
        <f t="shared" si="47"/>
        <v>-17357160</v>
      </c>
      <c r="R718" s="13"/>
      <c r="S718" s="13"/>
      <c r="T718" s="13"/>
    </row>
    <row r="719" spans="1:20" s="11" customFormat="1">
      <c r="A719" s="9" t="s">
        <v>1392</v>
      </c>
      <c r="B719" s="9" t="s">
        <v>1436</v>
      </c>
      <c r="C719" s="9" t="s">
        <v>1394</v>
      </c>
      <c r="D719" s="9" t="s">
        <v>739</v>
      </c>
      <c r="E719" s="10">
        <v>0</v>
      </c>
      <c r="F719" s="10">
        <v>0</v>
      </c>
      <c r="G719" s="10">
        <f t="shared" si="44"/>
        <v>0</v>
      </c>
      <c r="H719" s="10">
        <v>0</v>
      </c>
      <c r="I719" s="10">
        <v>0</v>
      </c>
      <c r="J719" s="10">
        <v>-30331777</v>
      </c>
      <c r="K719" s="10">
        <v>-16831983</v>
      </c>
      <c r="L719" s="10">
        <v>0</v>
      </c>
      <c r="M719" s="10">
        <f t="shared" si="45"/>
        <v>-16831983</v>
      </c>
      <c r="N719" s="10">
        <v>0</v>
      </c>
      <c r="O719" s="10">
        <v>0</v>
      </c>
      <c r="P719" s="10">
        <f t="shared" si="46"/>
        <v>-47163760</v>
      </c>
      <c r="Q719" s="10">
        <f t="shared" si="47"/>
        <v>-47163760</v>
      </c>
      <c r="R719" s="13"/>
      <c r="S719" s="13"/>
      <c r="T719" s="13"/>
    </row>
    <row r="720" spans="1:20" s="11" customFormat="1">
      <c r="A720" s="9" t="s">
        <v>1392</v>
      </c>
      <c r="B720" s="9" t="s">
        <v>1437</v>
      </c>
      <c r="C720" s="9" t="s">
        <v>1394</v>
      </c>
      <c r="D720" s="9" t="s">
        <v>1438</v>
      </c>
      <c r="E720" s="10">
        <v>0</v>
      </c>
      <c r="F720" s="10">
        <v>0</v>
      </c>
      <c r="G720" s="10">
        <f t="shared" si="44"/>
        <v>0</v>
      </c>
      <c r="H720" s="10">
        <v>0</v>
      </c>
      <c r="I720" s="10">
        <v>0</v>
      </c>
      <c r="J720" s="10">
        <v>-20010704</v>
      </c>
      <c r="K720" s="10">
        <v>-9928031</v>
      </c>
      <c r="L720" s="10">
        <v>0</v>
      </c>
      <c r="M720" s="10">
        <f t="shared" si="45"/>
        <v>-9928031</v>
      </c>
      <c r="N720" s="10">
        <v>11082036</v>
      </c>
      <c r="O720" s="10">
        <v>8311529</v>
      </c>
      <c r="P720" s="10">
        <f t="shared" si="46"/>
        <v>-10545170</v>
      </c>
      <c r="Q720" s="10">
        <f t="shared" si="47"/>
        <v>-10545170</v>
      </c>
      <c r="R720" s="13"/>
      <c r="S720" s="13"/>
      <c r="T720" s="13"/>
    </row>
    <row r="721" spans="1:20" s="11" customFormat="1">
      <c r="A721" s="9" t="s">
        <v>1392</v>
      </c>
      <c r="B721" s="9" t="s">
        <v>1439</v>
      </c>
      <c r="C721" s="9" t="s">
        <v>1394</v>
      </c>
      <c r="D721" s="9" t="s">
        <v>1440</v>
      </c>
      <c r="E721" s="10">
        <v>0</v>
      </c>
      <c r="F721" s="10">
        <v>0</v>
      </c>
      <c r="G721" s="10">
        <f t="shared" si="44"/>
        <v>0</v>
      </c>
      <c r="H721" s="10">
        <v>0</v>
      </c>
      <c r="I721" s="10">
        <v>0</v>
      </c>
      <c r="J721" s="10">
        <v>0</v>
      </c>
      <c r="K721" s="10">
        <v>-6963148</v>
      </c>
      <c r="L721" s="10">
        <v>0</v>
      </c>
      <c r="M721" s="10">
        <f t="shared" si="45"/>
        <v>-6963148</v>
      </c>
      <c r="N721" s="10">
        <v>3153729</v>
      </c>
      <c r="O721" s="10">
        <v>2365295</v>
      </c>
      <c r="P721" s="10">
        <f t="shared" si="46"/>
        <v>-1444124</v>
      </c>
      <c r="Q721" s="10">
        <f t="shared" si="47"/>
        <v>-1444124</v>
      </c>
      <c r="R721" s="13"/>
      <c r="S721" s="13"/>
      <c r="T721" s="13"/>
    </row>
    <row r="722" spans="1:20" s="11" customFormat="1">
      <c r="A722" s="9" t="s">
        <v>1392</v>
      </c>
      <c r="B722" s="9" t="s">
        <v>1441</v>
      </c>
      <c r="C722" s="9" t="s">
        <v>1394</v>
      </c>
      <c r="D722" s="9" t="s">
        <v>1442</v>
      </c>
      <c r="E722" s="10">
        <v>0</v>
      </c>
      <c r="F722" s="10">
        <v>0</v>
      </c>
      <c r="G722" s="10">
        <f t="shared" si="44"/>
        <v>0</v>
      </c>
      <c r="H722" s="10">
        <v>0</v>
      </c>
      <c r="I722" s="10">
        <v>0</v>
      </c>
      <c r="J722" s="10">
        <v>-19510214</v>
      </c>
      <c r="K722" s="10">
        <v>-15503283</v>
      </c>
      <c r="L722" s="10">
        <v>0</v>
      </c>
      <c r="M722" s="10">
        <f t="shared" si="45"/>
        <v>-15503283</v>
      </c>
      <c r="N722" s="10">
        <v>26457965</v>
      </c>
      <c r="O722" s="10">
        <v>19843473</v>
      </c>
      <c r="P722" s="10">
        <f t="shared" si="46"/>
        <v>11287941</v>
      </c>
      <c r="Q722" s="10">
        <f t="shared" si="47"/>
        <v>11287941</v>
      </c>
      <c r="R722" s="13"/>
      <c r="S722" s="13"/>
      <c r="T722" s="13"/>
    </row>
    <row r="723" spans="1:20" s="11" customFormat="1">
      <c r="A723" s="9" t="s">
        <v>1392</v>
      </c>
      <c r="B723" s="9" t="s">
        <v>1443</v>
      </c>
      <c r="C723" s="9" t="s">
        <v>1394</v>
      </c>
      <c r="D723" s="9" t="s">
        <v>1444</v>
      </c>
      <c r="E723" s="10">
        <v>0</v>
      </c>
      <c r="F723" s="10">
        <v>0</v>
      </c>
      <c r="G723" s="10">
        <f t="shared" si="44"/>
        <v>0</v>
      </c>
      <c r="H723" s="10">
        <v>0</v>
      </c>
      <c r="I723" s="10">
        <v>0</v>
      </c>
      <c r="J723" s="10">
        <v>0</v>
      </c>
      <c r="K723" s="10">
        <v>-17046248</v>
      </c>
      <c r="L723" s="10">
        <v>0</v>
      </c>
      <c r="M723" s="10">
        <f t="shared" si="45"/>
        <v>-17046248</v>
      </c>
      <c r="N723" s="10">
        <v>0</v>
      </c>
      <c r="O723" s="10">
        <v>0</v>
      </c>
      <c r="P723" s="10">
        <f t="shared" si="46"/>
        <v>-17046248</v>
      </c>
      <c r="Q723" s="10">
        <f t="shared" si="47"/>
        <v>-17046248</v>
      </c>
      <c r="R723" s="13"/>
      <c r="S723" s="13"/>
      <c r="T723" s="13"/>
    </row>
    <row r="724" spans="1:20" s="11" customFormat="1">
      <c r="A724" s="9" t="s">
        <v>1392</v>
      </c>
      <c r="B724" s="9" t="s">
        <v>1445</v>
      </c>
      <c r="C724" s="9" t="s">
        <v>1394</v>
      </c>
      <c r="D724" s="9" t="s">
        <v>878</v>
      </c>
      <c r="E724" s="10">
        <v>0</v>
      </c>
      <c r="F724" s="10">
        <v>0</v>
      </c>
      <c r="G724" s="10">
        <f t="shared" si="44"/>
        <v>0</v>
      </c>
      <c r="H724" s="10">
        <v>0</v>
      </c>
      <c r="I724" s="10">
        <v>0</v>
      </c>
      <c r="J724" s="10">
        <v>-5350166</v>
      </c>
      <c r="K724" s="10">
        <v>-22016053</v>
      </c>
      <c r="L724" s="10">
        <v>0</v>
      </c>
      <c r="M724" s="10">
        <f t="shared" si="45"/>
        <v>-22016053</v>
      </c>
      <c r="N724" s="10">
        <v>9692794</v>
      </c>
      <c r="O724" s="10">
        <v>7269593</v>
      </c>
      <c r="P724" s="10">
        <f t="shared" si="46"/>
        <v>-10403832</v>
      </c>
      <c r="Q724" s="10">
        <f t="shared" si="47"/>
        <v>-10403832</v>
      </c>
      <c r="R724" s="13"/>
      <c r="S724" s="13"/>
      <c r="T724" s="13"/>
    </row>
    <row r="725" spans="1:20" s="11" customFormat="1">
      <c r="A725" s="9" t="s">
        <v>1392</v>
      </c>
      <c r="B725" s="9" t="s">
        <v>1446</v>
      </c>
      <c r="C725" s="9" t="s">
        <v>1394</v>
      </c>
      <c r="D725" s="9" t="s">
        <v>1447</v>
      </c>
      <c r="E725" s="10">
        <v>0</v>
      </c>
      <c r="F725" s="10">
        <v>0</v>
      </c>
      <c r="G725" s="10">
        <f t="shared" si="44"/>
        <v>0</v>
      </c>
      <c r="H725" s="10">
        <v>0</v>
      </c>
      <c r="I725" s="10">
        <v>0</v>
      </c>
      <c r="J725" s="10">
        <v>0</v>
      </c>
      <c r="K725" s="10">
        <v>-13241159</v>
      </c>
      <c r="L725" s="10">
        <v>0</v>
      </c>
      <c r="M725" s="10">
        <f t="shared" si="45"/>
        <v>-13241159</v>
      </c>
      <c r="N725" s="10">
        <v>41183364</v>
      </c>
      <c r="O725" s="10">
        <v>30887521</v>
      </c>
      <c r="P725" s="10">
        <f t="shared" si="46"/>
        <v>58829726</v>
      </c>
      <c r="Q725" s="10">
        <f t="shared" si="47"/>
        <v>58829726</v>
      </c>
      <c r="R725" s="13"/>
      <c r="S725" s="13"/>
      <c r="T725" s="13"/>
    </row>
    <row r="726" spans="1:20" s="11" customFormat="1">
      <c r="A726" s="9" t="s">
        <v>1448</v>
      </c>
      <c r="B726" s="9" t="s">
        <v>1449</v>
      </c>
      <c r="C726" s="9" t="s">
        <v>168</v>
      </c>
      <c r="D726" s="9" t="s">
        <v>1450</v>
      </c>
      <c r="E726" s="10">
        <v>0</v>
      </c>
      <c r="F726" s="10">
        <v>0</v>
      </c>
      <c r="G726" s="10">
        <f t="shared" si="44"/>
        <v>0</v>
      </c>
      <c r="H726" s="10">
        <v>0</v>
      </c>
      <c r="I726" s="10">
        <v>0</v>
      </c>
      <c r="J726" s="10">
        <v>-5165386</v>
      </c>
      <c r="K726" s="10">
        <v>-8875628</v>
      </c>
      <c r="L726" s="10">
        <v>0</v>
      </c>
      <c r="M726" s="10">
        <f t="shared" si="45"/>
        <v>-8875628</v>
      </c>
      <c r="N726" s="10">
        <v>0</v>
      </c>
      <c r="O726" s="10">
        <v>0</v>
      </c>
      <c r="P726" s="10">
        <f t="shared" si="46"/>
        <v>-14041014</v>
      </c>
      <c r="Q726" s="10">
        <f t="shared" si="47"/>
        <v>-14041014</v>
      </c>
      <c r="R726" s="13"/>
      <c r="S726" s="13"/>
      <c r="T726" s="13"/>
    </row>
    <row r="727" spans="1:20" s="11" customFormat="1">
      <c r="A727" s="9" t="s">
        <v>1448</v>
      </c>
      <c r="B727" s="9" t="s">
        <v>1451</v>
      </c>
      <c r="C727" s="9" t="s">
        <v>168</v>
      </c>
      <c r="D727" s="9" t="s">
        <v>945</v>
      </c>
      <c r="E727" s="10">
        <v>0</v>
      </c>
      <c r="F727" s="10">
        <v>0</v>
      </c>
      <c r="G727" s="10">
        <f t="shared" si="44"/>
        <v>0</v>
      </c>
      <c r="H727" s="10">
        <v>0</v>
      </c>
      <c r="I727" s="10">
        <v>0</v>
      </c>
      <c r="J727" s="10">
        <v>-10306394</v>
      </c>
      <c r="K727" s="10">
        <v>-8997612</v>
      </c>
      <c r="L727" s="10">
        <v>0</v>
      </c>
      <c r="M727" s="10">
        <f t="shared" si="45"/>
        <v>-8997612</v>
      </c>
      <c r="N727" s="10">
        <v>38248828</v>
      </c>
      <c r="O727" s="10">
        <v>28686623</v>
      </c>
      <c r="P727" s="10">
        <f t="shared" si="46"/>
        <v>47631445</v>
      </c>
      <c r="Q727" s="10">
        <f t="shared" si="47"/>
        <v>47631445</v>
      </c>
      <c r="R727" s="13"/>
      <c r="S727" s="13"/>
      <c r="T727" s="13"/>
    </row>
    <row r="728" spans="1:20" s="11" customFormat="1">
      <c r="A728" s="9" t="s">
        <v>1448</v>
      </c>
      <c r="B728" s="9" t="s">
        <v>1452</v>
      </c>
      <c r="C728" s="9" t="s">
        <v>168</v>
      </c>
      <c r="D728" s="9" t="s">
        <v>1453</v>
      </c>
      <c r="E728" s="10">
        <v>0</v>
      </c>
      <c r="F728" s="10">
        <v>0</v>
      </c>
      <c r="G728" s="10">
        <f t="shared" si="44"/>
        <v>0</v>
      </c>
      <c r="H728" s="10">
        <v>0</v>
      </c>
      <c r="I728" s="10">
        <v>0</v>
      </c>
      <c r="J728" s="10">
        <v>-39288873</v>
      </c>
      <c r="K728" s="10">
        <v>-2202681</v>
      </c>
      <c r="L728" s="10">
        <v>0</v>
      </c>
      <c r="M728" s="10">
        <f t="shared" si="45"/>
        <v>-2202681</v>
      </c>
      <c r="N728" s="10">
        <v>10276661</v>
      </c>
      <c r="O728" s="10">
        <v>7707496</v>
      </c>
      <c r="P728" s="10">
        <f t="shared" si="46"/>
        <v>-23507397</v>
      </c>
      <c r="Q728" s="10">
        <f t="shared" si="47"/>
        <v>-23507397</v>
      </c>
      <c r="R728" s="13"/>
      <c r="S728" s="13"/>
      <c r="T728" s="13"/>
    </row>
    <row r="729" spans="1:20" s="11" customFormat="1">
      <c r="A729" s="9" t="s">
        <v>1448</v>
      </c>
      <c r="B729" s="9" t="s">
        <v>1454</v>
      </c>
      <c r="C729" s="9" t="s">
        <v>168</v>
      </c>
      <c r="D729" s="9" t="s">
        <v>1455</v>
      </c>
      <c r="E729" s="10">
        <v>0</v>
      </c>
      <c r="F729" s="10">
        <v>0</v>
      </c>
      <c r="G729" s="10">
        <f t="shared" si="44"/>
        <v>0</v>
      </c>
      <c r="H729" s="10">
        <v>0</v>
      </c>
      <c r="I729" s="10">
        <v>0</v>
      </c>
      <c r="J729" s="10">
        <v>-39352067</v>
      </c>
      <c r="K729" s="10">
        <v>-17005026</v>
      </c>
      <c r="L729" s="10">
        <v>0</v>
      </c>
      <c r="M729" s="10">
        <f t="shared" si="45"/>
        <v>-17005026</v>
      </c>
      <c r="N729" s="10">
        <v>10196766</v>
      </c>
      <c r="O729" s="10">
        <v>7647574</v>
      </c>
      <c r="P729" s="10">
        <f t="shared" si="46"/>
        <v>-38512753</v>
      </c>
      <c r="Q729" s="10">
        <f t="shared" si="47"/>
        <v>-38512753</v>
      </c>
      <c r="R729" s="13"/>
      <c r="S729" s="13"/>
      <c r="T729" s="13"/>
    </row>
    <row r="730" spans="1:20" s="11" customFormat="1">
      <c r="A730" s="9" t="s">
        <v>1448</v>
      </c>
      <c r="B730" s="9" t="s">
        <v>1456</v>
      </c>
      <c r="C730" s="9" t="s">
        <v>168</v>
      </c>
      <c r="D730" s="9" t="s">
        <v>1457</v>
      </c>
      <c r="E730" s="10">
        <v>0</v>
      </c>
      <c r="F730" s="10">
        <v>0</v>
      </c>
      <c r="G730" s="10">
        <f t="shared" si="44"/>
        <v>0</v>
      </c>
      <c r="H730" s="10">
        <v>0</v>
      </c>
      <c r="I730" s="10">
        <v>0</v>
      </c>
      <c r="J730" s="10">
        <v>-60456489</v>
      </c>
      <c r="K730" s="10">
        <v>-21520236</v>
      </c>
      <c r="L730" s="10">
        <v>0</v>
      </c>
      <c r="M730" s="10">
        <f t="shared" si="45"/>
        <v>-21520236</v>
      </c>
      <c r="N730" s="10">
        <v>0</v>
      </c>
      <c r="O730" s="10">
        <v>0</v>
      </c>
      <c r="P730" s="10">
        <f t="shared" si="46"/>
        <v>-81976725</v>
      </c>
      <c r="Q730" s="10">
        <f t="shared" si="47"/>
        <v>-81976725</v>
      </c>
      <c r="R730" s="13"/>
      <c r="S730" s="13"/>
      <c r="T730" s="13"/>
    </row>
    <row r="731" spans="1:20" s="11" customFormat="1">
      <c r="A731" s="9" t="s">
        <v>1448</v>
      </c>
      <c r="B731" s="9" t="s">
        <v>1458</v>
      </c>
      <c r="C731" s="9" t="s">
        <v>168</v>
      </c>
      <c r="D731" s="9" t="s">
        <v>1459</v>
      </c>
      <c r="E731" s="10">
        <v>0</v>
      </c>
      <c r="F731" s="10">
        <v>0</v>
      </c>
      <c r="G731" s="10">
        <f t="shared" si="44"/>
        <v>0</v>
      </c>
      <c r="H731" s="10">
        <v>0</v>
      </c>
      <c r="I731" s="10">
        <v>0</v>
      </c>
      <c r="J731" s="10">
        <v>-16207620</v>
      </c>
      <c r="K731" s="10">
        <v>-10557979</v>
      </c>
      <c r="L731" s="10">
        <v>0</v>
      </c>
      <c r="M731" s="10">
        <f t="shared" si="45"/>
        <v>-10557979</v>
      </c>
      <c r="N731" s="10">
        <v>0</v>
      </c>
      <c r="O731" s="10">
        <v>0</v>
      </c>
      <c r="P731" s="10">
        <f t="shared" si="46"/>
        <v>-26765599</v>
      </c>
      <c r="Q731" s="10">
        <f t="shared" si="47"/>
        <v>-26765599</v>
      </c>
      <c r="R731" s="13"/>
      <c r="S731" s="13"/>
      <c r="T731" s="13"/>
    </row>
    <row r="732" spans="1:20" s="11" customFormat="1">
      <c r="A732" s="9" t="s">
        <v>1448</v>
      </c>
      <c r="B732" s="9" t="s">
        <v>1460</v>
      </c>
      <c r="C732" s="9" t="s">
        <v>168</v>
      </c>
      <c r="D732" s="9" t="s">
        <v>428</v>
      </c>
      <c r="E732" s="10">
        <v>0</v>
      </c>
      <c r="F732" s="10">
        <v>0</v>
      </c>
      <c r="G732" s="10">
        <f t="shared" si="44"/>
        <v>0</v>
      </c>
      <c r="H732" s="10">
        <v>0</v>
      </c>
      <c r="I732" s="10">
        <v>0</v>
      </c>
      <c r="J732" s="10">
        <v>-21806449</v>
      </c>
      <c r="K732" s="10">
        <v>-18287416</v>
      </c>
      <c r="L732" s="10">
        <v>0</v>
      </c>
      <c r="M732" s="10">
        <f t="shared" si="45"/>
        <v>-18287416</v>
      </c>
      <c r="N732" s="10">
        <v>29915433</v>
      </c>
      <c r="O732" s="10">
        <v>22436575</v>
      </c>
      <c r="P732" s="10">
        <f t="shared" si="46"/>
        <v>12258143</v>
      </c>
      <c r="Q732" s="10">
        <f t="shared" si="47"/>
        <v>12258143</v>
      </c>
      <c r="R732" s="13"/>
      <c r="S732" s="13"/>
      <c r="T732" s="13"/>
    </row>
    <row r="733" spans="1:20" s="11" customFormat="1">
      <c r="A733" s="9" t="s">
        <v>1448</v>
      </c>
      <c r="B733" s="9" t="s">
        <v>1461</v>
      </c>
      <c r="C733" s="9" t="s">
        <v>168</v>
      </c>
      <c r="D733" s="9" t="s">
        <v>1462</v>
      </c>
      <c r="E733" s="10">
        <v>0</v>
      </c>
      <c r="F733" s="10">
        <v>0</v>
      </c>
      <c r="G733" s="10">
        <f t="shared" si="44"/>
        <v>0</v>
      </c>
      <c r="H733" s="10">
        <v>0</v>
      </c>
      <c r="I733" s="10">
        <v>0</v>
      </c>
      <c r="J733" s="10">
        <v>-15384749</v>
      </c>
      <c r="K733" s="10">
        <v>-17876117</v>
      </c>
      <c r="L733" s="10">
        <v>0</v>
      </c>
      <c r="M733" s="10">
        <f t="shared" si="45"/>
        <v>-17876117</v>
      </c>
      <c r="N733" s="10">
        <v>5259624</v>
      </c>
      <c r="O733" s="10">
        <v>3944718</v>
      </c>
      <c r="P733" s="10">
        <f t="shared" si="46"/>
        <v>-24056524</v>
      </c>
      <c r="Q733" s="10">
        <f t="shared" si="47"/>
        <v>-24056524</v>
      </c>
      <c r="R733" s="13"/>
      <c r="S733" s="13"/>
      <c r="T733" s="13"/>
    </row>
    <row r="734" spans="1:20" s="11" customFormat="1">
      <c r="A734" s="9" t="s">
        <v>1448</v>
      </c>
      <c r="B734" s="9" t="s">
        <v>1463</v>
      </c>
      <c r="C734" s="9" t="s">
        <v>168</v>
      </c>
      <c r="D734" s="9" t="s">
        <v>1464</v>
      </c>
      <c r="E734" s="10">
        <v>0</v>
      </c>
      <c r="F734" s="10">
        <v>0</v>
      </c>
      <c r="G734" s="10">
        <f t="shared" si="44"/>
        <v>0</v>
      </c>
      <c r="H734" s="10">
        <v>0</v>
      </c>
      <c r="I734" s="10">
        <v>0</v>
      </c>
      <c r="J734" s="10">
        <v>-5513776</v>
      </c>
      <c r="K734" s="10">
        <v>-24390420</v>
      </c>
      <c r="L734" s="10">
        <v>0</v>
      </c>
      <c r="M734" s="10">
        <f t="shared" si="45"/>
        <v>-24390420</v>
      </c>
      <c r="N734" s="10">
        <v>33163238</v>
      </c>
      <c r="O734" s="10">
        <v>24872428</v>
      </c>
      <c r="P734" s="10">
        <f t="shared" si="46"/>
        <v>28131470</v>
      </c>
      <c r="Q734" s="10">
        <f t="shared" si="47"/>
        <v>28131470</v>
      </c>
      <c r="R734" s="13"/>
      <c r="S734" s="13"/>
      <c r="T734" s="13"/>
    </row>
    <row r="735" spans="1:20" s="11" customFormat="1">
      <c r="A735" s="9" t="s">
        <v>1448</v>
      </c>
      <c r="B735" s="9" t="s">
        <v>1465</v>
      </c>
      <c r="C735" s="9" t="s">
        <v>168</v>
      </c>
      <c r="D735" s="9" t="s">
        <v>1466</v>
      </c>
      <c r="E735" s="10">
        <v>0</v>
      </c>
      <c r="F735" s="10">
        <v>0</v>
      </c>
      <c r="G735" s="10">
        <f t="shared" si="44"/>
        <v>0</v>
      </c>
      <c r="H735" s="10">
        <v>0</v>
      </c>
      <c r="I735" s="10">
        <v>0</v>
      </c>
      <c r="J735" s="10">
        <v>-23637216</v>
      </c>
      <c r="K735" s="10">
        <v>-17178035</v>
      </c>
      <c r="L735" s="10">
        <v>0</v>
      </c>
      <c r="M735" s="10">
        <f t="shared" si="45"/>
        <v>-17178035</v>
      </c>
      <c r="N735" s="10">
        <v>31975434</v>
      </c>
      <c r="O735" s="10">
        <v>23981576</v>
      </c>
      <c r="P735" s="10">
        <f t="shared" si="46"/>
        <v>15141759</v>
      </c>
      <c r="Q735" s="10">
        <f t="shared" si="47"/>
        <v>15141759</v>
      </c>
      <c r="R735" s="13"/>
      <c r="S735" s="13"/>
      <c r="T735" s="13"/>
    </row>
    <row r="736" spans="1:20" s="11" customFormat="1">
      <c r="A736" s="9" t="s">
        <v>1448</v>
      </c>
      <c r="B736" s="9" t="s">
        <v>1467</v>
      </c>
      <c r="C736" s="9" t="s">
        <v>168</v>
      </c>
      <c r="D736" s="9" t="s">
        <v>1468</v>
      </c>
      <c r="E736" s="10">
        <v>0</v>
      </c>
      <c r="F736" s="10">
        <v>0</v>
      </c>
      <c r="G736" s="10">
        <f t="shared" si="44"/>
        <v>0</v>
      </c>
      <c r="H736" s="10">
        <v>0</v>
      </c>
      <c r="I736" s="10">
        <v>0</v>
      </c>
      <c r="J736" s="10">
        <v>-24141031</v>
      </c>
      <c r="K736" s="10">
        <v>-26932517</v>
      </c>
      <c r="L736" s="10">
        <v>0</v>
      </c>
      <c r="M736" s="10">
        <f t="shared" si="45"/>
        <v>-26932517</v>
      </c>
      <c r="N736" s="10">
        <v>0</v>
      </c>
      <c r="O736" s="10">
        <v>0</v>
      </c>
      <c r="P736" s="10">
        <f t="shared" si="46"/>
        <v>-51073548</v>
      </c>
      <c r="Q736" s="10">
        <f t="shared" si="47"/>
        <v>-51073548</v>
      </c>
      <c r="R736" s="13"/>
      <c r="S736" s="13"/>
      <c r="T736" s="13"/>
    </row>
    <row r="737" spans="1:20" s="11" customFormat="1">
      <c r="A737" s="9" t="s">
        <v>1448</v>
      </c>
      <c r="B737" s="9" t="s">
        <v>1469</v>
      </c>
      <c r="C737" s="9" t="s">
        <v>168</v>
      </c>
      <c r="D737" s="9" t="s">
        <v>346</v>
      </c>
      <c r="E737" s="10">
        <v>0</v>
      </c>
      <c r="F737" s="10">
        <v>0</v>
      </c>
      <c r="G737" s="10">
        <f t="shared" si="44"/>
        <v>0</v>
      </c>
      <c r="H737" s="10">
        <v>0</v>
      </c>
      <c r="I737" s="10">
        <v>0</v>
      </c>
      <c r="J737" s="10">
        <v>0</v>
      </c>
      <c r="K737" s="10">
        <v>-13223363</v>
      </c>
      <c r="L737" s="10">
        <v>0</v>
      </c>
      <c r="M737" s="10">
        <f t="shared" si="45"/>
        <v>-13223363</v>
      </c>
      <c r="N737" s="10">
        <v>18049548</v>
      </c>
      <c r="O737" s="10">
        <v>13537163</v>
      </c>
      <c r="P737" s="10">
        <f t="shared" si="46"/>
        <v>18363348</v>
      </c>
      <c r="Q737" s="10">
        <f t="shared" si="47"/>
        <v>18363348</v>
      </c>
      <c r="R737" s="13"/>
      <c r="S737" s="13"/>
      <c r="T737" s="13"/>
    </row>
    <row r="738" spans="1:20" s="11" customFormat="1">
      <c r="A738" s="9" t="s">
        <v>1448</v>
      </c>
      <c r="B738" s="9" t="s">
        <v>1470</v>
      </c>
      <c r="C738" s="9" t="s">
        <v>168</v>
      </c>
      <c r="D738" s="9" t="s">
        <v>1471</v>
      </c>
      <c r="E738" s="10">
        <v>0</v>
      </c>
      <c r="F738" s="10">
        <v>0</v>
      </c>
      <c r="G738" s="10">
        <f t="shared" si="44"/>
        <v>0</v>
      </c>
      <c r="H738" s="10">
        <v>0</v>
      </c>
      <c r="I738" s="10">
        <v>0</v>
      </c>
      <c r="J738" s="10">
        <v>0</v>
      </c>
      <c r="K738" s="10">
        <v>-7835042</v>
      </c>
      <c r="L738" s="10">
        <v>0</v>
      </c>
      <c r="M738" s="10">
        <f t="shared" si="45"/>
        <v>-7835042</v>
      </c>
      <c r="N738" s="10">
        <v>24028267</v>
      </c>
      <c r="O738" s="10">
        <v>18021197</v>
      </c>
      <c r="P738" s="10">
        <f t="shared" si="46"/>
        <v>34214422</v>
      </c>
      <c r="Q738" s="10">
        <f t="shared" si="47"/>
        <v>34214422</v>
      </c>
      <c r="R738" s="13"/>
      <c r="S738" s="13"/>
      <c r="T738" s="13"/>
    </row>
    <row r="739" spans="1:20" s="11" customFormat="1">
      <c r="A739" s="9" t="s">
        <v>1448</v>
      </c>
      <c r="B739" s="9" t="s">
        <v>1472</v>
      </c>
      <c r="C739" s="9" t="s">
        <v>168</v>
      </c>
      <c r="D739" s="9" t="s">
        <v>1473</v>
      </c>
      <c r="E739" s="10">
        <v>0</v>
      </c>
      <c r="F739" s="10">
        <v>0</v>
      </c>
      <c r="G739" s="10">
        <f t="shared" si="44"/>
        <v>0</v>
      </c>
      <c r="H739" s="10">
        <v>0</v>
      </c>
      <c r="I739" s="10">
        <v>0</v>
      </c>
      <c r="J739" s="10">
        <v>-231364</v>
      </c>
      <c r="K739" s="10">
        <v>-8971039</v>
      </c>
      <c r="L739" s="10">
        <v>0</v>
      </c>
      <c r="M739" s="10">
        <f t="shared" si="45"/>
        <v>-8971039</v>
      </c>
      <c r="N739" s="10">
        <v>11840640</v>
      </c>
      <c r="O739" s="10">
        <v>8880479</v>
      </c>
      <c r="P739" s="10">
        <f t="shared" si="46"/>
        <v>11518716</v>
      </c>
      <c r="Q739" s="10">
        <f t="shared" si="47"/>
        <v>11518716</v>
      </c>
      <c r="R739" s="13"/>
      <c r="S739" s="13"/>
      <c r="T739" s="13"/>
    </row>
    <row r="740" spans="1:20" s="11" customFormat="1">
      <c r="A740" s="9" t="s">
        <v>1448</v>
      </c>
      <c r="B740" s="9" t="s">
        <v>1474</v>
      </c>
      <c r="C740" s="9" t="s">
        <v>168</v>
      </c>
      <c r="D740" s="9" t="s">
        <v>1475</v>
      </c>
      <c r="E740" s="10">
        <v>0</v>
      </c>
      <c r="F740" s="10">
        <v>0</v>
      </c>
      <c r="G740" s="10">
        <f t="shared" si="44"/>
        <v>0</v>
      </c>
      <c r="H740" s="10">
        <v>0</v>
      </c>
      <c r="I740" s="10">
        <v>0</v>
      </c>
      <c r="J740" s="10">
        <v>-11888049</v>
      </c>
      <c r="K740" s="10">
        <v>-24191346</v>
      </c>
      <c r="L740" s="10">
        <v>0</v>
      </c>
      <c r="M740" s="10">
        <f t="shared" si="45"/>
        <v>-24191346</v>
      </c>
      <c r="N740" s="10">
        <v>17733756</v>
      </c>
      <c r="O740" s="10">
        <v>13300319</v>
      </c>
      <c r="P740" s="10">
        <f t="shared" si="46"/>
        <v>-5045320</v>
      </c>
      <c r="Q740" s="10">
        <f t="shared" si="47"/>
        <v>-5045320</v>
      </c>
      <c r="R740" s="13"/>
      <c r="S740" s="13"/>
      <c r="T740" s="13"/>
    </row>
    <row r="741" spans="1:20" s="11" customFormat="1">
      <c r="A741" s="9" t="s">
        <v>1448</v>
      </c>
      <c r="B741" s="9" t="s">
        <v>1476</v>
      </c>
      <c r="C741" s="9" t="s">
        <v>168</v>
      </c>
      <c r="D741" s="9" t="s">
        <v>1477</v>
      </c>
      <c r="E741" s="10">
        <v>0</v>
      </c>
      <c r="F741" s="10">
        <v>0</v>
      </c>
      <c r="G741" s="10">
        <f t="shared" si="44"/>
        <v>0</v>
      </c>
      <c r="H741" s="10">
        <v>0</v>
      </c>
      <c r="I741" s="10">
        <v>0</v>
      </c>
      <c r="J741" s="10">
        <v>-7640632</v>
      </c>
      <c r="K741" s="10">
        <v>-14263392</v>
      </c>
      <c r="L741" s="10">
        <v>0</v>
      </c>
      <c r="M741" s="10">
        <f t="shared" si="45"/>
        <v>-14263392</v>
      </c>
      <c r="N741" s="10">
        <v>33410425</v>
      </c>
      <c r="O741" s="10">
        <v>25057819</v>
      </c>
      <c r="P741" s="10">
        <f t="shared" si="46"/>
        <v>36564220</v>
      </c>
      <c r="Q741" s="10">
        <f t="shared" si="47"/>
        <v>36564220</v>
      </c>
      <c r="R741" s="13"/>
      <c r="S741" s="13"/>
      <c r="T741" s="13"/>
    </row>
    <row r="742" spans="1:20" s="11" customFormat="1">
      <c r="A742" s="9" t="s">
        <v>1448</v>
      </c>
      <c r="B742" s="9" t="s">
        <v>1478</v>
      </c>
      <c r="C742" s="9" t="s">
        <v>168</v>
      </c>
      <c r="D742" s="9" t="s">
        <v>1479</v>
      </c>
      <c r="E742" s="10">
        <v>0</v>
      </c>
      <c r="F742" s="10">
        <v>0</v>
      </c>
      <c r="G742" s="10">
        <f t="shared" si="44"/>
        <v>0</v>
      </c>
      <c r="H742" s="10">
        <v>0</v>
      </c>
      <c r="I742" s="10">
        <v>0</v>
      </c>
      <c r="J742" s="10">
        <v>0</v>
      </c>
      <c r="K742" s="10">
        <v>-17433964</v>
      </c>
      <c r="L742" s="10">
        <v>0</v>
      </c>
      <c r="M742" s="10">
        <f t="shared" si="45"/>
        <v>-17433964</v>
      </c>
      <c r="N742" s="10">
        <v>0</v>
      </c>
      <c r="O742" s="10">
        <v>0</v>
      </c>
      <c r="P742" s="10">
        <f t="shared" si="46"/>
        <v>-17433964</v>
      </c>
      <c r="Q742" s="10">
        <f t="shared" si="47"/>
        <v>-17433964</v>
      </c>
      <c r="R742" s="13"/>
      <c r="S742" s="13"/>
      <c r="T742" s="13"/>
    </row>
    <row r="743" spans="1:20" s="11" customFormat="1">
      <c r="A743" s="9" t="s">
        <v>1448</v>
      </c>
      <c r="B743" s="9" t="s">
        <v>1480</v>
      </c>
      <c r="C743" s="9" t="s">
        <v>168</v>
      </c>
      <c r="D743" s="9" t="s">
        <v>1481</v>
      </c>
      <c r="E743" s="10">
        <v>0</v>
      </c>
      <c r="F743" s="10">
        <v>0</v>
      </c>
      <c r="G743" s="10">
        <f t="shared" si="44"/>
        <v>0</v>
      </c>
      <c r="H743" s="10">
        <v>0</v>
      </c>
      <c r="I743" s="10">
        <v>0</v>
      </c>
      <c r="J743" s="10">
        <v>-14389609</v>
      </c>
      <c r="K743" s="10">
        <v>-15944730</v>
      </c>
      <c r="L743" s="10">
        <v>0</v>
      </c>
      <c r="M743" s="10">
        <f t="shared" si="45"/>
        <v>-15944730</v>
      </c>
      <c r="N743" s="10">
        <v>21292791</v>
      </c>
      <c r="O743" s="10">
        <v>15969594</v>
      </c>
      <c r="P743" s="10">
        <f t="shared" si="46"/>
        <v>6928046</v>
      </c>
      <c r="Q743" s="10">
        <f t="shared" si="47"/>
        <v>6928046</v>
      </c>
      <c r="R743" s="13"/>
      <c r="S743" s="13"/>
      <c r="T743" s="13"/>
    </row>
    <row r="744" spans="1:20" s="11" customFormat="1">
      <c r="A744" s="9" t="s">
        <v>1448</v>
      </c>
      <c r="B744" s="9" t="s">
        <v>1482</v>
      </c>
      <c r="C744" s="9" t="s">
        <v>168</v>
      </c>
      <c r="D744" s="9" t="s">
        <v>1483</v>
      </c>
      <c r="E744" s="10">
        <v>0</v>
      </c>
      <c r="F744" s="10">
        <v>0</v>
      </c>
      <c r="G744" s="10">
        <f t="shared" si="44"/>
        <v>0</v>
      </c>
      <c r="H744" s="10">
        <v>0</v>
      </c>
      <c r="I744" s="10">
        <v>0</v>
      </c>
      <c r="J744" s="10">
        <v>0</v>
      </c>
      <c r="K744" s="10">
        <v>-15131513</v>
      </c>
      <c r="L744" s="10">
        <v>0</v>
      </c>
      <c r="M744" s="10">
        <f t="shared" si="45"/>
        <v>-15131513</v>
      </c>
      <c r="N744" s="10">
        <v>24974841</v>
      </c>
      <c r="O744" s="10">
        <v>18731131</v>
      </c>
      <c r="P744" s="10">
        <f t="shared" si="46"/>
        <v>28574459</v>
      </c>
      <c r="Q744" s="10">
        <f t="shared" si="47"/>
        <v>28574459</v>
      </c>
      <c r="R744" s="13"/>
      <c r="S744" s="13"/>
      <c r="T744" s="13"/>
    </row>
    <row r="745" spans="1:20" s="11" customFormat="1">
      <c r="A745" s="9" t="s">
        <v>1448</v>
      </c>
      <c r="B745" s="9" t="s">
        <v>1484</v>
      </c>
      <c r="C745" s="9" t="s">
        <v>168</v>
      </c>
      <c r="D745" s="9" t="s">
        <v>1485</v>
      </c>
      <c r="E745" s="10">
        <v>0</v>
      </c>
      <c r="F745" s="10">
        <v>0</v>
      </c>
      <c r="G745" s="10">
        <f t="shared" si="44"/>
        <v>0</v>
      </c>
      <c r="H745" s="10">
        <v>0</v>
      </c>
      <c r="I745" s="10">
        <v>0</v>
      </c>
      <c r="J745" s="10">
        <v>0</v>
      </c>
      <c r="K745" s="10">
        <v>-17900647</v>
      </c>
      <c r="L745" s="10">
        <v>0</v>
      </c>
      <c r="M745" s="10">
        <f t="shared" si="45"/>
        <v>-17900647</v>
      </c>
      <c r="N745" s="10">
        <v>52988950</v>
      </c>
      <c r="O745" s="10">
        <v>39741712</v>
      </c>
      <c r="P745" s="10">
        <f t="shared" si="46"/>
        <v>74830015</v>
      </c>
      <c r="Q745" s="10">
        <f t="shared" si="47"/>
        <v>74830015</v>
      </c>
      <c r="R745" s="13"/>
      <c r="S745" s="13"/>
      <c r="T745" s="13"/>
    </row>
    <row r="746" spans="1:20" s="11" customFormat="1">
      <c r="A746" s="9" t="s">
        <v>1448</v>
      </c>
      <c r="B746" s="9" t="s">
        <v>1486</v>
      </c>
      <c r="C746" s="9" t="s">
        <v>168</v>
      </c>
      <c r="D746" s="9" t="s">
        <v>770</v>
      </c>
      <c r="E746" s="10">
        <v>0</v>
      </c>
      <c r="F746" s="10">
        <v>0</v>
      </c>
      <c r="G746" s="10">
        <f t="shared" si="44"/>
        <v>0</v>
      </c>
      <c r="H746" s="10">
        <v>0</v>
      </c>
      <c r="I746" s="10">
        <v>0</v>
      </c>
      <c r="J746" s="10">
        <v>0</v>
      </c>
      <c r="K746" s="10">
        <v>-2059643</v>
      </c>
      <c r="L746" s="10">
        <v>0</v>
      </c>
      <c r="M746" s="10">
        <f t="shared" si="45"/>
        <v>-2059643</v>
      </c>
      <c r="N746" s="10">
        <v>54341781</v>
      </c>
      <c r="O746" s="10">
        <v>40756336</v>
      </c>
      <c r="P746" s="10">
        <f t="shared" si="46"/>
        <v>93038474</v>
      </c>
      <c r="Q746" s="10">
        <f t="shared" si="47"/>
        <v>93038474</v>
      </c>
      <c r="R746" s="13"/>
      <c r="S746" s="13"/>
      <c r="T746" s="13"/>
    </row>
    <row r="747" spans="1:20" s="11" customFormat="1">
      <c r="A747" s="9" t="s">
        <v>1448</v>
      </c>
      <c r="B747" s="9" t="s">
        <v>1487</v>
      </c>
      <c r="C747" s="9" t="s">
        <v>168</v>
      </c>
      <c r="D747" s="9" t="s">
        <v>1488</v>
      </c>
      <c r="E747" s="10">
        <v>0</v>
      </c>
      <c r="F747" s="10">
        <v>0</v>
      </c>
      <c r="G747" s="10">
        <f t="shared" si="44"/>
        <v>0</v>
      </c>
      <c r="H747" s="10">
        <v>0</v>
      </c>
      <c r="I747" s="10">
        <v>0</v>
      </c>
      <c r="J747" s="10">
        <v>-39042679</v>
      </c>
      <c r="K747" s="10">
        <v>-13196333</v>
      </c>
      <c r="L747" s="10">
        <v>0</v>
      </c>
      <c r="M747" s="10">
        <f t="shared" si="45"/>
        <v>-13196333</v>
      </c>
      <c r="N747" s="10">
        <v>0</v>
      </c>
      <c r="O747" s="10">
        <v>0</v>
      </c>
      <c r="P747" s="10">
        <f t="shared" si="46"/>
        <v>-52239012</v>
      </c>
      <c r="Q747" s="10">
        <f t="shared" si="47"/>
        <v>-52239012</v>
      </c>
      <c r="R747" s="13"/>
      <c r="S747" s="13"/>
      <c r="T747" s="13"/>
    </row>
    <row r="748" spans="1:20" s="11" customFormat="1">
      <c r="A748" s="9" t="s">
        <v>1448</v>
      </c>
      <c r="B748" s="9" t="s">
        <v>1489</v>
      </c>
      <c r="C748" s="9" t="s">
        <v>168</v>
      </c>
      <c r="D748" s="9" t="s">
        <v>1490</v>
      </c>
      <c r="E748" s="10">
        <v>0</v>
      </c>
      <c r="F748" s="10">
        <v>0</v>
      </c>
      <c r="G748" s="10">
        <f t="shared" si="44"/>
        <v>0</v>
      </c>
      <c r="H748" s="10">
        <v>0</v>
      </c>
      <c r="I748" s="10">
        <v>0</v>
      </c>
      <c r="J748" s="10">
        <v>-2102078</v>
      </c>
      <c r="K748" s="10">
        <v>-13621115</v>
      </c>
      <c r="L748" s="10">
        <v>0</v>
      </c>
      <c r="M748" s="10">
        <f t="shared" si="45"/>
        <v>-13621115</v>
      </c>
      <c r="N748" s="10">
        <v>34014070</v>
      </c>
      <c r="O748" s="10">
        <v>25510554</v>
      </c>
      <c r="P748" s="10">
        <f t="shared" si="46"/>
        <v>43801431</v>
      </c>
      <c r="Q748" s="10">
        <f t="shared" si="47"/>
        <v>43801431</v>
      </c>
      <c r="R748" s="13"/>
      <c r="S748" s="13"/>
      <c r="T748" s="13"/>
    </row>
    <row r="749" spans="1:20" s="11" customFormat="1">
      <c r="A749" s="9" t="s">
        <v>1448</v>
      </c>
      <c r="B749" s="9" t="s">
        <v>1491</v>
      </c>
      <c r="C749" s="9" t="s">
        <v>168</v>
      </c>
      <c r="D749" s="9" t="s">
        <v>1492</v>
      </c>
      <c r="E749" s="10">
        <v>0</v>
      </c>
      <c r="F749" s="10">
        <v>0</v>
      </c>
      <c r="G749" s="10">
        <f t="shared" si="44"/>
        <v>0</v>
      </c>
      <c r="H749" s="10">
        <v>0</v>
      </c>
      <c r="I749" s="10">
        <v>0</v>
      </c>
      <c r="J749" s="10">
        <v>0</v>
      </c>
      <c r="K749" s="10">
        <v>-11737584</v>
      </c>
      <c r="L749" s="10">
        <v>0</v>
      </c>
      <c r="M749" s="10">
        <f t="shared" si="45"/>
        <v>-11737584</v>
      </c>
      <c r="N749" s="10">
        <v>51966096</v>
      </c>
      <c r="O749" s="10">
        <v>38974572</v>
      </c>
      <c r="P749" s="10">
        <f t="shared" si="46"/>
        <v>79203084</v>
      </c>
      <c r="Q749" s="10">
        <f t="shared" si="47"/>
        <v>79203084</v>
      </c>
      <c r="R749" s="13"/>
      <c r="S749" s="13"/>
      <c r="T749" s="13"/>
    </row>
    <row r="750" spans="1:20" s="11" customFormat="1">
      <c r="A750" s="9" t="s">
        <v>1448</v>
      </c>
      <c r="B750" s="9" t="s">
        <v>1493</v>
      </c>
      <c r="C750" s="9" t="s">
        <v>168</v>
      </c>
      <c r="D750" s="9" t="s">
        <v>1494</v>
      </c>
      <c r="E750" s="10">
        <v>0</v>
      </c>
      <c r="F750" s="10">
        <v>0</v>
      </c>
      <c r="G750" s="10">
        <f t="shared" si="44"/>
        <v>0</v>
      </c>
      <c r="H750" s="10">
        <v>0</v>
      </c>
      <c r="I750" s="10">
        <v>0</v>
      </c>
      <c r="J750" s="10">
        <v>-32528302</v>
      </c>
      <c r="K750" s="10">
        <v>-18140271</v>
      </c>
      <c r="L750" s="10">
        <v>0</v>
      </c>
      <c r="M750" s="10">
        <f t="shared" si="45"/>
        <v>-18140271</v>
      </c>
      <c r="N750" s="10">
        <v>0</v>
      </c>
      <c r="O750" s="10">
        <v>0</v>
      </c>
      <c r="P750" s="10">
        <f t="shared" si="46"/>
        <v>-50668573</v>
      </c>
      <c r="Q750" s="10">
        <f t="shared" si="47"/>
        <v>-50668573</v>
      </c>
      <c r="R750" s="13"/>
      <c r="S750" s="13"/>
      <c r="T750" s="13"/>
    </row>
    <row r="751" spans="1:20" s="11" customFormat="1">
      <c r="A751" s="9" t="s">
        <v>1448</v>
      </c>
      <c r="B751" s="9" t="s">
        <v>1495</v>
      </c>
      <c r="C751" s="9" t="s">
        <v>168</v>
      </c>
      <c r="D751" s="9" t="s">
        <v>1496</v>
      </c>
      <c r="E751" s="10">
        <v>0</v>
      </c>
      <c r="F751" s="10">
        <v>0</v>
      </c>
      <c r="G751" s="10">
        <f t="shared" si="44"/>
        <v>0</v>
      </c>
      <c r="H751" s="10">
        <v>0</v>
      </c>
      <c r="I751" s="10">
        <v>0</v>
      </c>
      <c r="J751" s="10">
        <v>-3369966</v>
      </c>
      <c r="K751" s="10">
        <v>-13380541</v>
      </c>
      <c r="L751" s="10">
        <v>0</v>
      </c>
      <c r="M751" s="10">
        <f t="shared" si="45"/>
        <v>-13380541</v>
      </c>
      <c r="N751" s="10">
        <v>23671881</v>
      </c>
      <c r="O751" s="10">
        <v>17753909</v>
      </c>
      <c r="P751" s="10">
        <f t="shared" si="46"/>
        <v>24675283</v>
      </c>
      <c r="Q751" s="10">
        <f t="shared" si="47"/>
        <v>24675283</v>
      </c>
      <c r="R751" s="13"/>
      <c r="S751" s="13"/>
      <c r="T751" s="13"/>
    </row>
    <row r="752" spans="1:20" s="11" customFormat="1">
      <c r="A752" s="9" t="s">
        <v>1448</v>
      </c>
      <c r="B752" s="9" t="s">
        <v>1497</v>
      </c>
      <c r="C752" s="9" t="s">
        <v>168</v>
      </c>
      <c r="D752" s="9" t="s">
        <v>1498</v>
      </c>
      <c r="E752" s="10">
        <v>0</v>
      </c>
      <c r="F752" s="10">
        <v>0</v>
      </c>
      <c r="G752" s="10">
        <f t="shared" si="44"/>
        <v>0</v>
      </c>
      <c r="H752" s="10">
        <v>0</v>
      </c>
      <c r="I752" s="10">
        <v>0</v>
      </c>
      <c r="J752" s="10">
        <v>-5895582</v>
      </c>
      <c r="K752" s="10">
        <v>-20268138</v>
      </c>
      <c r="L752" s="10">
        <v>0</v>
      </c>
      <c r="M752" s="10">
        <f t="shared" si="45"/>
        <v>-20268138</v>
      </c>
      <c r="N752" s="10">
        <v>6160344</v>
      </c>
      <c r="O752" s="10">
        <v>4620257</v>
      </c>
      <c r="P752" s="10">
        <f t="shared" si="46"/>
        <v>-15383119</v>
      </c>
      <c r="Q752" s="10">
        <f t="shared" si="47"/>
        <v>-15383119</v>
      </c>
      <c r="R752" s="13"/>
      <c r="S752" s="13"/>
      <c r="T752" s="13"/>
    </row>
    <row r="753" spans="1:20" s="11" customFormat="1">
      <c r="A753" s="9" t="s">
        <v>1448</v>
      </c>
      <c r="B753" s="9" t="s">
        <v>1499</v>
      </c>
      <c r="C753" s="9" t="s">
        <v>168</v>
      </c>
      <c r="D753" s="9" t="s">
        <v>1500</v>
      </c>
      <c r="E753" s="10">
        <v>0</v>
      </c>
      <c r="F753" s="10">
        <v>0</v>
      </c>
      <c r="G753" s="10">
        <f t="shared" si="44"/>
        <v>0</v>
      </c>
      <c r="H753" s="10">
        <v>0</v>
      </c>
      <c r="I753" s="10">
        <v>0</v>
      </c>
      <c r="J753" s="10">
        <v>0</v>
      </c>
      <c r="K753" s="10">
        <v>-9488840</v>
      </c>
      <c r="L753" s="10">
        <v>0</v>
      </c>
      <c r="M753" s="10">
        <f t="shared" si="45"/>
        <v>-9488840</v>
      </c>
      <c r="N753" s="10">
        <v>0</v>
      </c>
      <c r="O753" s="10">
        <v>0</v>
      </c>
      <c r="P753" s="10">
        <f t="shared" si="46"/>
        <v>-9488840</v>
      </c>
      <c r="Q753" s="10">
        <f t="shared" si="47"/>
        <v>-9488840</v>
      </c>
      <c r="R753" s="13"/>
      <c r="S753" s="13"/>
      <c r="T753" s="13"/>
    </row>
    <row r="754" spans="1:20" s="11" customFormat="1">
      <c r="A754" s="9" t="s">
        <v>1448</v>
      </c>
      <c r="B754" s="9" t="s">
        <v>1501</v>
      </c>
      <c r="C754" s="9" t="s">
        <v>168</v>
      </c>
      <c r="D754" s="9" t="s">
        <v>1502</v>
      </c>
      <c r="E754" s="10">
        <v>0</v>
      </c>
      <c r="F754" s="10">
        <v>0</v>
      </c>
      <c r="G754" s="10">
        <f t="shared" si="44"/>
        <v>0</v>
      </c>
      <c r="H754" s="10">
        <v>0</v>
      </c>
      <c r="I754" s="10">
        <v>0</v>
      </c>
      <c r="J754" s="10">
        <v>-13245168</v>
      </c>
      <c r="K754" s="10">
        <v>-9931968</v>
      </c>
      <c r="L754" s="10">
        <v>0</v>
      </c>
      <c r="M754" s="10">
        <f t="shared" si="45"/>
        <v>-9931968</v>
      </c>
      <c r="N754" s="10">
        <v>9573330</v>
      </c>
      <c r="O754" s="10">
        <v>7179996</v>
      </c>
      <c r="P754" s="10">
        <f t="shared" si="46"/>
        <v>-6423810</v>
      </c>
      <c r="Q754" s="10">
        <f t="shared" si="47"/>
        <v>-6423810</v>
      </c>
      <c r="R754" s="13"/>
      <c r="S754" s="13"/>
      <c r="T754" s="13"/>
    </row>
    <row r="755" spans="1:20" s="11" customFormat="1">
      <c r="A755" s="9" t="s">
        <v>1448</v>
      </c>
      <c r="B755" s="9" t="s">
        <v>1503</v>
      </c>
      <c r="C755" s="9" t="s">
        <v>168</v>
      </c>
      <c r="D755" s="9" t="s">
        <v>1504</v>
      </c>
      <c r="E755" s="10">
        <v>0</v>
      </c>
      <c r="F755" s="10">
        <v>0</v>
      </c>
      <c r="G755" s="10">
        <f t="shared" si="44"/>
        <v>0</v>
      </c>
      <c r="H755" s="10">
        <v>0</v>
      </c>
      <c r="I755" s="10">
        <v>0</v>
      </c>
      <c r="J755" s="10">
        <v>-12931397</v>
      </c>
      <c r="K755" s="10">
        <v>-18235849</v>
      </c>
      <c r="L755" s="10">
        <v>0</v>
      </c>
      <c r="M755" s="10">
        <f t="shared" si="45"/>
        <v>-18235849</v>
      </c>
      <c r="N755" s="10">
        <v>41078624</v>
      </c>
      <c r="O755" s="10">
        <v>30808967</v>
      </c>
      <c r="P755" s="10">
        <f t="shared" si="46"/>
        <v>40720345</v>
      </c>
      <c r="Q755" s="10">
        <f t="shared" si="47"/>
        <v>40720345</v>
      </c>
      <c r="R755" s="13"/>
      <c r="S755" s="13"/>
      <c r="T755" s="13"/>
    </row>
    <row r="756" spans="1:20" s="11" customFormat="1">
      <c r="A756" s="9" t="s">
        <v>1448</v>
      </c>
      <c r="B756" s="9" t="s">
        <v>1505</v>
      </c>
      <c r="C756" s="9" t="s">
        <v>168</v>
      </c>
      <c r="D756" s="9" t="s">
        <v>1506</v>
      </c>
      <c r="E756" s="10">
        <v>0</v>
      </c>
      <c r="F756" s="10">
        <v>0</v>
      </c>
      <c r="G756" s="10">
        <f t="shared" si="44"/>
        <v>0</v>
      </c>
      <c r="H756" s="10">
        <v>0</v>
      </c>
      <c r="I756" s="10">
        <v>0</v>
      </c>
      <c r="J756" s="10">
        <v>0</v>
      </c>
      <c r="K756" s="10">
        <v>-17787847</v>
      </c>
      <c r="L756" s="10">
        <v>0</v>
      </c>
      <c r="M756" s="10">
        <f t="shared" si="45"/>
        <v>-17787847</v>
      </c>
      <c r="N756" s="10">
        <v>57209355</v>
      </c>
      <c r="O756" s="10">
        <v>42907015</v>
      </c>
      <c r="P756" s="10">
        <f t="shared" si="46"/>
        <v>82328523</v>
      </c>
      <c r="Q756" s="10">
        <f t="shared" si="47"/>
        <v>82328523</v>
      </c>
      <c r="R756" s="13"/>
      <c r="S756" s="13"/>
      <c r="T756" s="13"/>
    </row>
    <row r="757" spans="1:20" s="11" customFormat="1">
      <c r="A757" s="9" t="s">
        <v>1448</v>
      </c>
      <c r="B757" s="9" t="s">
        <v>1507</v>
      </c>
      <c r="C757" s="9" t="s">
        <v>168</v>
      </c>
      <c r="D757" s="9" t="s">
        <v>1508</v>
      </c>
      <c r="E757" s="10">
        <v>0</v>
      </c>
      <c r="F757" s="10">
        <v>0</v>
      </c>
      <c r="G757" s="10">
        <f t="shared" si="44"/>
        <v>0</v>
      </c>
      <c r="H757" s="10">
        <v>0</v>
      </c>
      <c r="I757" s="10">
        <v>0</v>
      </c>
      <c r="J757" s="10">
        <v>-62306534</v>
      </c>
      <c r="K757" s="10">
        <v>-320014</v>
      </c>
      <c r="L757" s="10">
        <v>0</v>
      </c>
      <c r="M757" s="10">
        <f t="shared" si="45"/>
        <v>-320014</v>
      </c>
      <c r="N757" s="10">
        <v>0</v>
      </c>
      <c r="O757" s="10">
        <v>0</v>
      </c>
      <c r="P757" s="10">
        <f t="shared" si="46"/>
        <v>-62626548</v>
      </c>
      <c r="Q757" s="10">
        <f t="shared" si="47"/>
        <v>-62626548</v>
      </c>
      <c r="R757" s="13"/>
      <c r="S757" s="13"/>
      <c r="T757" s="13"/>
    </row>
    <row r="758" spans="1:20" s="11" customFormat="1">
      <c r="A758" s="9" t="s">
        <v>1448</v>
      </c>
      <c r="B758" s="9" t="s">
        <v>1509</v>
      </c>
      <c r="C758" s="9" t="s">
        <v>168</v>
      </c>
      <c r="D758" s="9" t="s">
        <v>154</v>
      </c>
      <c r="E758" s="10">
        <v>0</v>
      </c>
      <c r="F758" s="10">
        <v>0</v>
      </c>
      <c r="G758" s="10">
        <f t="shared" si="44"/>
        <v>0</v>
      </c>
      <c r="H758" s="10">
        <v>0</v>
      </c>
      <c r="I758" s="10">
        <v>0</v>
      </c>
      <c r="J758" s="10">
        <v>-16689653</v>
      </c>
      <c r="K758" s="10">
        <v>-13488737</v>
      </c>
      <c r="L758" s="10">
        <v>0</v>
      </c>
      <c r="M758" s="10">
        <f t="shared" si="45"/>
        <v>-13488737</v>
      </c>
      <c r="N758" s="10">
        <v>0</v>
      </c>
      <c r="O758" s="10">
        <v>0</v>
      </c>
      <c r="P758" s="10">
        <f t="shared" si="46"/>
        <v>-30178390</v>
      </c>
      <c r="Q758" s="10">
        <f t="shared" si="47"/>
        <v>-30178390</v>
      </c>
      <c r="R758" s="13"/>
      <c r="S758" s="13"/>
      <c r="T758" s="13"/>
    </row>
    <row r="759" spans="1:20" s="11" customFormat="1">
      <c r="A759" s="9" t="s">
        <v>1448</v>
      </c>
      <c r="B759" s="9" t="s">
        <v>1510</v>
      </c>
      <c r="C759" s="9" t="s">
        <v>168</v>
      </c>
      <c r="D759" s="9" t="s">
        <v>1511</v>
      </c>
      <c r="E759" s="10">
        <v>0</v>
      </c>
      <c r="F759" s="10">
        <v>0</v>
      </c>
      <c r="G759" s="10">
        <f t="shared" si="44"/>
        <v>0</v>
      </c>
      <c r="H759" s="10">
        <v>0</v>
      </c>
      <c r="I759" s="10">
        <v>0</v>
      </c>
      <c r="J759" s="10">
        <v>0</v>
      </c>
      <c r="K759" s="10">
        <v>-23115414</v>
      </c>
      <c r="L759" s="10">
        <v>0</v>
      </c>
      <c r="M759" s="10">
        <f t="shared" si="45"/>
        <v>-23115414</v>
      </c>
      <c r="N759" s="10">
        <v>17459808</v>
      </c>
      <c r="O759" s="10">
        <v>13094855</v>
      </c>
      <c r="P759" s="10">
        <f t="shared" si="46"/>
        <v>7439249</v>
      </c>
      <c r="Q759" s="10">
        <f t="shared" si="47"/>
        <v>7439249</v>
      </c>
      <c r="R759" s="13"/>
      <c r="S759" s="13"/>
      <c r="T759" s="13"/>
    </row>
    <row r="760" spans="1:20" s="11" customFormat="1">
      <c r="A760" s="9" t="s">
        <v>1448</v>
      </c>
      <c r="B760" s="9" t="s">
        <v>1512</v>
      </c>
      <c r="C760" s="9" t="s">
        <v>168</v>
      </c>
      <c r="D760" s="9" t="s">
        <v>1513</v>
      </c>
      <c r="E760" s="10">
        <v>0</v>
      </c>
      <c r="F760" s="10">
        <v>0</v>
      </c>
      <c r="G760" s="10">
        <f t="shared" si="44"/>
        <v>0</v>
      </c>
      <c r="H760" s="10">
        <v>0</v>
      </c>
      <c r="I760" s="10">
        <v>0</v>
      </c>
      <c r="J760" s="10">
        <v>0</v>
      </c>
      <c r="K760" s="10">
        <v>-14922557</v>
      </c>
      <c r="L760" s="10">
        <v>0</v>
      </c>
      <c r="M760" s="10">
        <f t="shared" si="45"/>
        <v>-14922557</v>
      </c>
      <c r="N760" s="10">
        <v>29533883</v>
      </c>
      <c r="O760" s="10">
        <v>22150412</v>
      </c>
      <c r="P760" s="10">
        <f t="shared" si="46"/>
        <v>36761738</v>
      </c>
      <c r="Q760" s="10">
        <f t="shared" si="47"/>
        <v>36761738</v>
      </c>
      <c r="R760" s="13"/>
      <c r="S760" s="13"/>
      <c r="T760" s="13"/>
    </row>
    <row r="761" spans="1:20" s="11" customFormat="1">
      <c r="A761" s="9" t="s">
        <v>1448</v>
      </c>
      <c r="B761" s="9" t="s">
        <v>1514</v>
      </c>
      <c r="C761" s="9" t="s">
        <v>168</v>
      </c>
      <c r="D761" s="9" t="s">
        <v>1515</v>
      </c>
      <c r="E761" s="10">
        <v>0</v>
      </c>
      <c r="F761" s="10">
        <v>0</v>
      </c>
      <c r="G761" s="10">
        <f t="shared" si="44"/>
        <v>0</v>
      </c>
      <c r="H761" s="10">
        <v>0</v>
      </c>
      <c r="I761" s="10">
        <v>0</v>
      </c>
      <c r="J761" s="10">
        <v>0</v>
      </c>
      <c r="K761" s="10">
        <v>-12571597</v>
      </c>
      <c r="L761" s="10">
        <v>0</v>
      </c>
      <c r="M761" s="10">
        <f t="shared" si="45"/>
        <v>-12571597</v>
      </c>
      <c r="N761" s="10">
        <v>36502053</v>
      </c>
      <c r="O761" s="10">
        <v>27376541</v>
      </c>
      <c r="P761" s="10">
        <f t="shared" si="46"/>
        <v>51306997</v>
      </c>
      <c r="Q761" s="10">
        <f t="shared" si="47"/>
        <v>51306997</v>
      </c>
      <c r="R761" s="13"/>
      <c r="S761" s="13"/>
      <c r="T761" s="13"/>
    </row>
    <row r="762" spans="1:20" s="11" customFormat="1">
      <c r="A762" s="9" t="s">
        <v>1448</v>
      </c>
      <c r="B762" s="9" t="s">
        <v>1516</v>
      </c>
      <c r="C762" s="9" t="s">
        <v>168</v>
      </c>
      <c r="D762" s="9" t="s">
        <v>1517</v>
      </c>
      <c r="E762" s="10">
        <v>0</v>
      </c>
      <c r="F762" s="10">
        <v>0</v>
      </c>
      <c r="G762" s="10">
        <f t="shared" si="44"/>
        <v>0</v>
      </c>
      <c r="H762" s="10">
        <v>0</v>
      </c>
      <c r="I762" s="10">
        <v>0</v>
      </c>
      <c r="J762" s="10">
        <v>0</v>
      </c>
      <c r="K762" s="10">
        <v>-13515881</v>
      </c>
      <c r="L762" s="10">
        <v>0</v>
      </c>
      <c r="M762" s="10">
        <f t="shared" si="45"/>
        <v>-13515881</v>
      </c>
      <c r="N762" s="10">
        <v>10080168</v>
      </c>
      <c r="O762" s="10">
        <v>7560129</v>
      </c>
      <c r="P762" s="10">
        <f t="shared" si="46"/>
        <v>4124416</v>
      </c>
      <c r="Q762" s="10">
        <f t="shared" si="47"/>
        <v>4124416</v>
      </c>
      <c r="R762" s="13"/>
      <c r="S762" s="13"/>
      <c r="T762" s="13"/>
    </row>
    <row r="763" spans="1:20" s="11" customFormat="1">
      <c r="A763" s="9" t="s">
        <v>1448</v>
      </c>
      <c r="B763" s="9" t="s">
        <v>1518</v>
      </c>
      <c r="C763" s="9" t="s">
        <v>168</v>
      </c>
      <c r="D763" s="9" t="s">
        <v>1519</v>
      </c>
      <c r="E763" s="10">
        <v>0</v>
      </c>
      <c r="F763" s="10">
        <v>0</v>
      </c>
      <c r="G763" s="10">
        <f t="shared" si="44"/>
        <v>0</v>
      </c>
      <c r="H763" s="10">
        <v>0</v>
      </c>
      <c r="I763" s="10">
        <v>0</v>
      </c>
      <c r="J763" s="10">
        <v>0</v>
      </c>
      <c r="K763" s="10">
        <v>-12935264</v>
      </c>
      <c r="L763" s="10">
        <v>0</v>
      </c>
      <c r="M763" s="10">
        <f t="shared" si="45"/>
        <v>-12935264</v>
      </c>
      <c r="N763" s="10">
        <v>33610764</v>
      </c>
      <c r="O763" s="10">
        <v>25208074</v>
      </c>
      <c r="P763" s="10">
        <f t="shared" si="46"/>
        <v>45883574</v>
      </c>
      <c r="Q763" s="10">
        <f t="shared" si="47"/>
        <v>45883574</v>
      </c>
      <c r="R763" s="13"/>
      <c r="S763" s="13"/>
      <c r="T763" s="13"/>
    </row>
    <row r="764" spans="1:20" s="11" customFormat="1">
      <c r="A764" s="9" t="s">
        <v>1448</v>
      </c>
      <c r="B764" s="9" t="s">
        <v>1520</v>
      </c>
      <c r="C764" s="9" t="s">
        <v>168</v>
      </c>
      <c r="D764" s="9" t="s">
        <v>1054</v>
      </c>
      <c r="E764" s="10">
        <v>0</v>
      </c>
      <c r="F764" s="10">
        <v>0</v>
      </c>
      <c r="G764" s="10">
        <f t="shared" si="44"/>
        <v>0</v>
      </c>
      <c r="H764" s="10">
        <v>0</v>
      </c>
      <c r="I764" s="10">
        <v>0</v>
      </c>
      <c r="J764" s="10">
        <v>0</v>
      </c>
      <c r="K764" s="10">
        <v>-17787414</v>
      </c>
      <c r="L764" s="10">
        <v>0</v>
      </c>
      <c r="M764" s="10">
        <f t="shared" si="45"/>
        <v>-17787414</v>
      </c>
      <c r="N764" s="10">
        <v>55057595</v>
      </c>
      <c r="O764" s="10">
        <v>41293196</v>
      </c>
      <c r="P764" s="10">
        <f t="shared" si="46"/>
        <v>78563377</v>
      </c>
      <c r="Q764" s="10">
        <f t="shared" si="47"/>
        <v>78563377</v>
      </c>
      <c r="R764" s="13"/>
      <c r="S764" s="13"/>
      <c r="T764" s="13"/>
    </row>
    <row r="765" spans="1:20" s="11" customFormat="1">
      <c r="A765" s="9" t="s">
        <v>1448</v>
      </c>
      <c r="B765" s="9" t="s">
        <v>1521</v>
      </c>
      <c r="C765" s="9" t="s">
        <v>168</v>
      </c>
      <c r="D765" s="9" t="s">
        <v>168</v>
      </c>
      <c r="E765" s="10">
        <v>0</v>
      </c>
      <c r="F765" s="10">
        <v>0</v>
      </c>
      <c r="G765" s="10">
        <f t="shared" si="44"/>
        <v>0</v>
      </c>
      <c r="H765" s="10">
        <v>0</v>
      </c>
      <c r="I765" s="10">
        <v>0</v>
      </c>
      <c r="J765" s="10">
        <v>-4589891</v>
      </c>
      <c r="K765" s="10">
        <v>-6101191</v>
      </c>
      <c r="L765" s="10">
        <v>0</v>
      </c>
      <c r="M765" s="10">
        <f t="shared" si="45"/>
        <v>-6101191</v>
      </c>
      <c r="N765" s="10">
        <v>7149091</v>
      </c>
      <c r="O765" s="10">
        <v>5361816</v>
      </c>
      <c r="P765" s="10">
        <f t="shared" si="46"/>
        <v>1819825</v>
      </c>
      <c r="Q765" s="10">
        <f t="shared" si="47"/>
        <v>1819825</v>
      </c>
      <c r="R765" s="13"/>
      <c r="S765" s="13"/>
      <c r="T765" s="13"/>
    </row>
    <row r="766" spans="1:20" s="11" customFormat="1">
      <c r="A766" s="9" t="s">
        <v>1448</v>
      </c>
      <c r="B766" s="9" t="s">
        <v>1522</v>
      </c>
      <c r="C766" s="9" t="s">
        <v>168</v>
      </c>
      <c r="D766" s="9" t="s">
        <v>1523</v>
      </c>
      <c r="E766" s="10">
        <v>0</v>
      </c>
      <c r="F766" s="10">
        <v>0</v>
      </c>
      <c r="G766" s="10">
        <f t="shared" si="44"/>
        <v>0</v>
      </c>
      <c r="H766" s="10">
        <v>0</v>
      </c>
      <c r="I766" s="10">
        <v>0</v>
      </c>
      <c r="J766" s="10">
        <v>0</v>
      </c>
      <c r="K766" s="10">
        <v>-6497103</v>
      </c>
      <c r="L766" s="10">
        <v>0</v>
      </c>
      <c r="M766" s="10">
        <f t="shared" si="45"/>
        <v>-6497103</v>
      </c>
      <c r="N766" s="10">
        <v>0</v>
      </c>
      <c r="O766" s="10">
        <v>0</v>
      </c>
      <c r="P766" s="10">
        <f t="shared" si="46"/>
        <v>-6497103</v>
      </c>
      <c r="Q766" s="10">
        <f t="shared" si="47"/>
        <v>-6497103</v>
      </c>
      <c r="R766" s="13"/>
      <c r="S766" s="13"/>
      <c r="T766" s="13"/>
    </row>
    <row r="767" spans="1:20" s="11" customFormat="1">
      <c r="A767" s="9" t="s">
        <v>1448</v>
      </c>
      <c r="B767" s="9" t="s">
        <v>1524</v>
      </c>
      <c r="C767" s="9" t="s">
        <v>168</v>
      </c>
      <c r="D767" s="9" t="s">
        <v>1525</v>
      </c>
      <c r="E767" s="10">
        <v>0</v>
      </c>
      <c r="F767" s="10">
        <v>0</v>
      </c>
      <c r="G767" s="10">
        <f t="shared" si="44"/>
        <v>0</v>
      </c>
      <c r="H767" s="10">
        <v>0</v>
      </c>
      <c r="I767" s="10">
        <v>0</v>
      </c>
      <c r="J767" s="10">
        <v>0</v>
      </c>
      <c r="K767" s="10">
        <v>-17905318</v>
      </c>
      <c r="L767" s="10">
        <v>0</v>
      </c>
      <c r="M767" s="10">
        <f t="shared" si="45"/>
        <v>-17905318</v>
      </c>
      <c r="N767" s="10">
        <v>4565039</v>
      </c>
      <c r="O767" s="10">
        <v>3423777</v>
      </c>
      <c r="P767" s="10">
        <f t="shared" si="46"/>
        <v>-9916502</v>
      </c>
      <c r="Q767" s="10">
        <f t="shared" si="47"/>
        <v>-9916502</v>
      </c>
      <c r="R767" s="13"/>
      <c r="S767" s="13"/>
      <c r="T767" s="13"/>
    </row>
    <row r="768" spans="1:20" s="11" customFormat="1">
      <c r="A768" s="9" t="s">
        <v>1448</v>
      </c>
      <c r="B768" s="9" t="s">
        <v>1526</v>
      </c>
      <c r="C768" s="9" t="s">
        <v>168</v>
      </c>
      <c r="D768" s="9" t="s">
        <v>1527</v>
      </c>
      <c r="E768" s="10">
        <v>0</v>
      </c>
      <c r="F768" s="10">
        <v>0</v>
      </c>
      <c r="G768" s="10">
        <f t="shared" si="44"/>
        <v>0</v>
      </c>
      <c r="H768" s="10">
        <v>0</v>
      </c>
      <c r="I768" s="10">
        <v>0</v>
      </c>
      <c r="J768" s="10">
        <v>0</v>
      </c>
      <c r="K768" s="10">
        <v>-6667960</v>
      </c>
      <c r="L768" s="10">
        <v>0</v>
      </c>
      <c r="M768" s="10">
        <f t="shared" si="45"/>
        <v>-6667960</v>
      </c>
      <c r="N768" s="10">
        <v>9346869</v>
      </c>
      <c r="O768" s="10">
        <v>7010153</v>
      </c>
      <c r="P768" s="10">
        <f t="shared" si="46"/>
        <v>9689062</v>
      </c>
      <c r="Q768" s="10">
        <f t="shared" si="47"/>
        <v>9689062</v>
      </c>
      <c r="R768" s="13"/>
      <c r="S768" s="13"/>
      <c r="T768" s="13"/>
    </row>
    <row r="769" spans="1:20" s="11" customFormat="1">
      <c r="A769" s="9" t="s">
        <v>1448</v>
      </c>
      <c r="B769" s="9" t="s">
        <v>1528</v>
      </c>
      <c r="C769" s="9" t="s">
        <v>168</v>
      </c>
      <c r="D769" s="9" t="s">
        <v>1529</v>
      </c>
      <c r="E769" s="10">
        <v>0</v>
      </c>
      <c r="F769" s="10">
        <v>0</v>
      </c>
      <c r="G769" s="10">
        <f t="shared" si="44"/>
        <v>0</v>
      </c>
      <c r="H769" s="10">
        <v>0</v>
      </c>
      <c r="I769" s="10">
        <v>0</v>
      </c>
      <c r="J769" s="10">
        <v>-18725773</v>
      </c>
      <c r="K769" s="10">
        <v>-12190945</v>
      </c>
      <c r="L769" s="10">
        <v>0</v>
      </c>
      <c r="M769" s="10">
        <f t="shared" si="45"/>
        <v>-12190945</v>
      </c>
      <c r="N769" s="10">
        <v>21035990</v>
      </c>
      <c r="O769" s="10">
        <v>15776994</v>
      </c>
      <c r="P769" s="10">
        <f t="shared" si="46"/>
        <v>5896266</v>
      </c>
      <c r="Q769" s="10">
        <f t="shared" si="47"/>
        <v>5896266</v>
      </c>
      <c r="R769" s="13"/>
      <c r="S769" s="13"/>
      <c r="T769" s="13"/>
    </row>
    <row r="770" spans="1:20" s="11" customFormat="1">
      <c r="A770" s="9" t="s">
        <v>1448</v>
      </c>
      <c r="B770" s="9" t="s">
        <v>1530</v>
      </c>
      <c r="C770" s="9" t="s">
        <v>168</v>
      </c>
      <c r="D770" s="9" t="s">
        <v>1531</v>
      </c>
      <c r="E770" s="10">
        <v>0</v>
      </c>
      <c r="F770" s="10">
        <v>0</v>
      </c>
      <c r="G770" s="10">
        <f t="shared" si="44"/>
        <v>0</v>
      </c>
      <c r="H770" s="10">
        <v>0</v>
      </c>
      <c r="I770" s="10">
        <v>0</v>
      </c>
      <c r="J770" s="10">
        <v>0</v>
      </c>
      <c r="K770" s="10">
        <v>-12475816</v>
      </c>
      <c r="L770" s="10">
        <v>0</v>
      </c>
      <c r="M770" s="10">
        <f t="shared" si="45"/>
        <v>-12475816</v>
      </c>
      <c r="N770" s="10">
        <v>45147540</v>
      </c>
      <c r="O770" s="10">
        <v>33860654</v>
      </c>
      <c r="P770" s="10">
        <f t="shared" si="46"/>
        <v>66532378</v>
      </c>
      <c r="Q770" s="10">
        <f t="shared" si="47"/>
        <v>66532378</v>
      </c>
      <c r="R770" s="13"/>
      <c r="S770" s="13"/>
      <c r="T770" s="13"/>
    </row>
    <row r="771" spans="1:20" s="11" customFormat="1">
      <c r="A771" s="9" t="s">
        <v>1448</v>
      </c>
      <c r="B771" s="9" t="s">
        <v>1532</v>
      </c>
      <c r="C771" s="9" t="s">
        <v>168</v>
      </c>
      <c r="D771" s="9" t="s">
        <v>1533</v>
      </c>
      <c r="E771" s="10">
        <v>0</v>
      </c>
      <c r="F771" s="10">
        <v>0</v>
      </c>
      <c r="G771" s="10">
        <f t="shared" si="44"/>
        <v>0</v>
      </c>
      <c r="H771" s="10">
        <v>0</v>
      </c>
      <c r="I771" s="10">
        <v>0</v>
      </c>
      <c r="J771" s="10">
        <v>0</v>
      </c>
      <c r="K771" s="10">
        <v>-31705780</v>
      </c>
      <c r="L771" s="10">
        <v>0</v>
      </c>
      <c r="M771" s="10">
        <f t="shared" si="45"/>
        <v>-31705780</v>
      </c>
      <c r="N771" s="10">
        <v>0</v>
      </c>
      <c r="O771" s="10">
        <v>0</v>
      </c>
      <c r="P771" s="10">
        <f t="shared" si="46"/>
        <v>-31705780</v>
      </c>
      <c r="Q771" s="10">
        <f t="shared" si="47"/>
        <v>-31705780</v>
      </c>
      <c r="R771" s="13"/>
      <c r="S771" s="13"/>
      <c r="T771" s="13"/>
    </row>
    <row r="772" spans="1:20" s="11" customFormat="1">
      <c r="A772" s="9" t="s">
        <v>1448</v>
      </c>
      <c r="B772" s="9" t="s">
        <v>1534</v>
      </c>
      <c r="C772" s="9" t="s">
        <v>168</v>
      </c>
      <c r="D772" s="9" t="s">
        <v>1535</v>
      </c>
      <c r="E772" s="10">
        <v>0</v>
      </c>
      <c r="F772" s="10">
        <v>0</v>
      </c>
      <c r="G772" s="10">
        <f t="shared" si="44"/>
        <v>0</v>
      </c>
      <c r="H772" s="10">
        <v>0</v>
      </c>
      <c r="I772" s="10">
        <v>0</v>
      </c>
      <c r="J772" s="10">
        <v>-6955053</v>
      </c>
      <c r="K772" s="10">
        <v>-17652391</v>
      </c>
      <c r="L772" s="10">
        <v>0</v>
      </c>
      <c r="M772" s="10">
        <f t="shared" si="45"/>
        <v>-17652391</v>
      </c>
      <c r="N772" s="10">
        <v>23180433</v>
      </c>
      <c r="O772" s="10">
        <v>17385326</v>
      </c>
      <c r="P772" s="10">
        <f t="shared" si="46"/>
        <v>15958315</v>
      </c>
      <c r="Q772" s="10">
        <f t="shared" si="47"/>
        <v>15958315</v>
      </c>
      <c r="R772" s="13"/>
      <c r="S772" s="13"/>
      <c r="T772" s="13"/>
    </row>
    <row r="773" spans="1:20" s="11" customFormat="1">
      <c r="A773" s="9" t="s">
        <v>1448</v>
      </c>
      <c r="B773" s="9" t="s">
        <v>1536</v>
      </c>
      <c r="C773" s="9" t="s">
        <v>168</v>
      </c>
      <c r="D773" s="9" t="s">
        <v>1537</v>
      </c>
      <c r="E773" s="10">
        <v>0</v>
      </c>
      <c r="F773" s="10">
        <v>0</v>
      </c>
      <c r="G773" s="10">
        <f t="shared" si="44"/>
        <v>0</v>
      </c>
      <c r="H773" s="10">
        <v>0</v>
      </c>
      <c r="I773" s="10">
        <v>0</v>
      </c>
      <c r="J773" s="10">
        <v>0</v>
      </c>
      <c r="K773" s="10">
        <v>-11381879</v>
      </c>
      <c r="L773" s="10">
        <v>0</v>
      </c>
      <c r="M773" s="10">
        <f t="shared" si="45"/>
        <v>-11381879</v>
      </c>
      <c r="N773" s="10">
        <v>1839805</v>
      </c>
      <c r="O773" s="10">
        <v>1379855</v>
      </c>
      <c r="P773" s="10">
        <f t="shared" si="46"/>
        <v>-8162219</v>
      </c>
      <c r="Q773" s="10">
        <f t="shared" si="47"/>
        <v>-8162219</v>
      </c>
      <c r="R773" s="13"/>
      <c r="S773" s="13"/>
      <c r="T773" s="13"/>
    </row>
    <row r="774" spans="1:20" s="11" customFormat="1">
      <c r="A774" s="9" t="s">
        <v>1448</v>
      </c>
      <c r="B774" s="9" t="s">
        <v>1538</v>
      </c>
      <c r="C774" s="9" t="s">
        <v>168</v>
      </c>
      <c r="D774" s="9" t="s">
        <v>1089</v>
      </c>
      <c r="E774" s="10">
        <v>0</v>
      </c>
      <c r="F774" s="10">
        <v>0</v>
      </c>
      <c r="G774" s="10">
        <f t="shared" si="44"/>
        <v>0</v>
      </c>
      <c r="H774" s="10">
        <v>0</v>
      </c>
      <c r="I774" s="10">
        <v>0</v>
      </c>
      <c r="J774" s="10">
        <v>0</v>
      </c>
      <c r="K774" s="10">
        <v>-21064063</v>
      </c>
      <c r="L774" s="10">
        <v>0</v>
      </c>
      <c r="M774" s="10">
        <f t="shared" si="45"/>
        <v>-21064063</v>
      </c>
      <c r="N774" s="10">
        <v>14297768</v>
      </c>
      <c r="O774" s="10">
        <v>10723326</v>
      </c>
      <c r="P774" s="10">
        <f t="shared" si="46"/>
        <v>3957031</v>
      </c>
      <c r="Q774" s="10">
        <f t="shared" si="47"/>
        <v>3957031</v>
      </c>
      <c r="R774" s="13"/>
      <c r="S774" s="13"/>
      <c r="T774" s="13"/>
    </row>
    <row r="775" spans="1:20" s="11" customFormat="1">
      <c r="A775" s="9" t="s">
        <v>1448</v>
      </c>
      <c r="B775" s="9" t="s">
        <v>1539</v>
      </c>
      <c r="C775" s="9" t="s">
        <v>168</v>
      </c>
      <c r="D775" s="9" t="s">
        <v>1540</v>
      </c>
      <c r="E775" s="10">
        <v>0</v>
      </c>
      <c r="F775" s="10">
        <v>0</v>
      </c>
      <c r="G775" s="10">
        <f t="shared" si="44"/>
        <v>0</v>
      </c>
      <c r="H775" s="10">
        <v>0</v>
      </c>
      <c r="I775" s="10">
        <v>0</v>
      </c>
      <c r="J775" s="10">
        <v>-23803363</v>
      </c>
      <c r="K775" s="10">
        <v>-15360698</v>
      </c>
      <c r="L775" s="10">
        <v>0</v>
      </c>
      <c r="M775" s="10">
        <f t="shared" si="45"/>
        <v>-15360698</v>
      </c>
      <c r="N775" s="10">
        <v>8066056</v>
      </c>
      <c r="O775" s="10">
        <v>6049540</v>
      </c>
      <c r="P775" s="10">
        <f t="shared" si="46"/>
        <v>-25048465</v>
      </c>
      <c r="Q775" s="10">
        <f t="shared" si="47"/>
        <v>-25048465</v>
      </c>
      <c r="R775" s="13"/>
      <c r="S775" s="13"/>
      <c r="T775" s="13"/>
    </row>
    <row r="776" spans="1:20" s="11" customFormat="1">
      <c r="A776" s="9" t="s">
        <v>1448</v>
      </c>
      <c r="B776" s="9" t="s">
        <v>1541</v>
      </c>
      <c r="C776" s="9" t="s">
        <v>168</v>
      </c>
      <c r="D776" s="9" t="s">
        <v>1542</v>
      </c>
      <c r="E776" s="10">
        <v>0</v>
      </c>
      <c r="F776" s="10">
        <v>0</v>
      </c>
      <c r="G776" s="10">
        <f t="shared" si="44"/>
        <v>0</v>
      </c>
      <c r="H776" s="10">
        <v>0</v>
      </c>
      <c r="I776" s="10">
        <v>0</v>
      </c>
      <c r="J776" s="10">
        <v>0</v>
      </c>
      <c r="K776" s="10">
        <v>-15278427</v>
      </c>
      <c r="L776" s="10">
        <v>0</v>
      </c>
      <c r="M776" s="10">
        <f t="shared" si="45"/>
        <v>-15278427</v>
      </c>
      <c r="N776" s="10">
        <v>15002812</v>
      </c>
      <c r="O776" s="10">
        <v>11252109</v>
      </c>
      <c r="P776" s="10">
        <f t="shared" si="46"/>
        <v>10976494</v>
      </c>
      <c r="Q776" s="10">
        <f t="shared" si="47"/>
        <v>10976494</v>
      </c>
      <c r="R776" s="13"/>
      <c r="S776" s="13"/>
      <c r="T776" s="13"/>
    </row>
    <row r="777" spans="1:20" s="11" customFormat="1">
      <c r="A777" s="9" t="s">
        <v>1448</v>
      </c>
      <c r="B777" s="9" t="s">
        <v>1543</v>
      </c>
      <c r="C777" s="9" t="s">
        <v>168</v>
      </c>
      <c r="D777" s="9" t="s">
        <v>1544</v>
      </c>
      <c r="E777" s="10">
        <v>0</v>
      </c>
      <c r="F777" s="10">
        <v>0</v>
      </c>
      <c r="G777" s="10">
        <f t="shared" si="44"/>
        <v>0</v>
      </c>
      <c r="H777" s="10">
        <v>0</v>
      </c>
      <c r="I777" s="10">
        <v>0</v>
      </c>
      <c r="J777" s="10">
        <v>-21620711</v>
      </c>
      <c r="K777" s="10">
        <v>-15866836</v>
      </c>
      <c r="L777" s="10">
        <v>0</v>
      </c>
      <c r="M777" s="10">
        <f t="shared" si="45"/>
        <v>-15866836</v>
      </c>
      <c r="N777" s="10">
        <v>8578594</v>
      </c>
      <c r="O777" s="10">
        <v>6433948</v>
      </c>
      <c r="P777" s="10">
        <f t="shared" si="46"/>
        <v>-22475005</v>
      </c>
      <c r="Q777" s="10">
        <f t="shared" si="47"/>
        <v>-22475005</v>
      </c>
      <c r="R777" s="13"/>
      <c r="S777" s="13"/>
      <c r="T777" s="13"/>
    </row>
    <row r="778" spans="1:20" s="11" customFormat="1">
      <c r="A778" s="9" t="s">
        <v>1448</v>
      </c>
      <c r="B778" s="9" t="s">
        <v>1545</v>
      </c>
      <c r="C778" s="9" t="s">
        <v>168</v>
      </c>
      <c r="D778" s="9" t="s">
        <v>1093</v>
      </c>
      <c r="E778" s="10">
        <v>0</v>
      </c>
      <c r="F778" s="10">
        <v>0</v>
      </c>
      <c r="G778" s="10">
        <f t="shared" si="44"/>
        <v>0</v>
      </c>
      <c r="H778" s="10">
        <v>0</v>
      </c>
      <c r="I778" s="10">
        <v>0</v>
      </c>
      <c r="J778" s="10">
        <v>0</v>
      </c>
      <c r="K778" s="10">
        <v>-13791185</v>
      </c>
      <c r="L778" s="10">
        <v>0</v>
      </c>
      <c r="M778" s="10">
        <f t="shared" si="45"/>
        <v>-13791185</v>
      </c>
      <c r="N778" s="10">
        <v>18262306</v>
      </c>
      <c r="O778" s="10">
        <v>13696730</v>
      </c>
      <c r="P778" s="10">
        <f t="shared" si="46"/>
        <v>18167851</v>
      </c>
      <c r="Q778" s="10">
        <f t="shared" si="47"/>
        <v>18167851</v>
      </c>
      <c r="R778" s="13"/>
      <c r="S778" s="13"/>
      <c r="T778" s="13"/>
    </row>
    <row r="779" spans="1:20" s="11" customFormat="1">
      <c r="A779" s="9" t="s">
        <v>1448</v>
      </c>
      <c r="B779" s="9" t="s">
        <v>1546</v>
      </c>
      <c r="C779" s="9" t="s">
        <v>168</v>
      </c>
      <c r="D779" s="9" t="s">
        <v>1547</v>
      </c>
      <c r="E779" s="10">
        <v>0</v>
      </c>
      <c r="F779" s="10">
        <v>0</v>
      </c>
      <c r="G779" s="10">
        <f t="shared" si="44"/>
        <v>0</v>
      </c>
      <c r="H779" s="10">
        <v>0</v>
      </c>
      <c r="I779" s="10">
        <v>0</v>
      </c>
      <c r="J779" s="10">
        <v>0</v>
      </c>
      <c r="K779" s="10">
        <v>-13371694</v>
      </c>
      <c r="L779" s="10">
        <v>0</v>
      </c>
      <c r="M779" s="10">
        <f t="shared" si="45"/>
        <v>-13371694</v>
      </c>
      <c r="N779" s="10">
        <v>13642477</v>
      </c>
      <c r="O779" s="10">
        <v>10231857</v>
      </c>
      <c r="P779" s="10">
        <f t="shared" si="46"/>
        <v>10502640</v>
      </c>
      <c r="Q779" s="10">
        <f t="shared" si="47"/>
        <v>10502640</v>
      </c>
      <c r="R779" s="13"/>
      <c r="S779" s="13"/>
      <c r="T779" s="13"/>
    </row>
    <row r="780" spans="1:20" s="11" customFormat="1">
      <c r="A780" s="9" t="s">
        <v>1448</v>
      </c>
      <c r="B780" s="9" t="s">
        <v>1548</v>
      </c>
      <c r="C780" s="9" t="s">
        <v>168</v>
      </c>
      <c r="D780" s="9" t="s">
        <v>394</v>
      </c>
      <c r="E780" s="10">
        <v>0</v>
      </c>
      <c r="F780" s="10">
        <v>0</v>
      </c>
      <c r="G780" s="10">
        <f t="shared" ref="G780:G843" si="48">+E780+F780</f>
        <v>0</v>
      </c>
      <c r="H780" s="10">
        <v>0</v>
      </c>
      <c r="I780" s="10">
        <v>0</v>
      </c>
      <c r="J780" s="10">
        <v>-3400521</v>
      </c>
      <c r="K780" s="10">
        <v>-18261529</v>
      </c>
      <c r="L780" s="10">
        <v>0</v>
      </c>
      <c r="M780" s="10">
        <f t="shared" ref="M780:M843" si="49">+K780+L780</f>
        <v>-18261529</v>
      </c>
      <c r="N780" s="10">
        <v>44726549</v>
      </c>
      <c r="O780" s="10">
        <v>33544912</v>
      </c>
      <c r="P780" s="10">
        <f t="shared" ref="P780:P843" si="50">+H780+I780+J780+M780+N780+O780</f>
        <v>56609411</v>
      </c>
      <c r="Q780" s="10">
        <f t="shared" ref="Q780:Q843" si="51">+G780+P780</f>
        <v>56609411</v>
      </c>
      <c r="R780" s="13"/>
      <c r="S780" s="13"/>
      <c r="T780" s="13"/>
    </row>
    <row r="781" spans="1:20" s="11" customFormat="1">
      <c r="A781" s="9" t="s">
        <v>1448</v>
      </c>
      <c r="B781" s="9" t="s">
        <v>1549</v>
      </c>
      <c r="C781" s="9" t="s">
        <v>168</v>
      </c>
      <c r="D781" s="9" t="s">
        <v>1550</v>
      </c>
      <c r="E781" s="10">
        <v>0</v>
      </c>
      <c r="F781" s="10">
        <v>0</v>
      </c>
      <c r="G781" s="10">
        <f t="shared" si="48"/>
        <v>0</v>
      </c>
      <c r="H781" s="10">
        <v>0</v>
      </c>
      <c r="I781" s="10">
        <v>0</v>
      </c>
      <c r="J781" s="10">
        <v>0</v>
      </c>
      <c r="K781" s="10">
        <v>-17171563</v>
      </c>
      <c r="L781" s="10">
        <v>0</v>
      </c>
      <c r="M781" s="10">
        <f t="shared" si="49"/>
        <v>-17171563</v>
      </c>
      <c r="N781" s="10">
        <v>13813113</v>
      </c>
      <c r="O781" s="10">
        <v>10359834</v>
      </c>
      <c r="P781" s="10">
        <f t="shared" si="50"/>
        <v>7001384</v>
      </c>
      <c r="Q781" s="10">
        <f t="shared" si="51"/>
        <v>7001384</v>
      </c>
      <c r="R781" s="13"/>
      <c r="S781" s="13"/>
      <c r="T781" s="13"/>
    </row>
    <row r="782" spans="1:20" s="11" customFormat="1">
      <c r="A782" s="9" t="s">
        <v>1448</v>
      </c>
      <c r="B782" s="9" t="s">
        <v>1551</v>
      </c>
      <c r="C782" s="9" t="s">
        <v>168</v>
      </c>
      <c r="D782" s="9" t="s">
        <v>224</v>
      </c>
      <c r="E782" s="10">
        <v>0</v>
      </c>
      <c r="F782" s="10">
        <v>0</v>
      </c>
      <c r="G782" s="10">
        <f t="shared" si="48"/>
        <v>0</v>
      </c>
      <c r="H782" s="10">
        <v>0</v>
      </c>
      <c r="I782" s="10">
        <v>0</v>
      </c>
      <c r="J782" s="10">
        <v>0</v>
      </c>
      <c r="K782" s="10">
        <v>-15448551</v>
      </c>
      <c r="L782" s="10">
        <v>0</v>
      </c>
      <c r="M782" s="10">
        <f t="shared" si="49"/>
        <v>-15448551</v>
      </c>
      <c r="N782" s="10">
        <v>24022582</v>
      </c>
      <c r="O782" s="10">
        <v>18016937</v>
      </c>
      <c r="P782" s="10">
        <f t="shared" si="50"/>
        <v>26590968</v>
      </c>
      <c r="Q782" s="10">
        <f t="shared" si="51"/>
        <v>26590968</v>
      </c>
      <c r="R782" s="13"/>
      <c r="S782" s="13"/>
      <c r="T782" s="13"/>
    </row>
    <row r="783" spans="1:20" s="11" customFormat="1">
      <c r="A783" s="9" t="s">
        <v>1448</v>
      </c>
      <c r="B783" s="9" t="s">
        <v>1552</v>
      </c>
      <c r="C783" s="9" t="s">
        <v>168</v>
      </c>
      <c r="D783" s="9" t="s">
        <v>1553</v>
      </c>
      <c r="E783" s="10">
        <v>0</v>
      </c>
      <c r="F783" s="10">
        <v>0</v>
      </c>
      <c r="G783" s="10">
        <f t="shared" si="48"/>
        <v>0</v>
      </c>
      <c r="H783" s="10">
        <v>0</v>
      </c>
      <c r="I783" s="10">
        <v>0</v>
      </c>
      <c r="J783" s="10">
        <v>-7158838</v>
      </c>
      <c r="K783" s="10">
        <v>-25430337</v>
      </c>
      <c r="L783" s="10">
        <v>0</v>
      </c>
      <c r="M783" s="10">
        <f t="shared" si="49"/>
        <v>-25430337</v>
      </c>
      <c r="N783" s="10">
        <v>0</v>
      </c>
      <c r="O783" s="10">
        <v>0</v>
      </c>
      <c r="P783" s="10">
        <f t="shared" si="50"/>
        <v>-32589175</v>
      </c>
      <c r="Q783" s="10">
        <f t="shared" si="51"/>
        <v>-32589175</v>
      </c>
      <c r="R783" s="13"/>
      <c r="S783" s="13"/>
      <c r="T783" s="13"/>
    </row>
    <row r="784" spans="1:20" s="11" customFormat="1">
      <c r="A784" s="9" t="s">
        <v>1448</v>
      </c>
      <c r="B784" s="9" t="s">
        <v>1554</v>
      </c>
      <c r="C784" s="9" t="s">
        <v>168</v>
      </c>
      <c r="D784" s="9" t="s">
        <v>1555</v>
      </c>
      <c r="E784" s="10">
        <v>0</v>
      </c>
      <c r="F784" s="10">
        <v>0</v>
      </c>
      <c r="G784" s="10">
        <f t="shared" si="48"/>
        <v>0</v>
      </c>
      <c r="H784" s="10">
        <v>0</v>
      </c>
      <c r="I784" s="10">
        <v>0</v>
      </c>
      <c r="J784" s="10">
        <v>0</v>
      </c>
      <c r="K784" s="10">
        <v>-8087553</v>
      </c>
      <c r="L784" s="10">
        <v>0</v>
      </c>
      <c r="M784" s="10">
        <f t="shared" si="49"/>
        <v>-8087553</v>
      </c>
      <c r="N784" s="10">
        <v>11550128</v>
      </c>
      <c r="O784" s="10">
        <v>8662596</v>
      </c>
      <c r="P784" s="10">
        <f t="shared" si="50"/>
        <v>12125171</v>
      </c>
      <c r="Q784" s="10">
        <f t="shared" si="51"/>
        <v>12125171</v>
      </c>
      <c r="R784" s="13"/>
      <c r="S784" s="13"/>
      <c r="T784" s="13"/>
    </row>
    <row r="785" spans="1:20" s="11" customFormat="1">
      <c r="A785" s="9" t="s">
        <v>1448</v>
      </c>
      <c r="B785" s="9" t="s">
        <v>1556</v>
      </c>
      <c r="C785" s="9" t="s">
        <v>168</v>
      </c>
      <c r="D785" s="9" t="s">
        <v>1557</v>
      </c>
      <c r="E785" s="10">
        <v>0</v>
      </c>
      <c r="F785" s="10">
        <v>0</v>
      </c>
      <c r="G785" s="10">
        <f t="shared" si="48"/>
        <v>0</v>
      </c>
      <c r="H785" s="10">
        <v>0</v>
      </c>
      <c r="I785" s="10">
        <v>0</v>
      </c>
      <c r="J785" s="10">
        <v>-3473715</v>
      </c>
      <c r="K785" s="10">
        <v>-21814668</v>
      </c>
      <c r="L785" s="10">
        <v>0</v>
      </c>
      <c r="M785" s="10">
        <f t="shared" si="49"/>
        <v>-21814668</v>
      </c>
      <c r="N785" s="10">
        <v>3355219</v>
      </c>
      <c r="O785" s="10">
        <v>2516414</v>
      </c>
      <c r="P785" s="10">
        <f t="shared" si="50"/>
        <v>-19416750</v>
      </c>
      <c r="Q785" s="10">
        <f t="shared" si="51"/>
        <v>-19416750</v>
      </c>
      <c r="R785" s="13"/>
      <c r="S785" s="13"/>
      <c r="T785" s="13"/>
    </row>
    <row r="786" spans="1:20" s="11" customFormat="1">
      <c r="A786" s="9" t="s">
        <v>1448</v>
      </c>
      <c r="B786" s="9" t="s">
        <v>1558</v>
      </c>
      <c r="C786" s="9" t="s">
        <v>168</v>
      </c>
      <c r="D786" s="9" t="s">
        <v>1559</v>
      </c>
      <c r="E786" s="10">
        <v>0</v>
      </c>
      <c r="F786" s="10">
        <v>0</v>
      </c>
      <c r="G786" s="10">
        <f t="shared" si="48"/>
        <v>0</v>
      </c>
      <c r="H786" s="10">
        <v>0</v>
      </c>
      <c r="I786" s="10">
        <v>0</v>
      </c>
      <c r="J786" s="10">
        <v>0</v>
      </c>
      <c r="K786" s="10">
        <v>-16111869</v>
      </c>
      <c r="L786" s="10">
        <v>0</v>
      </c>
      <c r="M786" s="10">
        <f t="shared" si="49"/>
        <v>-16111869</v>
      </c>
      <c r="N786" s="10">
        <v>5290076</v>
      </c>
      <c r="O786" s="10">
        <v>3967557</v>
      </c>
      <c r="P786" s="10">
        <f t="shared" si="50"/>
        <v>-6854236</v>
      </c>
      <c r="Q786" s="10">
        <f t="shared" si="51"/>
        <v>-6854236</v>
      </c>
      <c r="R786" s="13"/>
      <c r="S786" s="13"/>
      <c r="T786" s="13"/>
    </row>
    <row r="787" spans="1:20" s="11" customFormat="1">
      <c r="A787" s="9" t="s">
        <v>1448</v>
      </c>
      <c r="B787" s="9" t="s">
        <v>1560</v>
      </c>
      <c r="C787" s="9" t="s">
        <v>168</v>
      </c>
      <c r="D787" s="9" t="s">
        <v>1561</v>
      </c>
      <c r="E787" s="10">
        <v>0</v>
      </c>
      <c r="F787" s="10">
        <v>0</v>
      </c>
      <c r="G787" s="10">
        <f t="shared" si="48"/>
        <v>0</v>
      </c>
      <c r="H787" s="10">
        <v>0</v>
      </c>
      <c r="I787" s="10">
        <v>0</v>
      </c>
      <c r="J787" s="10">
        <v>-54499987</v>
      </c>
      <c r="K787" s="10">
        <v>-13227400</v>
      </c>
      <c r="L787" s="10">
        <v>0</v>
      </c>
      <c r="M787" s="10">
        <f t="shared" si="49"/>
        <v>-13227400</v>
      </c>
      <c r="N787" s="10">
        <v>47875153</v>
      </c>
      <c r="O787" s="10">
        <v>35906366</v>
      </c>
      <c r="P787" s="10">
        <f t="shared" si="50"/>
        <v>16054132</v>
      </c>
      <c r="Q787" s="10">
        <f t="shared" si="51"/>
        <v>16054132</v>
      </c>
      <c r="R787" s="13"/>
      <c r="S787" s="13"/>
      <c r="T787" s="13"/>
    </row>
    <row r="788" spans="1:20" s="11" customFormat="1">
      <c r="A788" s="9" t="s">
        <v>1448</v>
      </c>
      <c r="B788" s="9" t="s">
        <v>1562</v>
      </c>
      <c r="C788" s="9" t="s">
        <v>168</v>
      </c>
      <c r="D788" s="9" t="s">
        <v>1563</v>
      </c>
      <c r="E788" s="10">
        <v>0</v>
      </c>
      <c r="F788" s="10">
        <v>0</v>
      </c>
      <c r="G788" s="10">
        <f t="shared" si="48"/>
        <v>0</v>
      </c>
      <c r="H788" s="10">
        <v>0</v>
      </c>
      <c r="I788" s="10">
        <v>0</v>
      </c>
      <c r="J788" s="10">
        <v>0</v>
      </c>
      <c r="K788" s="10">
        <v>-5023370</v>
      </c>
      <c r="L788" s="10">
        <v>0</v>
      </c>
      <c r="M788" s="10">
        <f t="shared" si="49"/>
        <v>-5023370</v>
      </c>
      <c r="N788" s="10">
        <v>25684313</v>
      </c>
      <c r="O788" s="10">
        <v>19263233</v>
      </c>
      <c r="P788" s="10">
        <f t="shared" si="50"/>
        <v>39924176</v>
      </c>
      <c r="Q788" s="10">
        <f t="shared" si="51"/>
        <v>39924176</v>
      </c>
      <c r="R788" s="13"/>
      <c r="S788" s="13"/>
      <c r="T788" s="13"/>
    </row>
    <row r="789" spans="1:20" s="11" customFormat="1">
      <c r="A789" s="9" t="s">
        <v>1448</v>
      </c>
      <c r="B789" s="9" t="s">
        <v>1564</v>
      </c>
      <c r="C789" s="9" t="s">
        <v>168</v>
      </c>
      <c r="D789" s="9" t="s">
        <v>1565</v>
      </c>
      <c r="E789" s="10">
        <v>0</v>
      </c>
      <c r="F789" s="10">
        <v>0</v>
      </c>
      <c r="G789" s="10">
        <f t="shared" si="48"/>
        <v>0</v>
      </c>
      <c r="H789" s="10">
        <v>0</v>
      </c>
      <c r="I789" s="10">
        <v>0</v>
      </c>
      <c r="J789" s="10">
        <v>0</v>
      </c>
      <c r="K789" s="10">
        <v>-11939779</v>
      </c>
      <c r="L789" s="10">
        <v>0</v>
      </c>
      <c r="M789" s="10">
        <f t="shared" si="49"/>
        <v>-11939779</v>
      </c>
      <c r="N789" s="10">
        <v>1144557</v>
      </c>
      <c r="O789" s="10">
        <v>858417</v>
      </c>
      <c r="P789" s="10">
        <f t="shared" si="50"/>
        <v>-9936805</v>
      </c>
      <c r="Q789" s="10">
        <f t="shared" si="51"/>
        <v>-9936805</v>
      </c>
      <c r="R789" s="13"/>
      <c r="S789" s="13"/>
      <c r="T789" s="13"/>
    </row>
    <row r="790" spans="1:20" s="11" customFormat="1">
      <c r="A790" s="9" t="s">
        <v>1566</v>
      </c>
      <c r="B790" s="9" t="s">
        <v>1567</v>
      </c>
      <c r="C790" s="9" t="s">
        <v>1568</v>
      </c>
      <c r="D790" s="9" t="s">
        <v>1569</v>
      </c>
      <c r="E790" s="10">
        <v>0</v>
      </c>
      <c r="F790" s="10">
        <v>0</v>
      </c>
      <c r="G790" s="10">
        <f t="shared" si="48"/>
        <v>0</v>
      </c>
      <c r="H790" s="10">
        <v>0</v>
      </c>
      <c r="I790" s="10">
        <v>0</v>
      </c>
      <c r="J790" s="10">
        <v>-54499987</v>
      </c>
      <c r="K790" s="10">
        <v>-14081576</v>
      </c>
      <c r="L790" s="10">
        <v>0</v>
      </c>
      <c r="M790" s="10">
        <f t="shared" si="49"/>
        <v>-14081576</v>
      </c>
      <c r="N790" s="10">
        <v>0</v>
      </c>
      <c r="O790" s="10">
        <v>0</v>
      </c>
      <c r="P790" s="10">
        <f t="shared" si="50"/>
        <v>-68581563</v>
      </c>
      <c r="Q790" s="10">
        <f t="shared" si="51"/>
        <v>-68581563</v>
      </c>
      <c r="R790" s="13"/>
      <c r="S790" s="13"/>
      <c r="T790" s="13"/>
    </row>
    <row r="791" spans="1:20" s="11" customFormat="1">
      <c r="A791" s="9" t="s">
        <v>1566</v>
      </c>
      <c r="B791" s="9" t="s">
        <v>1570</v>
      </c>
      <c r="C791" s="9" t="s">
        <v>1568</v>
      </c>
      <c r="D791" s="9" t="s">
        <v>1571</v>
      </c>
      <c r="E791" s="10">
        <v>0</v>
      </c>
      <c r="F791" s="10">
        <v>0</v>
      </c>
      <c r="G791" s="10">
        <f t="shared" si="48"/>
        <v>0</v>
      </c>
      <c r="H791" s="10">
        <v>0</v>
      </c>
      <c r="I791" s="10">
        <v>0</v>
      </c>
      <c r="J791" s="10">
        <v>-21552128</v>
      </c>
      <c r="K791" s="10">
        <v>-5241278</v>
      </c>
      <c r="L791" s="10">
        <v>0</v>
      </c>
      <c r="M791" s="10">
        <f t="shared" si="49"/>
        <v>-5241278</v>
      </c>
      <c r="N791" s="10">
        <v>0</v>
      </c>
      <c r="O791" s="10">
        <v>0</v>
      </c>
      <c r="P791" s="10">
        <f t="shared" si="50"/>
        <v>-26793406</v>
      </c>
      <c r="Q791" s="10">
        <f t="shared" si="51"/>
        <v>-26793406</v>
      </c>
      <c r="R791" s="13"/>
      <c r="S791" s="13"/>
      <c r="T791" s="13"/>
    </row>
    <row r="792" spans="1:20" s="11" customFormat="1">
      <c r="A792" s="9" t="s">
        <v>1566</v>
      </c>
      <c r="B792" s="9" t="s">
        <v>1572</v>
      </c>
      <c r="C792" s="9" t="s">
        <v>1568</v>
      </c>
      <c r="D792" s="9" t="s">
        <v>1573</v>
      </c>
      <c r="E792" s="10">
        <v>0</v>
      </c>
      <c r="F792" s="10">
        <v>0</v>
      </c>
      <c r="G792" s="10">
        <f t="shared" si="48"/>
        <v>0</v>
      </c>
      <c r="H792" s="10">
        <v>0</v>
      </c>
      <c r="I792" s="10">
        <v>0</v>
      </c>
      <c r="J792" s="10">
        <v>-19954757</v>
      </c>
      <c r="K792" s="10">
        <v>-25747942</v>
      </c>
      <c r="L792" s="10">
        <v>0</v>
      </c>
      <c r="M792" s="10">
        <f t="shared" si="49"/>
        <v>-25747942</v>
      </c>
      <c r="N792" s="10">
        <v>13298785</v>
      </c>
      <c r="O792" s="10">
        <v>9974090</v>
      </c>
      <c r="P792" s="10">
        <f t="shared" si="50"/>
        <v>-22429824</v>
      </c>
      <c r="Q792" s="10">
        <f t="shared" si="51"/>
        <v>-22429824</v>
      </c>
      <c r="R792" s="13"/>
      <c r="S792" s="13"/>
      <c r="T792" s="13"/>
    </row>
    <row r="793" spans="1:20" s="11" customFormat="1">
      <c r="A793" s="9" t="s">
        <v>1566</v>
      </c>
      <c r="B793" s="9" t="s">
        <v>1574</v>
      </c>
      <c r="C793" s="9" t="s">
        <v>1568</v>
      </c>
      <c r="D793" s="9" t="s">
        <v>1575</v>
      </c>
      <c r="E793" s="10">
        <v>0</v>
      </c>
      <c r="F793" s="10">
        <v>0</v>
      </c>
      <c r="G793" s="10">
        <f t="shared" si="48"/>
        <v>0</v>
      </c>
      <c r="H793" s="10">
        <v>0</v>
      </c>
      <c r="I793" s="10">
        <v>0</v>
      </c>
      <c r="J793" s="10">
        <v>0</v>
      </c>
      <c r="K793" s="10">
        <v>-19126591</v>
      </c>
      <c r="L793" s="10">
        <v>0</v>
      </c>
      <c r="M793" s="10">
        <f t="shared" si="49"/>
        <v>-19126591</v>
      </c>
      <c r="N793" s="10">
        <v>3798417</v>
      </c>
      <c r="O793" s="10">
        <v>2848813</v>
      </c>
      <c r="P793" s="10">
        <f t="shared" si="50"/>
        <v>-12479361</v>
      </c>
      <c r="Q793" s="10">
        <f t="shared" si="51"/>
        <v>-12479361</v>
      </c>
      <c r="R793" s="13"/>
      <c r="S793" s="13"/>
      <c r="T793" s="13"/>
    </row>
    <row r="794" spans="1:20" s="11" customFormat="1">
      <c r="A794" s="9" t="s">
        <v>1566</v>
      </c>
      <c r="B794" s="9" t="s">
        <v>1576</v>
      </c>
      <c r="C794" s="9" t="s">
        <v>1568</v>
      </c>
      <c r="D794" s="9" t="s">
        <v>1577</v>
      </c>
      <c r="E794" s="10">
        <v>0</v>
      </c>
      <c r="F794" s="10">
        <v>0</v>
      </c>
      <c r="G794" s="10">
        <f t="shared" si="48"/>
        <v>0</v>
      </c>
      <c r="H794" s="10">
        <v>0</v>
      </c>
      <c r="I794" s="10">
        <v>0</v>
      </c>
      <c r="J794" s="10">
        <v>0</v>
      </c>
      <c r="K794" s="10">
        <v>-14030020</v>
      </c>
      <c r="L794" s="10">
        <v>0</v>
      </c>
      <c r="M794" s="10">
        <f t="shared" si="49"/>
        <v>-14030020</v>
      </c>
      <c r="N794" s="10">
        <v>4367569</v>
      </c>
      <c r="O794" s="10">
        <v>3275674</v>
      </c>
      <c r="P794" s="10">
        <f t="shared" si="50"/>
        <v>-6386777</v>
      </c>
      <c r="Q794" s="10">
        <f t="shared" si="51"/>
        <v>-6386777</v>
      </c>
      <c r="R794" s="13"/>
      <c r="S794" s="13"/>
      <c r="T794" s="13"/>
    </row>
    <row r="795" spans="1:20" s="11" customFormat="1">
      <c r="A795" s="9" t="s">
        <v>1566</v>
      </c>
      <c r="B795" s="9" t="s">
        <v>1578</v>
      </c>
      <c r="C795" s="9" t="s">
        <v>1568</v>
      </c>
      <c r="D795" s="9" t="s">
        <v>1579</v>
      </c>
      <c r="E795" s="10">
        <v>0</v>
      </c>
      <c r="F795" s="10">
        <v>0</v>
      </c>
      <c r="G795" s="10">
        <f t="shared" si="48"/>
        <v>0</v>
      </c>
      <c r="H795" s="10">
        <v>0</v>
      </c>
      <c r="I795" s="10">
        <v>0</v>
      </c>
      <c r="J795" s="10">
        <v>0</v>
      </c>
      <c r="K795" s="10">
        <v>-22916504</v>
      </c>
      <c r="L795" s="10">
        <v>0</v>
      </c>
      <c r="M795" s="10">
        <f t="shared" si="49"/>
        <v>-22916504</v>
      </c>
      <c r="N795" s="10">
        <v>0</v>
      </c>
      <c r="O795" s="10">
        <v>0</v>
      </c>
      <c r="P795" s="10">
        <f t="shared" si="50"/>
        <v>-22916504</v>
      </c>
      <c r="Q795" s="10">
        <f t="shared" si="51"/>
        <v>-22916504</v>
      </c>
      <c r="R795" s="13"/>
      <c r="S795" s="13"/>
      <c r="T795" s="13"/>
    </row>
    <row r="796" spans="1:20" s="11" customFormat="1">
      <c r="A796" s="9" t="s">
        <v>1566</v>
      </c>
      <c r="B796" s="9" t="s">
        <v>1580</v>
      </c>
      <c r="C796" s="9" t="s">
        <v>1568</v>
      </c>
      <c r="D796" s="9" t="s">
        <v>1581</v>
      </c>
      <c r="E796" s="10">
        <v>0</v>
      </c>
      <c r="F796" s="10">
        <v>0</v>
      </c>
      <c r="G796" s="10">
        <f t="shared" si="48"/>
        <v>0</v>
      </c>
      <c r="H796" s="10">
        <v>0</v>
      </c>
      <c r="I796" s="10">
        <v>0</v>
      </c>
      <c r="J796" s="10">
        <v>0</v>
      </c>
      <c r="K796" s="10">
        <v>-116665</v>
      </c>
      <c r="L796" s="10">
        <v>0</v>
      </c>
      <c r="M796" s="10">
        <f t="shared" si="49"/>
        <v>-116665</v>
      </c>
      <c r="N796" s="10">
        <v>27939714</v>
      </c>
      <c r="O796" s="10">
        <v>20954784</v>
      </c>
      <c r="P796" s="10">
        <f t="shared" si="50"/>
        <v>48777833</v>
      </c>
      <c r="Q796" s="10">
        <f t="shared" si="51"/>
        <v>48777833</v>
      </c>
      <c r="R796" s="13"/>
      <c r="S796" s="13"/>
      <c r="T796" s="13"/>
    </row>
    <row r="797" spans="1:20" s="11" customFormat="1">
      <c r="A797" s="9" t="s">
        <v>1566</v>
      </c>
      <c r="B797" s="9" t="s">
        <v>1582</v>
      </c>
      <c r="C797" s="9" t="s">
        <v>1568</v>
      </c>
      <c r="D797" s="9" t="s">
        <v>1583</v>
      </c>
      <c r="E797" s="10">
        <v>0</v>
      </c>
      <c r="F797" s="10">
        <v>0</v>
      </c>
      <c r="G797" s="10">
        <f t="shared" si="48"/>
        <v>0</v>
      </c>
      <c r="H797" s="10">
        <v>0</v>
      </c>
      <c r="I797" s="10">
        <v>0</v>
      </c>
      <c r="J797" s="10">
        <v>-12549694</v>
      </c>
      <c r="K797" s="10">
        <v>-17437986</v>
      </c>
      <c r="L797" s="10">
        <v>0</v>
      </c>
      <c r="M797" s="10">
        <f t="shared" si="49"/>
        <v>-17437986</v>
      </c>
      <c r="N797" s="10">
        <v>21621822</v>
      </c>
      <c r="O797" s="10">
        <v>16216365</v>
      </c>
      <c r="P797" s="10">
        <f t="shared" si="50"/>
        <v>7850507</v>
      </c>
      <c r="Q797" s="10">
        <f t="shared" si="51"/>
        <v>7850507</v>
      </c>
      <c r="R797" s="13"/>
      <c r="S797" s="13"/>
      <c r="T797" s="13"/>
    </row>
    <row r="798" spans="1:20" s="11" customFormat="1">
      <c r="A798" s="9" t="s">
        <v>1566</v>
      </c>
      <c r="B798" s="9" t="s">
        <v>1584</v>
      </c>
      <c r="C798" s="9" t="s">
        <v>1568</v>
      </c>
      <c r="D798" s="9" t="s">
        <v>1585</v>
      </c>
      <c r="E798" s="10">
        <v>0</v>
      </c>
      <c r="F798" s="10">
        <v>0</v>
      </c>
      <c r="G798" s="10">
        <f t="shared" si="48"/>
        <v>0</v>
      </c>
      <c r="H798" s="10">
        <v>0</v>
      </c>
      <c r="I798" s="10">
        <v>0</v>
      </c>
      <c r="J798" s="10">
        <v>-42698853</v>
      </c>
      <c r="K798" s="10">
        <v>-13830223</v>
      </c>
      <c r="L798" s="10">
        <v>0</v>
      </c>
      <c r="M798" s="10">
        <f t="shared" si="49"/>
        <v>-13830223</v>
      </c>
      <c r="N798" s="10">
        <v>0</v>
      </c>
      <c r="O798" s="10">
        <v>0</v>
      </c>
      <c r="P798" s="10">
        <f t="shared" si="50"/>
        <v>-56529076</v>
      </c>
      <c r="Q798" s="10">
        <f t="shared" si="51"/>
        <v>-56529076</v>
      </c>
      <c r="R798" s="13"/>
      <c r="S798" s="13"/>
      <c r="T798" s="13"/>
    </row>
    <row r="799" spans="1:20" s="11" customFormat="1">
      <c r="A799" s="9" t="s">
        <v>1566</v>
      </c>
      <c r="B799" s="9" t="s">
        <v>1586</v>
      </c>
      <c r="C799" s="9" t="s">
        <v>1568</v>
      </c>
      <c r="D799" s="9" t="s">
        <v>1587</v>
      </c>
      <c r="E799" s="10">
        <v>0</v>
      </c>
      <c r="F799" s="10">
        <v>0</v>
      </c>
      <c r="G799" s="10">
        <f t="shared" si="48"/>
        <v>0</v>
      </c>
      <c r="H799" s="10">
        <v>0</v>
      </c>
      <c r="I799" s="10">
        <v>0</v>
      </c>
      <c r="J799" s="10">
        <v>0</v>
      </c>
      <c r="K799" s="10">
        <v>-15282422</v>
      </c>
      <c r="L799" s="10">
        <v>0</v>
      </c>
      <c r="M799" s="10">
        <f t="shared" si="49"/>
        <v>-15282422</v>
      </c>
      <c r="N799" s="10">
        <v>20466696</v>
      </c>
      <c r="O799" s="10">
        <v>15350022</v>
      </c>
      <c r="P799" s="10">
        <f t="shared" si="50"/>
        <v>20534296</v>
      </c>
      <c r="Q799" s="10">
        <f t="shared" si="51"/>
        <v>20534296</v>
      </c>
      <c r="R799" s="13"/>
      <c r="S799" s="13"/>
      <c r="T799" s="13"/>
    </row>
    <row r="800" spans="1:20" s="11" customFormat="1">
      <c r="A800" s="9" t="s">
        <v>1566</v>
      </c>
      <c r="B800" s="9" t="s">
        <v>1588</v>
      </c>
      <c r="C800" s="9" t="s">
        <v>1568</v>
      </c>
      <c r="D800" s="9" t="s">
        <v>1589</v>
      </c>
      <c r="E800" s="10">
        <v>0</v>
      </c>
      <c r="F800" s="10">
        <v>0</v>
      </c>
      <c r="G800" s="10">
        <f t="shared" si="48"/>
        <v>0</v>
      </c>
      <c r="H800" s="10">
        <v>0</v>
      </c>
      <c r="I800" s="10">
        <v>0</v>
      </c>
      <c r="J800" s="10">
        <v>0</v>
      </c>
      <c r="K800" s="10">
        <v>-18397659</v>
      </c>
      <c r="L800" s="10">
        <v>0</v>
      </c>
      <c r="M800" s="10">
        <f t="shared" si="49"/>
        <v>-18397659</v>
      </c>
      <c r="N800" s="10">
        <v>0</v>
      </c>
      <c r="O800" s="10">
        <v>0</v>
      </c>
      <c r="P800" s="10">
        <f t="shared" si="50"/>
        <v>-18397659</v>
      </c>
      <c r="Q800" s="10">
        <f t="shared" si="51"/>
        <v>-18397659</v>
      </c>
      <c r="R800" s="13"/>
      <c r="S800" s="13"/>
      <c r="T800" s="13"/>
    </row>
    <row r="801" spans="1:20" s="11" customFormat="1">
      <c r="A801" s="9" t="s">
        <v>1566</v>
      </c>
      <c r="B801" s="9" t="s">
        <v>1590</v>
      </c>
      <c r="C801" s="9" t="s">
        <v>1568</v>
      </c>
      <c r="D801" s="9" t="s">
        <v>1591</v>
      </c>
      <c r="E801" s="10">
        <v>0</v>
      </c>
      <c r="F801" s="10">
        <v>0</v>
      </c>
      <c r="G801" s="10">
        <f t="shared" si="48"/>
        <v>0</v>
      </c>
      <c r="H801" s="10">
        <v>0</v>
      </c>
      <c r="I801" s="10">
        <v>0</v>
      </c>
      <c r="J801" s="10">
        <v>0</v>
      </c>
      <c r="K801" s="10">
        <v>-16929887</v>
      </c>
      <c r="L801" s="10">
        <v>0</v>
      </c>
      <c r="M801" s="10">
        <f t="shared" si="49"/>
        <v>-16929887</v>
      </c>
      <c r="N801" s="10">
        <v>7758861</v>
      </c>
      <c r="O801" s="10">
        <v>5819144</v>
      </c>
      <c r="P801" s="10">
        <f t="shared" si="50"/>
        <v>-3351882</v>
      </c>
      <c r="Q801" s="10">
        <f t="shared" si="51"/>
        <v>-3351882</v>
      </c>
      <c r="R801" s="13"/>
      <c r="S801" s="13"/>
      <c r="T801" s="13"/>
    </row>
    <row r="802" spans="1:20" s="11" customFormat="1">
      <c r="A802" s="9" t="s">
        <v>1566</v>
      </c>
      <c r="B802" s="9" t="s">
        <v>1592</v>
      </c>
      <c r="C802" s="9" t="s">
        <v>1568</v>
      </c>
      <c r="D802" s="9" t="s">
        <v>1196</v>
      </c>
      <c r="E802" s="10">
        <v>0</v>
      </c>
      <c r="F802" s="10">
        <v>0</v>
      </c>
      <c r="G802" s="10">
        <f t="shared" si="48"/>
        <v>0</v>
      </c>
      <c r="H802" s="10">
        <v>0</v>
      </c>
      <c r="I802" s="10">
        <v>0</v>
      </c>
      <c r="J802" s="10">
        <v>-47096590</v>
      </c>
      <c r="K802" s="10">
        <v>-14322201</v>
      </c>
      <c r="L802" s="10">
        <v>0</v>
      </c>
      <c r="M802" s="10">
        <f t="shared" si="49"/>
        <v>-14322201</v>
      </c>
      <c r="N802" s="10">
        <v>9406691</v>
      </c>
      <c r="O802" s="10">
        <v>7055019</v>
      </c>
      <c r="P802" s="10">
        <f t="shared" si="50"/>
        <v>-44957081</v>
      </c>
      <c r="Q802" s="10">
        <f t="shared" si="51"/>
        <v>-44957081</v>
      </c>
      <c r="R802" s="13"/>
      <c r="S802" s="13"/>
      <c r="T802" s="13"/>
    </row>
    <row r="803" spans="1:20" s="11" customFormat="1">
      <c r="A803" s="9" t="s">
        <v>1566</v>
      </c>
      <c r="B803" s="9" t="s">
        <v>1593</v>
      </c>
      <c r="C803" s="9" t="s">
        <v>1568</v>
      </c>
      <c r="D803" s="9" t="s">
        <v>1594</v>
      </c>
      <c r="E803" s="10">
        <v>0</v>
      </c>
      <c r="F803" s="10">
        <v>0</v>
      </c>
      <c r="G803" s="10">
        <f t="shared" si="48"/>
        <v>0</v>
      </c>
      <c r="H803" s="10">
        <v>0</v>
      </c>
      <c r="I803" s="10">
        <v>0</v>
      </c>
      <c r="J803" s="10">
        <v>-12449705</v>
      </c>
      <c r="K803" s="10">
        <v>-24623688</v>
      </c>
      <c r="L803" s="10">
        <v>0</v>
      </c>
      <c r="M803" s="10">
        <f t="shared" si="49"/>
        <v>-24623688</v>
      </c>
      <c r="N803" s="10">
        <v>19782122</v>
      </c>
      <c r="O803" s="10">
        <v>14836591</v>
      </c>
      <c r="P803" s="10">
        <f t="shared" si="50"/>
        <v>-2454680</v>
      </c>
      <c r="Q803" s="10">
        <f t="shared" si="51"/>
        <v>-2454680</v>
      </c>
      <c r="R803" s="13"/>
      <c r="S803" s="13"/>
      <c r="T803" s="13"/>
    </row>
    <row r="804" spans="1:20" s="11" customFormat="1">
      <c r="A804" s="9" t="s">
        <v>1566</v>
      </c>
      <c r="B804" s="9" t="s">
        <v>1595</v>
      </c>
      <c r="C804" s="9" t="s">
        <v>1568</v>
      </c>
      <c r="D804" s="9" t="s">
        <v>1596</v>
      </c>
      <c r="E804" s="10">
        <v>0</v>
      </c>
      <c r="F804" s="10">
        <v>0</v>
      </c>
      <c r="G804" s="10">
        <f t="shared" si="48"/>
        <v>0</v>
      </c>
      <c r="H804" s="10">
        <v>0</v>
      </c>
      <c r="I804" s="10">
        <v>0</v>
      </c>
      <c r="J804" s="10">
        <v>0</v>
      </c>
      <c r="K804" s="10">
        <v>-13291591</v>
      </c>
      <c r="L804" s="10">
        <v>0</v>
      </c>
      <c r="M804" s="10">
        <f t="shared" si="49"/>
        <v>-13291591</v>
      </c>
      <c r="N804" s="10">
        <v>48290705</v>
      </c>
      <c r="O804" s="10">
        <v>36218031</v>
      </c>
      <c r="P804" s="10">
        <f t="shared" si="50"/>
        <v>71217145</v>
      </c>
      <c r="Q804" s="10">
        <f t="shared" si="51"/>
        <v>71217145</v>
      </c>
      <c r="R804" s="13"/>
      <c r="S804" s="13"/>
      <c r="T804" s="13"/>
    </row>
    <row r="805" spans="1:20" s="11" customFormat="1">
      <c r="A805" s="9" t="s">
        <v>1566</v>
      </c>
      <c r="B805" s="9" t="s">
        <v>1597</v>
      </c>
      <c r="C805" s="9" t="s">
        <v>1568</v>
      </c>
      <c r="D805" s="9" t="s">
        <v>1598</v>
      </c>
      <c r="E805" s="10">
        <v>0</v>
      </c>
      <c r="F805" s="10">
        <v>0</v>
      </c>
      <c r="G805" s="10">
        <f t="shared" si="48"/>
        <v>0</v>
      </c>
      <c r="H805" s="10">
        <v>0</v>
      </c>
      <c r="I805" s="10">
        <v>0</v>
      </c>
      <c r="J805" s="10">
        <v>-22184208</v>
      </c>
      <c r="K805" s="10">
        <v>-16709201</v>
      </c>
      <c r="L805" s="10">
        <v>0</v>
      </c>
      <c r="M805" s="10">
        <f t="shared" si="49"/>
        <v>-16709201</v>
      </c>
      <c r="N805" s="10">
        <v>14514333</v>
      </c>
      <c r="O805" s="10">
        <v>10885748</v>
      </c>
      <c r="P805" s="10">
        <f t="shared" si="50"/>
        <v>-13493328</v>
      </c>
      <c r="Q805" s="10">
        <f t="shared" si="51"/>
        <v>-13493328</v>
      </c>
      <c r="R805" s="13"/>
      <c r="S805" s="13"/>
      <c r="T805" s="13"/>
    </row>
    <row r="806" spans="1:20" s="11" customFormat="1">
      <c r="A806" s="9" t="s">
        <v>1566</v>
      </c>
      <c r="B806" s="9" t="s">
        <v>1599</v>
      </c>
      <c r="C806" s="9" t="s">
        <v>1568</v>
      </c>
      <c r="D806" s="9" t="s">
        <v>1600</v>
      </c>
      <c r="E806" s="10">
        <v>0</v>
      </c>
      <c r="F806" s="10">
        <v>0</v>
      </c>
      <c r="G806" s="10">
        <f t="shared" si="48"/>
        <v>0</v>
      </c>
      <c r="H806" s="10">
        <v>0</v>
      </c>
      <c r="I806" s="10">
        <v>0</v>
      </c>
      <c r="J806" s="10">
        <v>-18118518</v>
      </c>
      <c r="K806" s="10">
        <v>-9394931</v>
      </c>
      <c r="L806" s="10">
        <v>0</v>
      </c>
      <c r="M806" s="10">
        <f t="shared" si="49"/>
        <v>-9394931</v>
      </c>
      <c r="N806" s="10">
        <v>0</v>
      </c>
      <c r="O806" s="10">
        <v>0</v>
      </c>
      <c r="P806" s="10">
        <f t="shared" si="50"/>
        <v>-27513449</v>
      </c>
      <c r="Q806" s="10">
        <f t="shared" si="51"/>
        <v>-27513449</v>
      </c>
      <c r="R806" s="13"/>
      <c r="S806" s="13"/>
      <c r="T806" s="13"/>
    </row>
    <row r="807" spans="1:20" s="11" customFormat="1">
      <c r="A807" s="9" t="s">
        <v>1566</v>
      </c>
      <c r="B807" s="9" t="s">
        <v>1601</v>
      </c>
      <c r="C807" s="9" t="s">
        <v>1568</v>
      </c>
      <c r="D807" s="9" t="s">
        <v>1602</v>
      </c>
      <c r="E807" s="10">
        <v>0</v>
      </c>
      <c r="F807" s="10">
        <v>0</v>
      </c>
      <c r="G807" s="10">
        <f t="shared" si="48"/>
        <v>0</v>
      </c>
      <c r="H807" s="10">
        <v>0</v>
      </c>
      <c r="I807" s="10">
        <v>0</v>
      </c>
      <c r="J807" s="10">
        <v>-37162059</v>
      </c>
      <c r="K807" s="10">
        <v>-13777788</v>
      </c>
      <c r="L807" s="10">
        <v>0</v>
      </c>
      <c r="M807" s="10">
        <f t="shared" si="49"/>
        <v>-13777788</v>
      </c>
      <c r="N807" s="10">
        <v>0</v>
      </c>
      <c r="O807" s="10">
        <v>0</v>
      </c>
      <c r="P807" s="10">
        <f t="shared" si="50"/>
        <v>-50939847</v>
      </c>
      <c r="Q807" s="10">
        <f t="shared" si="51"/>
        <v>-50939847</v>
      </c>
      <c r="R807" s="13"/>
      <c r="S807" s="13"/>
      <c r="T807" s="13"/>
    </row>
    <row r="808" spans="1:20" s="11" customFormat="1">
      <c r="A808" s="9" t="s">
        <v>1566</v>
      </c>
      <c r="B808" s="9" t="s">
        <v>1603</v>
      </c>
      <c r="C808" s="9" t="s">
        <v>1568</v>
      </c>
      <c r="D808" s="9" t="s">
        <v>1604</v>
      </c>
      <c r="E808" s="10">
        <v>0</v>
      </c>
      <c r="F808" s="10">
        <v>0</v>
      </c>
      <c r="G808" s="10">
        <f t="shared" si="48"/>
        <v>0</v>
      </c>
      <c r="H808" s="10">
        <v>0</v>
      </c>
      <c r="I808" s="10">
        <v>0</v>
      </c>
      <c r="J808" s="10">
        <v>0</v>
      </c>
      <c r="K808" s="10">
        <v>-24603045</v>
      </c>
      <c r="L808" s="10">
        <v>0</v>
      </c>
      <c r="M808" s="10">
        <f t="shared" si="49"/>
        <v>-24603045</v>
      </c>
      <c r="N808" s="10">
        <v>16411752</v>
      </c>
      <c r="O808" s="10">
        <v>12308814</v>
      </c>
      <c r="P808" s="10">
        <f t="shared" si="50"/>
        <v>4117521</v>
      </c>
      <c r="Q808" s="10">
        <f t="shared" si="51"/>
        <v>4117521</v>
      </c>
      <c r="R808" s="13"/>
      <c r="S808" s="13"/>
      <c r="T808" s="13"/>
    </row>
    <row r="809" spans="1:20" s="11" customFormat="1">
      <c r="A809" s="9" t="s">
        <v>1566</v>
      </c>
      <c r="B809" s="9" t="s">
        <v>1605</v>
      </c>
      <c r="C809" s="9" t="s">
        <v>1568</v>
      </c>
      <c r="D809" s="9" t="s">
        <v>1606</v>
      </c>
      <c r="E809" s="10">
        <v>0</v>
      </c>
      <c r="F809" s="10">
        <v>0</v>
      </c>
      <c r="G809" s="10">
        <f t="shared" si="48"/>
        <v>0</v>
      </c>
      <c r="H809" s="10">
        <v>0</v>
      </c>
      <c r="I809" s="10">
        <v>0</v>
      </c>
      <c r="J809" s="10">
        <v>0</v>
      </c>
      <c r="K809" s="10">
        <v>-14313761</v>
      </c>
      <c r="L809" s="10">
        <v>0</v>
      </c>
      <c r="M809" s="10">
        <f t="shared" si="49"/>
        <v>-14313761</v>
      </c>
      <c r="N809" s="10">
        <v>16364608</v>
      </c>
      <c r="O809" s="10">
        <v>12273456</v>
      </c>
      <c r="P809" s="10">
        <f t="shared" si="50"/>
        <v>14324303</v>
      </c>
      <c r="Q809" s="10">
        <f t="shared" si="51"/>
        <v>14324303</v>
      </c>
      <c r="R809" s="13"/>
      <c r="S809" s="13"/>
      <c r="T809" s="13"/>
    </row>
    <row r="810" spans="1:20" s="11" customFormat="1">
      <c r="A810" s="9" t="s">
        <v>1566</v>
      </c>
      <c r="B810" s="9" t="s">
        <v>1607</v>
      </c>
      <c r="C810" s="9" t="s">
        <v>1568</v>
      </c>
      <c r="D810" s="9" t="s">
        <v>1608</v>
      </c>
      <c r="E810" s="10">
        <v>0</v>
      </c>
      <c r="F810" s="10">
        <v>0</v>
      </c>
      <c r="G810" s="10">
        <f t="shared" si="48"/>
        <v>0</v>
      </c>
      <c r="H810" s="10">
        <v>0</v>
      </c>
      <c r="I810" s="10">
        <v>0</v>
      </c>
      <c r="J810" s="10">
        <v>-36425705</v>
      </c>
      <c r="K810" s="10">
        <v>-10199708</v>
      </c>
      <c r="L810" s="10">
        <v>0</v>
      </c>
      <c r="M810" s="10">
        <f t="shared" si="49"/>
        <v>-10199708</v>
      </c>
      <c r="N810" s="10">
        <v>35433133</v>
      </c>
      <c r="O810" s="10">
        <v>26574851</v>
      </c>
      <c r="P810" s="10">
        <f t="shared" si="50"/>
        <v>15382571</v>
      </c>
      <c r="Q810" s="10">
        <f t="shared" si="51"/>
        <v>15382571</v>
      </c>
      <c r="R810" s="13"/>
      <c r="S810" s="13"/>
      <c r="T810" s="13"/>
    </row>
    <row r="811" spans="1:20" s="11" customFormat="1">
      <c r="A811" s="9" t="s">
        <v>1566</v>
      </c>
      <c r="B811" s="9" t="s">
        <v>1609</v>
      </c>
      <c r="C811" s="9" t="s">
        <v>1568</v>
      </c>
      <c r="D811" s="9" t="s">
        <v>1610</v>
      </c>
      <c r="E811" s="10">
        <v>0</v>
      </c>
      <c r="F811" s="10">
        <v>0</v>
      </c>
      <c r="G811" s="10">
        <f t="shared" si="48"/>
        <v>0</v>
      </c>
      <c r="H811" s="10">
        <v>0</v>
      </c>
      <c r="I811" s="10">
        <v>0</v>
      </c>
      <c r="J811" s="10">
        <v>-8884071</v>
      </c>
      <c r="K811" s="10">
        <v>-22142035</v>
      </c>
      <c r="L811" s="10">
        <v>0</v>
      </c>
      <c r="M811" s="10">
        <f t="shared" si="49"/>
        <v>-22142035</v>
      </c>
      <c r="N811" s="10">
        <v>0</v>
      </c>
      <c r="O811" s="10">
        <v>0</v>
      </c>
      <c r="P811" s="10">
        <f t="shared" si="50"/>
        <v>-31026106</v>
      </c>
      <c r="Q811" s="10">
        <f t="shared" si="51"/>
        <v>-31026106</v>
      </c>
      <c r="R811" s="13"/>
      <c r="S811" s="13"/>
      <c r="T811" s="13"/>
    </row>
    <row r="812" spans="1:20" s="11" customFormat="1">
      <c r="A812" s="9" t="s">
        <v>1566</v>
      </c>
      <c r="B812" s="9" t="s">
        <v>1611</v>
      </c>
      <c r="C812" s="9" t="s">
        <v>1568</v>
      </c>
      <c r="D812" s="9" t="s">
        <v>1612</v>
      </c>
      <c r="E812" s="10">
        <v>0</v>
      </c>
      <c r="F812" s="10">
        <v>0</v>
      </c>
      <c r="G812" s="10">
        <f t="shared" si="48"/>
        <v>0</v>
      </c>
      <c r="H812" s="10">
        <v>0</v>
      </c>
      <c r="I812" s="10">
        <v>0</v>
      </c>
      <c r="J812" s="10">
        <v>0</v>
      </c>
      <c r="K812" s="10">
        <v>-15237749</v>
      </c>
      <c r="L812" s="10">
        <v>0</v>
      </c>
      <c r="M812" s="10">
        <f t="shared" si="49"/>
        <v>-15237749</v>
      </c>
      <c r="N812" s="10">
        <v>8888230</v>
      </c>
      <c r="O812" s="10">
        <v>6666175</v>
      </c>
      <c r="P812" s="10">
        <f t="shared" si="50"/>
        <v>316656</v>
      </c>
      <c r="Q812" s="10">
        <f t="shared" si="51"/>
        <v>316656</v>
      </c>
      <c r="R812" s="13"/>
      <c r="S812" s="13"/>
      <c r="T812" s="13"/>
    </row>
    <row r="813" spans="1:20" s="11" customFormat="1">
      <c r="A813" s="9" t="s">
        <v>1566</v>
      </c>
      <c r="B813" s="9" t="s">
        <v>1613</v>
      </c>
      <c r="C813" s="9" t="s">
        <v>1568</v>
      </c>
      <c r="D813" s="9" t="s">
        <v>1614</v>
      </c>
      <c r="E813" s="10">
        <v>0</v>
      </c>
      <c r="F813" s="10">
        <v>0</v>
      </c>
      <c r="G813" s="10">
        <f t="shared" si="48"/>
        <v>0</v>
      </c>
      <c r="H813" s="10">
        <v>0</v>
      </c>
      <c r="I813" s="10">
        <v>0</v>
      </c>
      <c r="J813" s="10">
        <v>-30031000</v>
      </c>
      <c r="K813" s="10">
        <v>-14221322</v>
      </c>
      <c r="L813" s="10">
        <v>0</v>
      </c>
      <c r="M813" s="10">
        <f t="shared" si="49"/>
        <v>-14221322</v>
      </c>
      <c r="N813" s="10">
        <v>4458794</v>
      </c>
      <c r="O813" s="10">
        <v>3344095</v>
      </c>
      <c r="P813" s="10">
        <f t="shared" si="50"/>
        <v>-36449433</v>
      </c>
      <c r="Q813" s="10">
        <f t="shared" si="51"/>
        <v>-36449433</v>
      </c>
      <c r="R813" s="13"/>
      <c r="S813" s="13"/>
      <c r="T813" s="13"/>
    </row>
    <row r="814" spans="1:20" s="11" customFormat="1">
      <c r="A814" s="9" t="s">
        <v>1566</v>
      </c>
      <c r="B814" s="9" t="s">
        <v>1615</v>
      </c>
      <c r="C814" s="9" t="s">
        <v>1568</v>
      </c>
      <c r="D814" s="9" t="s">
        <v>1616</v>
      </c>
      <c r="E814" s="10">
        <v>0</v>
      </c>
      <c r="F814" s="10">
        <v>0</v>
      </c>
      <c r="G814" s="10">
        <f t="shared" si="48"/>
        <v>0</v>
      </c>
      <c r="H814" s="10">
        <v>0</v>
      </c>
      <c r="I814" s="10">
        <v>0</v>
      </c>
      <c r="J814" s="10">
        <v>-37503445</v>
      </c>
      <c r="K814" s="10">
        <v>-20027322</v>
      </c>
      <c r="L814" s="10">
        <v>0</v>
      </c>
      <c r="M814" s="10">
        <f t="shared" si="49"/>
        <v>-20027322</v>
      </c>
      <c r="N814" s="10">
        <v>0</v>
      </c>
      <c r="O814" s="10">
        <v>0</v>
      </c>
      <c r="P814" s="10">
        <f t="shared" si="50"/>
        <v>-57530767</v>
      </c>
      <c r="Q814" s="10">
        <f t="shared" si="51"/>
        <v>-57530767</v>
      </c>
      <c r="R814" s="13"/>
      <c r="S814" s="13"/>
      <c r="T814" s="13"/>
    </row>
    <row r="815" spans="1:20" s="11" customFormat="1">
      <c r="A815" s="9" t="s">
        <v>1566</v>
      </c>
      <c r="B815" s="9" t="s">
        <v>1617</v>
      </c>
      <c r="C815" s="9" t="s">
        <v>1568</v>
      </c>
      <c r="D815" s="9" t="s">
        <v>1618</v>
      </c>
      <c r="E815" s="10">
        <v>0</v>
      </c>
      <c r="F815" s="10">
        <v>0</v>
      </c>
      <c r="G815" s="10">
        <f t="shared" si="48"/>
        <v>0</v>
      </c>
      <c r="H815" s="10">
        <v>0</v>
      </c>
      <c r="I815" s="10">
        <v>0</v>
      </c>
      <c r="J815" s="10">
        <v>-23907941</v>
      </c>
      <c r="K815" s="10">
        <v>-7173622</v>
      </c>
      <c r="L815" s="10">
        <v>0</v>
      </c>
      <c r="M815" s="10">
        <f t="shared" si="49"/>
        <v>-7173622</v>
      </c>
      <c r="N815" s="10">
        <v>19510953</v>
      </c>
      <c r="O815" s="10">
        <v>14633216</v>
      </c>
      <c r="P815" s="10">
        <f t="shared" si="50"/>
        <v>3062606</v>
      </c>
      <c r="Q815" s="10">
        <f t="shared" si="51"/>
        <v>3062606</v>
      </c>
      <c r="R815" s="13"/>
      <c r="S815" s="13"/>
      <c r="T815" s="13"/>
    </row>
    <row r="816" spans="1:20" s="11" customFormat="1">
      <c r="A816" s="9" t="s">
        <v>1566</v>
      </c>
      <c r="B816" s="9" t="s">
        <v>1619</v>
      </c>
      <c r="C816" s="9" t="s">
        <v>1568</v>
      </c>
      <c r="D816" s="9" t="s">
        <v>1620</v>
      </c>
      <c r="E816" s="10">
        <v>0</v>
      </c>
      <c r="F816" s="10">
        <v>0</v>
      </c>
      <c r="G816" s="10">
        <f t="shared" si="48"/>
        <v>0</v>
      </c>
      <c r="H816" s="10">
        <v>0</v>
      </c>
      <c r="I816" s="10">
        <v>0</v>
      </c>
      <c r="J816" s="10">
        <v>-24253131</v>
      </c>
      <c r="K816" s="10">
        <v>-27114560</v>
      </c>
      <c r="L816" s="10">
        <v>0</v>
      </c>
      <c r="M816" s="10">
        <f t="shared" si="49"/>
        <v>-27114560</v>
      </c>
      <c r="N816" s="10">
        <v>156483</v>
      </c>
      <c r="O816" s="10">
        <v>117362</v>
      </c>
      <c r="P816" s="10">
        <f t="shared" si="50"/>
        <v>-51093846</v>
      </c>
      <c r="Q816" s="10">
        <f t="shared" si="51"/>
        <v>-51093846</v>
      </c>
      <c r="R816" s="13"/>
      <c r="S816" s="13"/>
      <c r="T816" s="13"/>
    </row>
    <row r="817" spans="1:20" s="11" customFormat="1">
      <c r="A817" s="9" t="s">
        <v>1566</v>
      </c>
      <c r="B817" s="9" t="s">
        <v>1621</v>
      </c>
      <c r="C817" s="9" t="s">
        <v>1568</v>
      </c>
      <c r="D817" s="9" t="s">
        <v>1622</v>
      </c>
      <c r="E817" s="10">
        <v>0</v>
      </c>
      <c r="F817" s="10">
        <v>0</v>
      </c>
      <c r="G817" s="10">
        <f t="shared" si="48"/>
        <v>0</v>
      </c>
      <c r="H817" s="10">
        <v>0</v>
      </c>
      <c r="I817" s="10">
        <v>0</v>
      </c>
      <c r="J817" s="10">
        <v>-574266</v>
      </c>
      <c r="K817" s="10">
        <v>-17817273</v>
      </c>
      <c r="L817" s="10">
        <v>0</v>
      </c>
      <c r="M817" s="10">
        <f t="shared" si="49"/>
        <v>-17817273</v>
      </c>
      <c r="N817" s="10">
        <v>13426824</v>
      </c>
      <c r="O817" s="10">
        <v>10070118</v>
      </c>
      <c r="P817" s="10">
        <f t="shared" si="50"/>
        <v>5105403</v>
      </c>
      <c r="Q817" s="10">
        <f t="shared" si="51"/>
        <v>5105403</v>
      </c>
      <c r="R817" s="13"/>
      <c r="S817" s="13"/>
      <c r="T817" s="13"/>
    </row>
    <row r="818" spans="1:20" s="11" customFormat="1">
      <c r="A818" s="9" t="s">
        <v>1566</v>
      </c>
      <c r="B818" s="9" t="s">
        <v>1623</v>
      </c>
      <c r="C818" s="9" t="s">
        <v>1568</v>
      </c>
      <c r="D818" s="9" t="s">
        <v>1624</v>
      </c>
      <c r="E818" s="10">
        <v>0</v>
      </c>
      <c r="F818" s="10">
        <v>0</v>
      </c>
      <c r="G818" s="10">
        <f t="shared" si="48"/>
        <v>0</v>
      </c>
      <c r="H818" s="10">
        <v>0</v>
      </c>
      <c r="I818" s="10">
        <v>0</v>
      </c>
      <c r="J818" s="10">
        <v>0</v>
      </c>
      <c r="K818" s="10">
        <v>-9266616</v>
      </c>
      <c r="L818" s="10">
        <v>0</v>
      </c>
      <c r="M818" s="10">
        <f t="shared" si="49"/>
        <v>-9266616</v>
      </c>
      <c r="N818" s="10">
        <v>35279887</v>
      </c>
      <c r="O818" s="10">
        <v>26459915</v>
      </c>
      <c r="P818" s="10">
        <f t="shared" si="50"/>
        <v>52473186</v>
      </c>
      <c r="Q818" s="10">
        <f t="shared" si="51"/>
        <v>52473186</v>
      </c>
      <c r="R818" s="13"/>
      <c r="S818" s="13"/>
      <c r="T818" s="13"/>
    </row>
    <row r="819" spans="1:20" s="11" customFormat="1">
      <c r="A819" s="9" t="s">
        <v>1566</v>
      </c>
      <c r="B819" s="9" t="s">
        <v>1625</v>
      </c>
      <c r="C819" s="9" t="s">
        <v>1568</v>
      </c>
      <c r="D819" s="9" t="s">
        <v>1626</v>
      </c>
      <c r="E819" s="10">
        <v>0</v>
      </c>
      <c r="F819" s="10">
        <v>0</v>
      </c>
      <c r="G819" s="10">
        <f t="shared" si="48"/>
        <v>0</v>
      </c>
      <c r="H819" s="10">
        <v>0</v>
      </c>
      <c r="I819" s="10">
        <v>0</v>
      </c>
      <c r="J819" s="10">
        <v>-13231018</v>
      </c>
      <c r="K819" s="10">
        <v>-10463835</v>
      </c>
      <c r="L819" s="10">
        <v>0</v>
      </c>
      <c r="M819" s="10">
        <f t="shared" si="49"/>
        <v>-10463835</v>
      </c>
      <c r="N819" s="10">
        <v>13199855</v>
      </c>
      <c r="O819" s="10">
        <v>9899892</v>
      </c>
      <c r="P819" s="10">
        <f t="shared" si="50"/>
        <v>-595106</v>
      </c>
      <c r="Q819" s="10">
        <f t="shared" si="51"/>
        <v>-595106</v>
      </c>
      <c r="R819" s="13"/>
      <c r="S819" s="13"/>
      <c r="T819" s="13"/>
    </row>
    <row r="820" spans="1:20" s="11" customFormat="1">
      <c r="A820" s="9" t="s">
        <v>1566</v>
      </c>
      <c r="B820" s="9" t="s">
        <v>1627</v>
      </c>
      <c r="C820" s="9" t="s">
        <v>1568</v>
      </c>
      <c r="D820" s="9" t="s">
        <v>1628</v>
      </c>
      <c r="E820" s="10">
        <v>0</v>
      </c>
      <c r="F820" s="10">
        <v>0</v>
      </c>
      <c r="G820" s="10">
        <f t="shared" si="48"/>
        <v>0</v>
      </c>
      <c r="H820" s="10">
        <v>0</v>
      </c>
      <c r="I820" s="10">
        <v>0</v>
      </c>
      <c r="J820" s="10">
        <v>0</v>
      </c>
      <c r="K820" s="10">
        <v>-19278330</v>
      </c>
      <c r="L820" s="10">
        <v>0</v>
      </c>
      <c r="M820" s="10">
        <f t="shared" si="49"/>
        <v>-19278330</v>
      </c>
      <c r="N820" s="10">
        <v>2493352</v>
      </c>
      <c r="O820" s="10">
        <v>1870015</v>
      </c>
      <c r="P820" s="10">
        <f t="shared" si="50"/>
        <v>-14914963</v>
      </c>
      <c r="Q820" s="10">
        <f t="shared" si="51"/>
        <v>-14914963</v>
      </c>
      <c r="R820" s="13"/>
      <c r="S820" s="13"/>
      <c r="T820" s="13"/>
    </row>
    <row r="821" spans="1:20" s="11" customFormat="1">
      <c r="A821" s="9" t="s">
        <v>1566</v>
      </c>
      <c r="B821" s="9" t="s">
        <v>1629</v>
      </c>
      <c r="C821" s="9" t="s">
        <v>1568</v>
      </c>
      <c r="D821" s="9" t="s">
        <v>1095</v>
      </c>
      <c r="E821" s="10">
        <v>0</v>
      </c>
      <c r="F821" s="10">
        <v>0</v>
      </c>
      <c r="G821" s="10">
        <f t="shared" si="48"/>
        <v>0</v>
      </c>
      <c r="H821" s="10">
        <v>0</v>
      </c>
      <c r="I821" s="10">
        <v>0</v>
      </c>
      <c r="J821" s="10">
        <v>-16072494</v>
      </c>
      <c r="K821" s="10">
        <v>-16431205</v>
      </c>
      <c r="L821" s="10">
        <v>0</v>
      </c>
      <c r="M821" s="10">
        <f t="shared" si="49"/>
        <v>-16431205</v>
      </c>
      <c r="N821" s="10">
        <v>25755537</v>
      </c>
      <c r="O821" s="10">
        <v>19316652</v>
      </c>
      <c r="P821" s="10">
        <f t="shared" si="50"/>
        <v>12568490</v>
      </c>
      <c r="Q821" s="10">
        <f t="shared" si="51"/>
        <v>12568490</v>
      </c>
      <c r="R821" s="13"/>
      <c r="S821" s="13"/>
      <c r="T821" s="13"/>
    </row>
    <row r="822" spans="1:20" s="11" customFormat="1">
      <c r="A822" s="9" t="s">
        <v>1566</v>
      </c>
      <c r="B822" s="9" t="s">
        <v>1630</v>
      </c>
      <c r="C822" s="9" t="s">
        <v>1568</v>
      </c>
      <c r="D822" s="9" t="s">
        <v>1631</v>
      </c>
      <c r="E822" s="10">
        <v>0</v>
      </c>
      <c r="F822" s="10">
        <v>0</v>
      </c>
      <c r="G822" s="10">
        <f t="shared" si="48"/>
        <v>0</v>
      </c>
      <c r="H822" s="10">
        <v>0</v>
      </c>
      <c r="I822" s="10">
        <v>0</v>
      </c>
      <c r="J822" s="10">
        <v>-30742660</v>
      </c>
      <c r="K822" s="10">
        <v>-14336558</v>
      </c>
      <c r="L822" s="10">
        <v>0</v>
      </c>
      <c r="M822" s="10">
        <f t="shared" si="49"/>
        <v>-14336558</v>
      </c>
      <c r="N822" s="10">
        <v>18806949</v>
      </c>
      <c r="O822" s="10">
        <v>14105211</v>
      </c>
      <c r="P822" s="10">
        <f t="shared" si="50"/>
        <v>-12167058</v>
      </c>
      <c r="Q822" s="10">
        <f t="shared" si="51"/>
        <v>-12167058</v>
      </c>
      <c r="R822" s="13"/>
      <c r="S822" s="13"/>
      <c r="T822" s="13"/>
    </row>
    <row r="823" spans="1:20" s="11" customFormat="1">
      <c r="A823" s="9" t="s">
        <v>1566</v>
      </c>
      <c r="B823" s="9" t="s">
        <v>1632</v>
      </c>
      <c r="C823" s="9" t="s">
        <v>1568</v>
      </c>
      <c r="D823" s="9" t="s">
        <v>1633</v>
      </c>
      <c r="E823" s="10">
        <v>0</v>
      </c>
      <c r="F823" s="10">
        <v>0</v>
      </c>
      <c r="G823" s="10">
        <f t="shared" si="48"/>
        <v>0</v>
      </c>
      <c r="H823" s="10">
        <v>0</v>
      </c>
      <c r="I823" s="10">
        <v>0</v>
      </c>
      <c r="J823" s="10">
        <v>0</v>
      </c>
      <c r="K823" s="10">
        <v>-7872523</v>
      </c>
      <c r="L823" s="10">
        <v>0</v>
      </c>
      <c r="M823" s="10">
        <f t="shared" si="49"/>
        <v>-7872523</v>
      </c>
      <c r="N823" s="10">
        <v>12812335</v>
      </c>
      <c r="O823" s="10">
        <v>9609251</v>
      </c>
      <c r="P823" s="10">
        <f t="shared" si="50"/>
        <v>14549063</v>
      </c>
      <c r="Q823" s="10">
        <f t="shared" si="51"/>
        <v>14549063</v>
      </c>
      <c r="R823" s="13"/>
      <c r="S823" s="13"/>
      <c r="T823" s="13"/>
    </row>
    <row r="824" spans="1:20" s="11" customFormat="1">
      <c r="A824" s="9" t="s">
        <v>1566</v>
      </c>
      <c r="B824" s="9" t="s">
        <v>1634</v>
      </c>
      <c r="C824" s="9" t="s">
        <v>1568</v>
      </c>
      <c r="D824" s="9" t="s">
        <v>1635</v>
      </c>
      <c r="E824" s="10">
        <v>0</v>
      </c>
      <c r="F824" s="10">
        <v>0</v>
      </c>
      <c r="G824" s="10">
        <f t="shared" si="48"/>
        <v>0</v>
      </c>
      <c r="H824" s="10">
        <v>0</v>
      </c>
      <c r="I824" s="10">
        <v>0</v>
      </c>
      <c r="J824" s="10">
        <v>-21111333</v>
      </c>
      <c r="K824" s="10">
        <v>-20591679</v>
      </c>
      <c r="L824" s="10">
        <v>0</v>
      </c>
      <c r="M824" s="10">
        <f t="shared" si="49"/>
        <v>-20591679</v>
      </c>
      <c r="N824" s="10">
        <v>4279951</v>
      </c>
      <c r="O824" s="10">
        <v>3209963</v>
      </c>
      <c r="P824" s="10">
        <f t="shared" si="50"/>
        <v>-34213098</v>
      </c>
      <c r="Q824" s="10">
        <f t="shared" si="51"/>
        <v>-34213098</v>
      </c>
      <c r="R824" s="13"/>
      <c r="S824" s="13"/>
      <c r="T824" s="13"/>
    </row>
    <row r="825" spans="1:20" s="11" customFormat="1">
      <c r="A825" s="9" t="s">
        <v>1566</v>
      </c>
      <c r="B825" s="9" t="s">
        <v>1636</v>
      </c>
      <c r="C825" s="9" t="s">
        <v>1568</v>
      </c>
      <c r="D825" s="9" t="s">
        <v>1637</v>
      </c>
      <c r="E825" s="10">
        <v>0</v>
      </c>
      <c r="F825" s="10">
        <v>0</v>
      </c>
      <c r="G825" s="10">
        <f t="shared" si="48"/>
        <v>0</v>
      </c>
      <c r="H825" s="10">
        <v>0</v>
      </c>
      <c r="I825" s="10">
        <v>0</v>
      </c>
      <c r="J825" s="10">
        <v>-38498799</v>
      </c>
      <c r="K825" s="10">
        <v>-15047968</v>
      </c>
      <c r="L825" s="10">
        <v>0</v>
      </c>
      <c r="M825" s="10">
        <f t="shared" si="49"/>
        <v>-15047968</v>
      </c>
      <c r="N825" s="10">
        <v>14797262</v>
      </c>
      <c r="O825" s="10">
        <v>11097949</v>
      </c>
      <c r="P825" s="10">
        <f t="shared" si="50"/>
        <v>-27651556</v>
      </c>
      <c r="Q825" s="10">
        <f t="shared" si="51"/>
        <v>-27651556</v>
      </c>
      <c r="R825" s="13"/>
      <c r="S825" s="13"/>
      <c r="T825" s="13"/>
    </row>
    <row r="826" spans="1:20" s="11" customFormat="1">
      <c r="A826" s="9" t="s">
        <v>1566</v>
      </c>
      <c r="B826" s="9" t="s">
        <v>1638</v>
      </c>
      <c r="C826" s="9" t="s">
        <v>1568</v>
      </c>
      <c r="D826" s="9" t="s">
        <v>1639</v>
      </c>
      <c r="E826" s="10">
        <v>0</v>
      </c>
      <c r="F826" s="10">
        <v>0</v>
      </c>
      <c r="G826" s="10">
        <f t="shared" si="48"/>
        <v>0</v>
      </c>
      <c r="H826" s="10">
        <v>0</v>
      </c>
      <c r="I826" s="10">
        <v>0</v>
      </c>
      <c r="J826" s="10">
        <v>-5782447</v>
      </c>
      <c r="K826" s="10">
        <v>-7873050</v>
      </c>
      <c r="L826" s="10">
        <v>0</v>
      </c>
      <c r="M826" s="10">
        <f t="shared" si="49"/>
        <v>-7873050</v>
      </c>
      <c r="N826" s="10">
        <v>0</v>
      </c>
      <c r="O826" s="10">
        <v>0</v>
      </c>
      <c r="P826" s="10">
        <f t="shared" si="50"/>
        <v>-13655497</v>
      </c>
      <c r="Q826" s="10">
        <f t="shared" si="51"/>
        <v>-13655497</v>
      </c>
      <c r="R826" s="13"/>
      <c r="S826" s="13"/>
      <c r="T826" s="13"/>
    </row>
    <row r="827" spans="1:20" s="11" customFormat="1">
      <c r="A827" s="9" t="s">
        <v>1566</v>
      </c>
      <c r="B827" s="9" t="s">
        <v>1640</v>
      </c>
      <c r="C827" s="9" t="s">
        <v>1568</v>
      </c>
      <c r="D827" s="9" t="s">
        <v>246</v>
      </c>
      <c r="E827" s="10">
        <v>0</v>
      </c>
      <c r="F827" s="10">
        <v>0</v>
      </c>
      <c r="G827" s="10">
        <f t="shared" si="48"/>
        <v>0</v>
      </c>
      <c r="H827" s="10">
        <v>0</v>
      </c>
      <c r="I827" s="10">
        <v>0</v>
      </c>
      <c r="J827" s="10">
        <v>0</v>
      </c>
      <c r="K827" s="10">
        <v>-16686177</v>
      </c>
      <c r="L827" s="10">
        <v>0</v>
      </c>
      <c r="M827" s="10">
        <f t="shared" si="49"/>
        <v>-16686177</v>
      </c>
      <c r="N827" s="10">
        <v>32826170</v>
      </c>
      <c r="O827" s="10">
        <v>24619628</v>
      </c>
      <c r="P827" s="10">
        <f t="shared" si="50"/>
        <v>40759621</v>
      </c>
      <c r="Q827" s="10">
        <f t="shared" si="51"/>
        <v>40759621</v>
      </c>
      <c r="R827" s="13"/>
      <c r="S827" s="13"/>
      <c r="T827" s="13"/>
    </row>
    <row r="828" spans="1:20" s="11" customFormat="1">
      <c r="A828" s="9" t="s">
        <v>1566</v>
      </c>
      <c r="B828" s="9" t="s">
        <v>1641</v>
      </c>
      <c r="C828" s="9" t="s">
        <v>1568</v>
      </c>
      <c r="D828" s="9" t="s">
        <v>1642</v>
      </c>
      <c r="E828" s="10">
        <v>0</v>
      </c>
      <c r="F828" s="10">
        <v>0</v>
      </c>
      <c r="G828" s="10">
        <f t="shared" si="48"/>
        <v>0</v>
      </c>
      <c r="H828" s="10">
        <v>0</v>
      </c>
      <c r="I828" s="10">
        <v>0</v>
      </c>
      <c r="J828" s="10">
        <v>0</v>
      </c>
      <c r="K828" s="10">
        <v>-17307510</v>
      </c>
      <c r="L828" s="10">
        <v>0</v>
      </c>
      <c r="M828" s="10">
        <f t="shared" si="49"/>
        <v>-17307510</v>
      </c>
      <c r="N828" s="10">
        <v>5099295</v>
      </c>
      <c r="O828" s="10">
        <v>3824471</v>
      </c>
      <c r="P828" s="10">
        <f t="shared" si="50"/>
        <v>-8383744</v>
      </c>
      <c r="Q828" s="10">
        <f t="shared" si="51"/>
        <v>-8383744</v>
      </c>
      <c r="R828" s="13"/>
      <c r="S828" s="13"/>
      <c r="T828" s="13"/>
    </row>
    <row r="829" spans="1:20" s="11" customFormat="1">
      <c r="A829" s="9" t="s">
        <v>1566</v>
      </c>
      <c r="B829" s="9" t="s">
        <v>1643</v>
      </c>
      <c r="C829" s="9" t="s">
        <v>1568</v>
      </c>
      <c r="D829" s="9" t="s">
        <v>1644</v>
      </c>
      <c r="E829" s="10">
        <v>0</v>
      </c>
      <c r="F829" s="10">
        <v>0</v>
      </c>
      <c r="G829" s="10">
        <f t="shared" si="48"/>
        <v>0</v>
      </c>
      <c r="H829" s="10">
        <v>0</v>
      </c>
      <c r="I829" s="10">
        <v>0</v>
      </c>
      <c r="J829" s="10">
        <v>-8825248</v>
      </c>
      <c r="K829" s="10">
        <v>-14023672</v>
      </c>
      <c r="L829" s="10">
        <v>0</v>
      </c>
      <c r="M829" s="10">
        <f t="shared" si="49"/>
        <v>-14023672</v>
      </c>
      <c r="N829" s="10">
        <v>0</v>
      </c>
      <c r="O829" s="10">
        <v>0</v>
      </c>
      <c r="P829" s="10">
        <f t="shared" si="50"/>
        <v>-22848920</v>
      </c>
      <c r="Q829" s="10">
        <f t="shared" si="51"/>
        <v>-22848920</v>
      </c>
      <c r="R829" s="13"/>
      <c r="S829" s="13"/>
      <c r="T829" s="13"/>
    </row>
    <row r="830" spans="1:20" s="11" customFormat="1">
      <c r="A830" s="9" t="s">
        <v>1645</v>
      </c>
      <c r="B830" s="9" t="s">
        <v>1646</v>
      </c>
      <c r="C830" s="9" t="s">
        <v>1647</v>
      </c>
      <c r="D830" s="9" t="s">
        <v>54</v>
      </c>
      <c r="E830" s="10">
        <v>0</v>
      </c>
      <c r="F830" s="10">
        <v>0</v>
      </c>
      <c r="G830" s="10">
        <f t="shared" si="48"/>
        <v>0</v>
      </c>
      <c r="H830" s="10">
        <v>0</v>
      </c>
      <c r="I830" s="10">
        <v>0</v>
      </c>
      <c r="J830" s="10">
        <v>-16571956</v>
      </c>
      <c r="K830" s="10">
        <v>-12298864</v>
      </c>
      <c r="L830" s="10">
        <v>0</v>
      </c>
      <c r="M830" s="10">
        <f t="shared" si="49"/>
        <v>-12298864</v>
      </c>
      <c r="N830" s="10">
        <v>0</v>
      </c>
      <c r="O830" s="10">
        <v>0</v>
      </c>
      <c r="P830" s="10">
        <f t="shared" si="50"/>
        <v>-28870820</v>
      </c>
      <c r="Q830" s="10">
        <f t="shared" si="51"/>
        <v>-28870820</v>
      </c>
      <c r="R830" s="13"/>
      <c r="S830" s="13"/>
      <c r="T830" s="13"/>
    </row>
    <row r="831" spans="1:20" s="11" customFormat="1">
      <c r="A831" s="9" t="s">
        <v>1645</v>
      </c>
      <c r="B831" s="9" t="s">
        <v>1648</v>
      </c>
      <c r="C831" s="9" t="s">
        <v>1647</v>
      </c>
      <c r="D831" s="9" t="s">
        <v>438</v>
      </c>
      <c r="E831" s="10">
        <v>0</v>
      </c>
      <c r="F831" s="10">
        <v>0</v>
      </c>
      <c r="G831" s="10">
        <f t="shared" si="48"/>
        <v>0</v>
      </c>
      <c r="H831" s="10">
        <v>0</v>
      </c>
      <c r="I831" s="10">
        <v>0</v>
      </c>
      <c r="J831" s="10">
        <v>0</v>
      </c>
      <c r="K831" s="10">
        <v>-9264497</v>
      </c>
      <c r="L831" s="10">
        <v>0</v>
      </c>
      <c r="M831" s="10">
        <f t="shared" si="49"/>
        <v>-9264497</v>
      </c>
      <c r="N831" s="10">
        <v>0</v>
      </c>
      <c r="O831" s="10">
        <v>0</v>
      </c>
      <c r="P831" s="10">
        <f t="shared" si="50"/>
        <v>-9264497</v>
      </c>
      <c r="Q831" s="10">
        <f t="shared" si="51"/>
        <v>-9264497</v>
      </c>
      <c r="R831" s="13"/>
      <c r="S831" s="13"/>
      <c r="T831" s="13"/>
    </row>
    <row r="832" spans="1:20" s="11" customFormat="1">
      <c r="A832" s="9" t="s">
        <v>1645</v>
      </c>
      <c r="B832" s="9" t="s">
        <v>1649</v>
      </c>
      <c r="C832" s="9" t="s">
        <v>1647</v>
      </c>
      <c r="D832" s="9" t="s">
        <v>1650</v>
      </c>
      <c r="E832" s="10">
        <v>0</v>
      </c>
      <c r="F832" s="10">
        <v>0</v>
      </c>
      <c r="G832" s="10">
        <f t="shared" si="48"/>
        <v>0</v>
      </c>
      <c r="H832" s="10">
        <v>0</v>
      </c>
      <c r="I832" s="10">
        <v>0</v>
      </c>
      <c r="J832" s="10">
        <v>-18555772</v>
      </c>
      <c r="K832" s="10">
        <v>-16287978</v>
      </c>
      <c r="L832" s="10">
        <v>0</v>
      </c>
      <c r="M832" s="10">
        <f t="shared" si="49"/>
        <v>-16287978</v>
      </c>
      <c r="N832" s="10">
        <v>3101966</v>
      </c>
      <c r="O832" s="10">
        <v>2326473</v>
      </c>
      <c r="P832" s="10">
        <f t="shared" si="50"/>
        <v>-29415311</v>
      </c>
      <c r="Q832" s="10">
        <f t="shared" si="51"/>
        <v>-29415311</v>
      </c>
      <c r="R832" s="13"/>
      <c r="S832" s="13"/>
      <c r="T832" s="13"/>
    </row>
    <row r="833" spans="1:20" s="11" customFormat="1">
      <c r="A833" s="9" t="s">
        <v>1645</v>
      </c>
      <c r="B833" s="9" t="s">
        <v>1651</v>
      </c>
      <c r="C833" s="9" t="s">
        <v>1647</v>
      </c>
      <c r="D833" s="9" t="s">
        <v>1652</v>
      </c>
      <c r="E833" s="10">
        <v>0</v>
      </c>
      <c r="F833" s="10">
        <v>0</v>
      </c>
      <c r="G833" s="10">
        <f t="shared" si="48"/>
        <v>0</v>
      </c>
      <c r="H833" s="10">
        <v>0</v>
      </c>
      <c r="I833" s="10">
        <v>0</v>
      </c>
      <c r="J833" s="10">
        <v>0</v>
      </c>
      <c r="K833" s="10">
        <v>-14873666</v>
      </c>
      <c r="L833" s="10">
        <v>0</v>
      </c>
      <c r="M833" s="10">
        <f t="shared" si="49"/>
        <v>-14873666</v>
      </c>
      <c r="N833" s="10">
        <v>0</v>
      </c>
      <c r="O833" s="10">
        <v>0</v>
      </c>
      <c r="P833" s="10">
        <f t="shared" si="50"/>
        <v>-14873666</v>
      </c>
      <c r="Q833" s="10">
        <f t="shared" si="51"/>
        <v>-14873666</v>
      </c>
      <c r="R833" s="13"/>
      <c r="S833" s="13"/>
      <c r="T833" s="13"/>
    </row>
    <row r="834" spans="1:20" s="11" customFormat="1">
      <c r="A834" s="9" t="s">
        <v>1645</v>
      </c>
      <c r="B834" s="9" t="s">
        <v>1653</v>
      </c>
      <c r="C834" s="9" t="s">
        <v>1647</v>
      </c>
      <c r="D834" s="9" t="s">
        <v>346</v>
      </c>
      <c r="E834" s="10">
        <v>0</v>
      </c>
      <c r="F834" s="10">
        <v>0</v>
      </c>
      <c r="G834" s="10">
        <f t="shared" si="48"/>
        <v>0</v>
      </c>
      <c r="H834" s="10">
        <v>0</v>
      </c>
      <c r="I834" s="10">
        <v>0</v>
      </c>
      <c r="J834" s="10">
        <v>0</v>
      </c>
      <c r="K834" s="10">
        <v>-8775128</v>
      </c>
      <c r="L834" s="10">
        <v>0</v>
      </c>
      <c r="M834" s="10">
        <f t="shared" si="49"/>
        <v>-8775128</v>
      </c>
      <c r="N834" s="10">
        <v>11888474</v>
      </c>
      <c r="O834" s="10">
        <v>8916355</v>
      </c>
      <c r="P834" s="10">
        <f t="shared" si="50"/>
        <v>12029701</v>
      </c>
      <c r="Q834" s="10">
        <f t="shared" si="51"/>
        <v>12029701</v>
      </c>
      <c r="R834" s="13"/>
      <c r="S834" s="13"/>
      <c r="T834" s="13"/>
    </row>
    <row r="835" spans="1:20" s="11" customFormat="1">
      <c r="A835" s="9" t="s">
        <v>1645</v>
      </c>
      <c r="B835" s="9" t="s">
        <v>1654</v>
      </c>
      <c r="C835" s="9" t="s">
        <v>1647</v>
      </c>
      <c r="D835" s="9" t="s">
        <v>1655</v>
      </c>
      <c r="E835" s="10">
        <v>0</v>
      </c>
      <c r="F835" s="10">
        <v>0</v>
      </c>
      <c r="G835" s="10">
        <f t="shared" si="48"/>
        <v>0</v>
      </c>
      <c r="H835" s="10">
        <v>0</v>
      </c>
      <c r="I835" s="10">
        <v>0</v>
      </c>
      <c r="J835" s="10">
        <v>-2487570</v>
      </c>
      <c r="K835" s="10">
        <v>-9642255</v>
      </c>
      <c r="L835" s="10">
        <v>0</v>
      </c>
      <c r="M835" s="10">
        <f t="shared" si="49"/>
        <v>-9642255</v>
      </c>
      <c r="N835" s="10">
        <v>36094616</v>
      </c>
      <c r="O835" s="10">
        <v>27070962</v>
      </c>
      <c r="P835" s="10">
        <f t="shared" si="50"/>
        <v>51035753</v>
      </c>
      <c r="Q835" s="10">
        <f t="shared" si="51"/>
        <v>51035753</v>
      </c>
      <c r="R835" s="13"/>
      <c r="S835" s="13"/>
      <c r="T835" s="13"/>
    </row>
    <row r="836" spans="1:20" s="11" customFormat="1">
      <c r="A836" s="9" t="s">
        <v>1645</v>
      </c>
      <c r="B836" s="9" t="s">
        <v>1656</v>
      </c>
      <c r="C836" s="9" t="s">
        <v>1647</v>
      </c>
      <c r="D836" s="9" t="s">
        <v>1657</v>
      </c>
      <c r="E836" s="10">
        <v>0</v>
      </c>
      <c r="F836" s="10">
        <v>0</v>
      </c>
      <c r="G836" s="10">
        <f t="shared" si="48"/>
        <v>0</v>
      </c>
      <c r="H836" s="10">
        <v>0</v>
      </c>
      <c r="I836" s="10">
        <v>0</v>
      </c>
      <c r="J836" s="10">
        <v>-24630019</v>
      </c>
      <c r="K836" s="10">
        <v>-10932949</v>
      </c>
      <c r="L836" s="10">
        <v>0</v>
      </c>
      <c r="M836" s="10">
        <f t="shared" si="49"/>
        <v>-10932949</v>
      </c>
      <c r="N836" s="10">
        <v>17754432</v>
      </c>
      <c r="O836" s="10">
        <v>13315824</v>
      </c>
      <c r="P836" s="10">
        <f t="shared" si="50"/>
        <v>-4492712</v>
      </c>
      <c r="Q836" s="10">
        <f t="shared" si="51"/>
        <v>-4492712</v>
      </c>
      <c r="R836" s="13"/>
      <c r="S836" s="13"/>
      <c r="T836" s="13"/>
    </row>
    <row r="837" spans="1:20" s="11" customFormat="1">
      <c r="A837" s="9" t="s">
        <v>1645</v>
      </c>
      <c r="B837" s="9" t="s">
        <v>1658</v>
      </c>
      <c r="C837" s="9" t="s">
        <v>1647</v>
      </c>
      <c r="D837" s="9" t="s">
        <v>1659</v>
      </c>
      <c r="E837" s="10">
        <v>0</v>
      </c>
      <c r="F837" s="10">
        <v>0</v>
      </c>
      <c r="G837" s="10">
        <f t="shared" si="48"/>
        <v>0</v>
      </c>
      <c r="H837" s="10">
        <v>0</v>
      </c>
      <c r="I837" s="10">
        <v>0</v>
      </c>
      <c r="J837" s="10">
        <v>-6327618</v>
      </c>
      <c r="K837" s="10">
        <v>-17352775</v>
      </c>
      <c r="L837" s="10">
        <v>0</v>
      </c>
      <c r="M837" s="10">
        <f t="shared" si="49"/>
        <v>-17352775</v>
      </c>
      <c r="N837" s="10">
        <v>0</v>
      </c>
      <c r="O837" s="10">
        <v>0</v>
      </c>
      <c r="P837" s="10">
        <f t="shared" si="50"/>
        <v>-23680393</v>
      </c>
      <c r="Q837" s="10">
        <f t="shared" si="51"/>
        <v>-23680393</v>
      </c>
      <c r="R837" s="13"/>
      <c r="S837" s="13"/>
      <c r="T837" s="13"/>
    </row>
    <row r="838" spans="1:20" s="11" customFormat="1">
      <c r="A838" s="9" t="s">
        <v>1645</v>
      </c>
      <c r="B838" s="9" t="s">
        <v>1660</v>
      </c>
      <c r="C838" s="9" t="s">
        <v>1647</v>
      </c>
      <c r="D838" s="9" t="s">
        <v>1661</v>
      </c>
      <c r="E838" s="10">
        <v>0</v>
      </c>
      <c r="F838" s="10">
        <v>0</v>
      </c>
      <c r="G838" s="10">
        <f t="shared" si="48"/>
        <v>0</v>
      </c>
      <c r="H838" s="10">
        <v>0</v>
      </c>
      <c r="I838" s="10">
        <v>0</v>
      </c>
      <c r="J838" s="10">
        <v>-19471307</v>
      </c>
      <c r="K838" s="10">
        <v>-8764100</v>
      </c>
      <c r="L838" s="10">
        <v>0</v>
      </c>
      <c r="M838" s="10">
        <f t="shared" si="49"/>
        <v>-8764100</v>
      </c>
      <c r="N838" s="10">
        <v>10284554</v>
      </c>
      <c r="O838" s="10">
        <v>7713414</v>
      </c>
      <c r="P838" s="10">
        <f t="shared" si="50"/>
        <v>-10237439</v>
      </c>
      <c r="Q838" s="10">
        <f t="shared" si="51"/>
        <v>-10237439</v>
      </c>
      <c r="R838" s="13"/>
      <c r="S838" s="13"/>
      <c r="T838" s="13"/>
    </row>
    <row r="839" spans="1:20" s="11" customFormat="1">
      <c r="A839" s="9" t="s">
        <v>1645</v>
      </c>
      <c r="B839" s="9" t="s">
        <v>1662</v>
      </c>
      <c r="C839" s="9" t="s">
        <v>1647</v>
      </c>
      <c r="D839" s="9" t="s">
        <v>1663</v>
      </c>
      <c r="E839" s="10">
        <v>0</v>
      </c>
      <c r="F839" s="10">
        <v>0</v>
      </c>
      <c r="G839" s="10">
        <f t="shared" si="48"/>
        <v>0</v>
      </c>
      <c r="H839" s="10">
        <v>0</v>
      </c>
      <c r="I839" s="10">
        <v>0</v>
      </c>
      <c r="J839" s="10">
        <v>0</v>
      </c>
      <c r="K839" s="10">
        <v>-3293429</v>
      </c>
      <c r="L839" s="10">
        <v>0</v>
      </c>
      <c r="M839" s="10">
        <f t="shared" si="49"/>
        <v>-3293429</v>
      </c>
      <c r="N839" s="10">
        <v>29294620</v>
      </c>
      <c r="O839" s="10">
        <v>21970965</v>
      </c>
      <c r="P839" s="10">
        <f t="shared" si="50"/>
        <v>47972156</v>
      </c>
      <c r="Q839" s="10">
        <f t="shared" si="51"/>
        <v>47972156</v>
      </c>
      <c r="R839" s="13"/>
      <c r="S839" s="13"/>
      <c r="T839" s="13"/>
    </row>
    <row r="840" spans="1:20" s="11" customFormat="1">
      <c r="A840" s="9" t="s">
        <v>1645</v>
      </c>
      <c r="B840" s="9" t="s">
        <v>1664</v>
      </c>
      <c r="C840" s="9" t="s">
        <v>1647</v>
      </c>
      <c r="D840" s="9" t="s">
        <v>1665</v>
      </c>
      <c r="E840" s="10">
        <v>0</v>
      </c>
      <c r="F840" s="10">
        <v>0</v>
      </c>
      <c r="G840" s="10">
        <f t="shared" si="48"/>
        <v>0</v>
      </c>
      <c r="H840" s="10">
        <v>0</v>
      </c>
      <c r="I840" s="10">
        <v>0</v>
      </c>
      <c r="J840" s="10">
        <v>0</v>
      </c>
      <c r="K840" s="10">
        <v>-7000448</v>
      </c>
      <c r="L840" s="10">
        <v>0</v>
      </c>
      <c r="M840" s="10">
        <f t="shared" si="49"/>
        <v>-7000448</v>
      </c>
      <c r="N840" s="10">
        <v>22949956</v>
      </c>
      <c r="O840" s="10">
        <v>17212466</v>
      </c>
      <c r="P840" s="10">
        <f t="shared" si="50"/>
        <v>33161974</v>
      </c>
      <c r="Q840" s="10">
        <f t="shared" si="51"/>
        <v>33161974</v>
      </c>
      <c r="R840" s="13"/>
      <c r="S840" s="13"/>
      <c r="T840" s="13"/>
    </row>
    <row r="841" spans="1:20" s="11" customFormat="1">
      <c r="A841" s="9" t="s">
        <v>1645</v>
      </c>
      <c r="B841" s="9" t="s">
        <v>1666</v>
      </c>
      <c r="C841" s="9" t="s">
        <v>1647</v>
      </c>
      <c r="D841" s="9" t="s">
        <v>1667</v>
      </c>
      <c r="E841" s="10">
        <v>0</v>
      </c>
      <c r="F841" s="10">
        <v>0</v>
      </c>
      <c r="G841" s="10">
        <f t="shared" si="48"/>
        <v>0</v>
      </c>
      <c r="H841" s="10">
        <v>0</v>
      </c>
      <c r="I841" s="10">
        <v>0</v>
      </c>
      <c r="J841" s="10">
        <v>-8908871</v>
      </c>
      <c r="K841" s="10">
        <v>-13262638</v>
      </c>
      <c r="L841" s="10">
        <v>0</v>
      </c>
      <c r="M841" s="10">
        <f t="shared" si="49"/>
        <v>-13262638</v>
      </c>
      <c r="N841" s="10">
        <v>21100922</v>
      </c>
      <c r="O841" s="10">
        <v>15825692</v>
      </c>
      <c r="P841" s="10">
        <f t="shared" si="50"/>
        <v>14755105</v>
      </c>
      <c r="Q841" s="10">
        <f t="shared" si="51"/>
        <v>14755105</v>
      </c>
      <c r="R841" s="13"/>
      <c r="S841" s="13"/>
      <c r="T841" s="13"/>
    </row>
    <row r="842" spans="1:20" s="11" customFormat="1">
      <c r="A842" s="9" t="s">
        <v>1668</v>
      </c>
      <c r="B842" s="9" t="s">
        <v>1669</v>
      </c>
      <c r="C842" s="9" t="s">
        <v>701</v>
      </c>
      <c r="D842" s="9" t="s">
        <v>1670</v>
      </c>
      <c r="E842" s="10">
        <v>0</v>
      </c>
      <c r="F842" s="10">
        <v>0</v>
      </c>
      <c r="G842" s="10">
        <f t="shared" si="48"/>
        <v>0</v>
      </c>
      <c r="H842" s="10">
        <v>0</v>
      </c>
      <c r="I842" s="10">
        <v>0</v>
      </c>
      <c r="J842" s="10">
        <v>-11939020</v>
      </c>
      <c r="K842" s="10">
        <v>-9136635</v>
      </c>
      <c r="L842" s="10">
        <v>0</v>
      </c>
      <c r="M842" s="10">
        <f t="shared" si="49"/>
        <v>-9136635</v>
      </c>
      <c r="N842" s="10">
        <v>0</v>
      </c>
      <c r="O842" s="10">
        <v>0</v>
      </c>
      <c r="P842" s="10">
        <f t="shared" si="50"/>
        <v>-21075655</v>
      </c>
      <c r="Q842" s="10">
        <f t="shared" si="51"/>
        <v>-21075655</v>
      </c>
      <c r="R842" s="13"/>
      <c r="S842" s="13"/>
      <c r="T842" s="13"/>
    </row>
    <row r="843" spans="1:20" s="11" customFormat="1">
      <c r="A843" s="9" t="s">
        <v>1668</v>
      </c>
      <c r="B843" s="9" t="s">
        <v>1671</v>
      </c>
      <c r="C843" s="9" t="s">
        <v>701</v>
      </c>
      <c r="D843" s="9" t="s">
        <v>1672</v>
      </c>
      <c r="E843" s="10">
        <v>0</v>
      </c>
      <c r="F843" s="10">
        <v>0</v>
      </c>
      <c r="G843" s="10">
        <f t="shared" si="48"/>
        <v>0</v>
      </c>
      <c r="H843" s="10">
        <v>0</v>
      </c>
      <c r="I843" s="10">
        <v>0</v>
      </c>
      <c r="J843" s="10">
        <v>-2267694</v>
      </c>
      <c r="K843" s="10">
        <v>-12115721</v>
      </c>
      <c r="L843" s="10">
        <v>0</v>
      </c>
      <c r="M843" s="10">
        <f t="shared" si="49"/>
        <v>-12115721</v>
      </c>
      <c r="N843" s="10">
        <v>28812377</v>
      </c>
      <c r="O843" s="10">
        <v>21609283</v>
      </c>
      <c r="P843" s="10">
        <f t="shared" si="50"/>
        <v>36038245</v>
      </c>
      <c r="Q843" s="10">
        <f t="shared" si="51"/>
        <v>36038245</v>
      </c>
      <c r="R843" s="13"/>
      <c r="S843" s="13"/>
      <c r="T843" s="13"/>
    </row>
    <row r="844" spans="1:20" s="11" customFormat="1">
      <c r="A844" s="9" t="s">
        <v>1668</v>
      </c>
      <c r="B844" s="9" t="s">
        <v>1673</v>
      </c>
      <c r="C844" s="9" t="s">
        <v>701</v>
      </c>
      <c r="D844" s="9" t="s">
        <v>757</v>
      </c>
      <c r="E844" s="10">
        <v>0</v>
      </c>
      <c r="F844" s="10">
        <v>0</v>
      </c>
      <c r="G844" s="10">
        <f t="shared" ref="G844:G907" si="52">+E844+F844</f>
        <v>0</v>
      </c>
      <c r="H844" s="10">
        <v>0</v>
      </c>
      <c r="I844" s="10">
        <v>0</v>
      </c>
      <c r="J844" s="10">
        <v>0</v>
      </c>
      <c r="K844" s="10">
        <v>0</v>
      </c>
      <c r="L844" s="10">
        <v>0</v>
      </c>
      <c r="M844" s="10">
        <f t="shared" ref="M844:M907" si="53">+K844+L844</f>
        <v>0</v>
      </c>
      <c r="N844" s="10">
        <v>6776358</v>
      </c>
      <c r="O844" s="10">
        <v>5082269</v>
      </c>
      <c r="P844" s="10">
        <f t="shared" ref="P844:P907" si="54">+H844+I844+J844+M844+N844+O844</f>
        <v>11858627</v>
      </c>
      <c r="Q844" s="10">
        <f t="shared" ref="Q844:Q907" si="55">+G844+P844</f>
        <v>11858627</v>
      </c>
      <c r="R844" s="13"/>
      <c r="S844" s="13"/>
      <c r="T844" s="13"/>
    </row>
    <row r="845" spans="1:20" s="11" customFormat="1">
      <c r="A845" s="9" t="s">
        <v>1668</v>
      </c>
      <c r="B845" s="9" t="s">
        <v>1674</v>
      </c>
      <c r="C845" s="9" t="s">
        <v>701</v>
      </c>
      <c r="D845" s="9" t="s">
        <v>1675</v>
      </c>
      <c r="E845" s="10">
        <v>0</v>
      </c>
      <c r="F845" s="10">
        <v>0</v>
      </c>
      <c r="G845" s="10">
        <f t="shared" si="52"/>
        <v>0</v>
      </c>
      <c r="H845" s="10">
        <v>0</v>
      </c>
      <c r="I845" s="10">
        <v>0</v>
      </c>
      <c r="J845" s="10">
        <v>-21562554</v>
      </c>
      <c r="K845" s="10">
        <v>-15486761</v>
      </c>
      <c r="L845" s="10">
        <v>0</v>
      </c>
      <c r="M845" s="10">
        <f t="shared" si="53"/>
        <v>-15486761</v>
      </c>
      <c r="N845" s="10">
        <v>0</v>
      </c>
      <c r="O845" s="10">
        <v>0</v>
      </c>
      <c r="P845" s="10">
        <f t="shared" si="54"/>
        <v>-37049315</v>
      </c>
      <c r="Q845" s="10">
        <f t="shared" si="55"/>
        <v>-37049315</v>
      </c>
      <c r="R845" s="13"/>
      <c r="S845" s="13"/>
      <c r="T845" s="13"/>
    </row>
    <row r="846" spans="1:20" s="11" customFormat="1">
      <c r="A846" s="9" t="s">
        <v>1668</v>
      </c>
      <c r="B846" s="9" t="s">
        <v>1676</v>
      </c>
      <c r="C846" s="9" t="s">
        <v>701</v>
      </c>
      <c r="D846" s="9" t="s">
        <v>1677</v>
      </c>
      <c r="E846" s="10">
        <v>0</v>
      </c>
      <c r="F846" s="10">
        <v>0</v>
      </c>
      <c r="G846" s="10">
        <f t="shared" si="52"/>
        <v>0</v>
      </c>
      <c r="H846" s="10">
        <v>0</v>
      </c>
      <c r="I846" s="10">
        <v>0</v>
      </c>
      <c r="J846" s="10">
        <v>-40163062</v>
      </c>
      <c r="K846" s="10">
        <v>-9716093</v>
      </c>
      <c r="L846" s="10">
        <v>0</v>
      </c>
      <c r="M846" s="10">
        <f t="shared" si="53"/>
        <v>-9716093</v>
      </c>
      <c r="N846" s="10">
        <v>0</v>
      </c>
      <c r="O846" s="10">
        <v>0</v>
      </c>
      <c r="P846" s="10">
        <f t="shared" si="54"/>
        <v>-49879155</v>
      </c>
      <c r="Q846" s="10">
        <f t="shared" si="55"/>
        <v>-49879155</v>
      </c>
      <c r="R846" s="13"/>
      <c r="S846" s="13"/>
      <c r="T846" s="13"/>
    </row>
    <row r="847" spans="1:20" s="11" customFormat="1">
      <c r="A847" s="9" t="s">
        <v>1668</v>
      </c>
      <c r="B847" s="9" t="s">
        <v>1678</v>
      </c>
      <c r="C847" s="9" t="s">
        <v>701</v>
      </c>
      <c r="D847" s="9" t="s">
        <v>1679</v>
      </c>
      <c r="E847" s="10">
        <v>0</v>
      </c>
      <c r="F847" s="10">
        <v>0</v>
      </c>
      <c r="G847" s="10">
        <f t="shared" si="52"/>
        <v>0</v>
      </c>
      <c r="H847" s="10">
        <v>0</v>
      </c>
      <c r="I847" s="10">
        <v>0</v>
      </c>
      <c r="J847" s="10">
        <v>-8824633</v>
      </c>
      <c r="K847" s="10">
        <v>-9007186</v>
      </c>
      <c r="L847" s="10">
        <v>0</v>
      </c>
      <c r="M847" s="10">
        <f t="shared" si="53"/>
        <v>-9007186</v>
      </c>
      <c r="N847" s="10">
        <v>15015556</v>
      </c>
      <c r="O847" s="10">
        <v>11261668</v>
      </c>
      <c r="P847" s="10">
        <f t="shared" si="54"/>
        <v>8445405</v>
      </c>
      <c r="Q847" s="10">
        <f t="shared" si="55"/>
        <v>8445405</v>
      </c>
      <c r="R847" s="13"/>
      <c r="S847" s="13"/>
      <c r="T847" s="13"/>
    </row>
    <row r="848" spans="1:20" s="11" customFormat="1">
      <c r="A848" s="9" t="s">
        <v>1668</v>
      </c>
      <c r="B848" s="9" t="s">
        <v>1680</v>
      </c>
      <c r="C848" s="9" t="s">
        <v>701</v>
      </c>
      <c r="D848" s="9" t="s">
        <v>1681</v>
      </c>
      <c r="E848" s="10">
        <v>0</v>
      </c>
      <c r="F848" s="10">
        <v>0</v>
      </c>
      <c r="G848" s="10">
        <f t="shared" si="52"/>
        <v>0</v>
      </c>
      <c r="H848" s="10">
        <v>0</v>
      </c>
      <c r="I848" s="10">
        <v>0</v>
      </c>
      <c r="J848" s="10">
        <v>-15404678</v>
      </c>
      <c r="K848" s="10">
        <v>-9224781</v>
      </c>
      <c r="L848" s="10">
        <v>0</v>
      </c>
      <c r="M848" s="10">
        <f t="shared" si="53"/>
        <v>-9224781</v>
      </c>
      <c r="N848" s="10">
        <v>26363907</v>
      </c>
      <c r="O848" s="10">
        <v>19772929</v>
      </c>
      <c r="P848" s="10">
        <f t="shared" si="54"/>
        <v>21507377</v>
      </c>
      <c r="Q848" s="10">
        <f t="shared" si="55"/>
        <v>21507377</v>
      </c>
      <c r="R848" s="13"/>
      <c r="S848" s="13"/>
      <c r="T848" s="13"/>
    </row>
    <row r="849" spans="1:20" s="11" customFormat="1">
      <c r="A849" s="9" t="s">
        <v>1668</v>
      </c>
      <c r="B849" s="9" t="s">
        <v>1682</v>
      </c>
      <c r="C849" s="9" t="s">
        <v>701</v>
      </c>
      <c r="D849" s="9" t="s">
        <v>1683</v>
      </c>
      <c r="E849" s="10">
        <v>0</v>
      </c>
      <c r="F849" s="10">
        <v>0</v>
      </c>
      <c r="G849" s="10">
        <f t="shared" si="52"/>
        <v>0</v>
      </c>
      <c r="H849" s="10">
        <v>0</v>
      </c>
      <c r="I849" s="10">
        <v>0</v>
      </c>
      <c r="J849" s="10">
        <v>-13495154</v>
      </c>
      <c r="K849" s="10">
        <v>-6610556</v>
      </c>
      <c r="L849" s="10">
        <v>0</v>
      </c>
      <c r="M849" s="10">
        <f t="shared" si="53"/>
        <v>-6610556</v>
      </c>
      <c r="N849" s="10">
        <v>0</v>
      </c>
      <c r="O849" s="10">
        <v>0</v>
      </c>
      <c r="P849" s="10">
        <f t="shared" si="54"/>
        <v>-20105710</v>
      </c>
      <c r="Q849" s="10">
        <f t="shared" si="55"/>
        <v>-20105710</v>
      </c>
      <c r="R849" s="13"/>
      <c r="S849" s="13"/>
      <c r="T849" s="13"/>
    </row>
    <row r="850" spans="1:20" s="11" customFormat="1">
      <c r="A850" s="9" t="s">
        <v>1668</v>
      </c>
      <c r="B850" s="9" t="s">
        <v>1684</v>
      </c>
      <c r="C850" s="9" t="s">
        <v>701</v>
      </c>
      <c r="D850" s="9" t="s">
        <v>1685</v>
      </c>
      <c r="E850" s="10">
        <v>0</v>
      </c>
      <c r="F850" s="10">
        <v>0</v>
      </c>
      <c r="G850" s="10">
        <f t="shared" si="52"/>
        <v>0</v>
      </c>
      <c r="H850" s="10">
        <v>0</v>
      </c>
      <c r="I850" s="10">
        <v>0</v>
      </c>
      <c r="J850" s="10">
        <v>-2385118</v>
      </c>
      <c r="K850" s="10">
        <v>-1099</v>
      </c>
      <c r="L850" s="10">
        <v>0</v>
      </c>
      <c r="M850" s="10">
        <f t="shared" si="53"/>
        <v>-1099</v>
      </c>
      <c r="N850" s="10">
        <v>39873749</v>
      </c>
      <c r="O850" s="10">
        <v>29905313</v>
      </c>
      <c r="P850" s="10">
        <f t="shared" si="54"/>
        <v>67392845</v>
      </c>
      <c r="Q850" s="10">
        <f t="shared" si="55"/>
        <v>67392845</v>
      </c>
      <c r="R850" s="13"/>
      <c r="S850" s="13"/>
      <c r="T850" s="13"/>
    </row>
    <row r="851" spans="1:20" s="11" customFormat="1">
      <c r="A851" s="9" t="s">
        <v>1668</v>
      </c>
      <c r="B851" s="9" t="s">
        <v>1686</v>
      </c>
      <c r="C851" s="9" t="s">
        <v>701</v>
      </c>
      <c r="D851" s="9" t="s">
        <v>1687</v>
      </c>
      <c r="E851" s="10">
        <v>0</v>
      </c>
      <c r="F851" s="10">
        <v>0</v>
      </c>
      <c r="G851" s="10">
        <f t="shared" si="52"/>
        <v>0</v>
      </c>
      <c r="H851" s="10">
        <v>0</v>
      </c>
      <c r="I851" s="10">
        <v>0</v>
      </c>
      <c r="J851" s="10">
        <v>-7550762</v>
      </c>
      <c r="K851" s="10">
        <v>-12810826</v>
      </c>
      <c r="L851" s="10">
        <v>0</v>
      </c>
      <c r="M851" s="10">
        <f t="shared" si="53"/>
        <v>-12810826</v>
      </c>
      <c r="N851" s="10">
        <v>46910544</v>
      </c>
      <c r="O851" s="10">
        <v>35182908</v>
      </c>
      <c r="P851" s="10">
        <f t="shared" si="54"/>
        <v>61731864</v>
      </c>
      <c r="Q851" s="10">
        <f t="shared" si="55"/>
        <v>61731864</v>
      </c>
      <c r="R851" s="13"/>
      <c r="S851" s="13"/>
      <c r="T851" s="13"/>
    </row>
    <row r="852" spans="1:20" s="11" customFormat="1">
      <c r="A852" s="9" t="s">
        <v>1668</v>
      </c>
      <c r="B852" s="9" t="s">
        <v>1688</v>
      </c>
      <c r="C852" s="9" t="s">
        <v>701</v>
      </c>
      <c r="D852" s="9" t="s">
        <v>1689</v>
      </c>
      <c r="E852" s="10">
        <v>0</v>
      </c>
      <c r="F852" s="10">
        <v>0</v>
      </c>
      <c r="G852" s="10">
        <f t="shared" si="52"/>
        <v>0</v>
      </c>
      <c r="H852" s="10">
        <v>0</v>
      </c>
      <c r="I852" s="10">
        <v>0</v>
      </c>
      <c r="J852" s="10">
        <v>0</v>
      </c>
      <c r="K852" s="10">
        <v>-11868187</v>
      </c>
      <c r="L852" s="10">
        <v>0</v>
      </c>
      <c r="M852" s="10">
        <f t="shared" si="53"/>
        <v>-11868187</v>
      </c>
      <c r="N852" s="10">
        <v>26466534</v>
      </c>
      <c r="O852" s="10">
        <v>19849900</v>
      </c>
      <c r="P852" s="10">
        <f t="shared" si="54"/>
        <v>34448247</v>
      </c>
      <c r="Q852" s="10">
        <f t="shared" si="55"/>
        <v>34448247</v>
      </c>
      <c r="R852" s="13"/>
      <c r="S852" s="13"/>
      <c r="T852" s="13"/>
    </row>
    <row r="853" spans="1:20" s="11" customFormat="1">
      <c r="A853" s="9" t="s">
        <v>1668</v>
      </c>
      <c r="B853" s="9" t="s">
        <v>1690</v>
      </c>
      <c r="C853" s="9" t="s">
        <v>701</v>
      </c>
      <c r="D853" s="9" t="s">
        <v>1691</v>
      </c>
      <c r="E853" s="10">
        <v>0</v>
      </c>
      <c r="F853" s="10">
        <v>0</v>
      </c>
      <c r="G853" s="10">
        <f t="shared" si="52"/>
        <v>0</v>
      </c>
      <c r="H853" s="10">
        <v>0</v>
      </c>
      <c r="I853" s="10">
        <v>0</v>
      </c>
      <c r="J853" s="10">
        <v>0</v>
      </c>
      <c r="K853" s="10">
        <v>-2399856</v>
      </c>
      <c r="L853" s="10">
        <v>0</v>
      </c>
      <c r="M853" s="10">
        <f t="shared" si="53"/>
        <v>-2399856</v>
      </c>
      <c r="N853" s="10">
        <v>12027531</v>
      </c>
      <c r="O853" s="10">
        <v>9020649</v>
      </c>
      <c r="P853" s="10">
        <f t="shared" si="54"/>
        <v>18648324</v>
      </c>
      <c r="Q853" s="10">
        <f t="shared" si="55"/>
        <v>18648324</v>
      </c>
      <c r="R853" s="13"/>
      <c r="S853" s="13"/>
      <c r="T853" s="13"/>
    </row>
    <row r="854" spans="1:20" s="11" customFormat="1">
      <c r="A854" s="9" t="s">
        <v>1668</v>
      </c>
      <c r="B854" s="9" t="s">
        <v>1692</v>
      </c>
      <c r="C854" s="9" t="s">
        <v>701</v>
      </c>
      <c r="D854" s="9" t="s">
        <v>1693</v>
      </c>
      <c r="E854" s="10">
        <v>0</v>
      </c>
      <c r="F854" s="10">
        <v>0</v>
      </c>
      <c r="G854" s="10">
        <f t="shared" si="52"/>
        <v>0</v>
      </c>
      <c r="H854" s="10">
        <v>0</v>
      </c>
      <c r="I854" s="10">
        <v>0</v>
      </c>
      <c r="J854" s="10">
        <v>-11471768</v>
      </c>
      <c r="K854" s="10">
        <v>-7409166</v>
      </c>
      <c r="L854" s="10">
        <v>0</v>
      </c>
      <c r="M854" s="10">
        <f t="shared" si="53"/>
        <v>-7409166</v>
      </c>
      <c r="N854" s="10">
        <v>0</v>
      </c>
      <c r="O854" s="10">
        <v>0</v>
      </c>
      <c r="P854" s="10">
        <f t="shared" si="54"/>
        <v>-18880934</v>
      </c>
      <c r="Q854" s="10">
        <f t="shared" si="55"/>
        <v>-18880934</v>
      </c>
      <c r="R854" s="13"/>
      <c r="S854" s="13"/>
      <c r="T854" s="13"/>
    </row>
    <row r="855" spans="1:20" s="11" customFormat="1">
      <c r="A855" s="9" t="s">
        <v>1668</v>
      </c>
      <c r="B855" s="9" t="s">
        <v>1694</v>
      </c>
      <c r="C855" s="9" t="s">
        <v>701</v>
      </c>
      <c r="D855" s="9" t="s">
        <v>230</v>
      </c>
      <c r="E855" s="10">
        <v>0</v>
      </c>
      <c r="F855" s="10">
        <v>0</v>
      </c>
      <c r="G855" s="10">
        <f t="shared" si="52"/>
        <v>0</v>
      </c>
      <c r="H855" s="10">
        <v>0</v>
      </c>
      <c r="I855" s="10">
        <v>0</v>
      </c>
      <c r="J855" s="10">
        <v>0</v>
      </c>
      <c r="K855" s="10">
        <v>-5575568</v>
      </c>
      <c r="L855" s="10">
        <v>0</v>
      </c>
      <c r="M855" s="10">
        <f t="shared" si="53"/>
        <v>-5575568</v>
      </c>
      <c r="N855" s="10">
        <v>19461810</v>
      </c>
      <c r="O855" s="10">
        <v>14596358</v>
      </c>
      <c r="P855" s="10">
        <f t="shared" si="54"/>
        <v>28482600</v>
      </c>
      <c r="Q855" s="10">
        <f t="shared" si="55"/>
        <v>28482600</v>
      </c>
      <c r="R855" s="13"/>
      <c r="S855" s="13"/>
      <c r="T855" s="13"/>
    </row>
    <row r="856" spans="1:20" s="11" customFormat="1">
      <c r="A856" s="9" t="s">
        <v>1695</v>
      </c>
      <c r="B856" s="9" t="s">
        <v>1696</v>
      </c>
      <c r="C856" s="9" t="s">
        <v>1697</v>
      </c>
      <c r="D856" s="9" t="s">
        <v>1698</v>
      </c>
      <c r="E856" s="10">
        <v>0</v>
      </c>
      <c r="F856" s="10">
        <v>0</v>
      </c>
      <c r="G856" s="10">
        <f t="shared" si="52"/>
        <v>0</v>
      </c>
      <c r="H856" s="10">
        <v>0</v>
      </c>
      <c r="I856" s="10">
        <v>0</v>
      </c>
      <c r="J856" s="10">
        <v>-15519766</v>
      </c>
      <c r="K856" s="10">
        <v>-7002534</v>
      </c>
      <c r="L856" s="10">
        <v>0</v>
      </c>
      <c r="M856" s="10">
        <f t="shared" si="53"/>
        <v>-7002534</v>
      </c>
      <c r="N856" s="10">
        <v>0</v>
      </c>
      <c r="O856" s="10">
        <v>0</v>
      </c>
      <c r="P856" s="10">
        <f t="shared" si="54"/>
        <v>-22522300</v>
      </c>
      <c r="Q856" s="10">
        <f t="shared" si="55"/>
        <v>-22522300</v>
      </c>
      <c r="R856" s="13"/>
      <c r="S856" s="13"/>
      <c r="T856" s="13"/>
    </row>
    <row r="857" spans="1:20" s="11" customFormat="1">
      <c r="A857" s="9" t="s">
        <v>1695</v>
      </c>
      <c r="B857" s="9" t="s">
        <v>1699</v>
      </c>
      <c r="C857" s="9" t="s">
        <v>1697</v>
      </c>
      <c r="D857" s="9" t="s">
        <v>1700</v>
      </c>
      <c r="E857" s="10">
        <v>0</v>
      </c>
      <c r="F857" s="10">
        <v>0</v>
      </c>
      <c r="G857" s="10">
        <f t="shared" si="52"/>
        <v>0</v>
      </c>
      <c r="H857" s="10">
        <v>0</v>
      </c>
      <c r="I857" s="10">
        <v>0</v>
      </c>
      <c r="J857" s="10">
        <v>0</v>
      </c>
      <c r="K857" s="10">
        <v>-16796290</v>
      </c>
      <c r="L857" s="10">
        <v>0</v>
      </c>
      <c r="M857" s="10">
        <f t="shared" si="53"/>
        <v>-16796290</v>
      </c>
      <c r="N857" s="10">
        <v>0</v>
      </c>
      <c r="O857" s="10">
        <v>0</v>
      </c>
      <c r="P857" s="10">
        <f t="shared" si="54"/>
        <v>-16796290</v>
      </c>
      <c r="Q857" s="10">
        <f t="shared" si="55"/>
        <v>-16796290</v>
      </c>
      <c r="R857" s="13"/>
      <c r="S857" s="13"/>
      <c r="T857" s="13"/>
    </row>
    <row r="858" spans="1:20" s="11" customFormat="1">
      <c r="A858" s="9" t="s">
        <v>1695</v>
      </c>
      <c r="B858" s="9" t="s">
        <v>1701</v>
      </c>
      <c r="C858" s="9" t="s">
        <v>1697</v>
      </c>
      <c r="D858" s="9" t="s">
        <v>721</v>
      </c>
      <c r="E858" s="10">
        <v>0</v>
      </c>
      <c r="F858" s="10">
        <v>0</v>
      </c>
      <c r="G858" s="10">
        <f t="shared" si="52"/>
        <v>0</v>
      </c>
      <c r="H858" s="10">
        <v>0</v>
      </c>
      <c r="I858" s="10">
        <v>0</v>
      </c>
      <c r="J858" s="10">
        <v>-34277850</v>
      </c>
      <c r="K858" s="10">
        <v>-19237695</v>
      </c>
      <c r="L858" s="10">
        <v>0</v>
      </c>
      <c r="M858" s="10">
        <f t="shared" si="53"/>
        <v>-19237695</v>
      </c>
      <c r="N858" s="10">
        <v>0</v>
      </c>
      <c r="O858" s="10">
        <v>0</v>
      </c>
      <c r="P858" s="10">
        <f t="shared" si="54"/>
        <v>-53515545</v>
      </c>
      <c r="Q858" s="10">
        <f t="shared" si="55"/>
        <v>-53515545</v>
      </c>
      <c r="R858" s="13"/>
      <c r="S858" s="13"/>
      <c r="T858" s="13"/>
    </row>
    <row r="859" spans="1:20" s="11" customFormat="1">
      <c r="A859" s="9" t="s">
        <v>1695</v>
      </c>
      <c r="B859" s="9" t="s">
        <v>1702</v>
      </c>
      <c r="C859" s="9" t="s">
        <v>1697</v>
      </c>
      <c r="D859" s="9" t="s">
        <v>1703</v>
      </c>
      <c r="E859" s="10">
        <v>0</v>
      </c>
      <c r="F859" s="10">
        <v>0</v>
      </c>
      <c r="G859" s="10">
        <f t="shared" si="52"/>
        <v>0</v>
      </c>
      <c r="H859" s="10">
        <v>0</v>
      </c>
      <c r="I859" s="10">
        <v>0</v>
      </c>
      <c r="J859" s="10">
        <v>-28870591</v>
      </c>
      <c r="K859" s="10">
        <v>-12965842</v>
      </c>
      <c r="L859" s="10">
        <v>0</v>
      </c>
      <c r="M859" s="10">
        <f t="shared" si="53"/>
        <v>-12965842</v>
      </c>
      <c r="N859" s="10">
        <v>17542899</v>
      </c>
      <c r="O859" s="10">
        <v>13157175</v>
      </c>
      <c r="P859" s="10">
        <f t="shared" si="54"/>
        <v>-11136359</v>
      </c>
      <c r="Q859" s="10">
        <f t="shared" si="55"/>
        <v>-11136359</v>
      </c>
      <c r="R859" s="13"/>
      <c r="S859" s="13"/>
      <c r="T859" s="13"/>
    </row>
    <row r="860" spans="1:20" s="11" customFormat="1">
      <c r="A860" s="9" t="s">
        <v>1695</v>
      </c>
      <c r="B860" s="9" t="s">
        <v>1704</v>
      </c>
      <c r="C860" s="9" t="s">
        <v>1697</v>
      </c>
      <c r="D860" s="9" t="s">
        <v>56</v>
      </c>
      <c r="E860" s="10">
        <v>0</v>
      </c>
      <c r="F860" s="10">
        <v>0</v>
      </c>
      <c r="G860" s="10">
        <f t="shared" si="52"/>
        <v>0</v>
      </c>
      <c r="H860" s="10">
        <v>0</v>
      </c>
      <c r="I860" s="10">
        <v>0</v>
      </c>
      <c r="J860" s="10">
        <v>-23394081</v>
      </c>
      <c r="K860" s="10">
        <v>-16364897</v>
      </c>
      <c r="L860" s="10">
        <v>0</v>
      </c>
      <c r="M860" s="10">
        <f t="shared" si="53"/>
        <v>-16364897</v>
      </c>
      <c r="N860" s="10">
        <v>3164348</v>
      </c>
      <c r="O860" s="10">
        <v>2373261</v>
      </c>
      <c r="P860" s="10">
        <f t="shared" si="54"/>
        <v>-34221369</v>
      </c>
      <c r="Q860" s="10">
        <f t="shared" si="55"/>
        <v>-34221369</v>
      </c>
      <c r="R860" s="13"/>
      <c r="S860" s="13"/>
      <c r="T860" s="13"/>
    </row>
    <row r="861" spans="1:20" s="11" customFormat="1">
      <c r="A861" s="9" t="s">
        <v>1695</v>
      </c>
      <c r="B861" s="9" t="s">
        <v>1705</v>
      </c>
      <c r="C861" s="9" t="s">
        <v>1697</v>
      </c>
      <c r="D861" s="9" t="s">
        <v>1706</v>
      </c>
      <c r="E861" s="10">
        <v>0</v>
      </c>
      <c r="F861" s="10">
        <v>0</v>
      </c>
      <c r="G861" s="10">
        <f t="shared" si="52"/>
        <v>0</v>
      </c>
      <c r="H861" s="10">
        <v>0</v>
      </c>
      <c r="I861" s="10">
        <v>0</v>
      </c>
      <c r="J861" s="10">
        <v>0</v>
      </c>
      <c r="K861" s="10">
        <v>-22951424</v>
      </c>
      <c r="L861" s="10">
        <v>0</v>
      </c>
      <c r="M861" s="10">
        <f t="shared" si="53"/>
        <v>-22951424</v>
      </c>
      <c r="N861" s="10">
        <v>0</v>
      </c>
      <c r="O861" s="10">
        <v>0</v>
      </c>
      <c r="P861" s="10">
        <f t="shared" si="54"/>
        <v>-22951424</v>
      </c>
      <c r="Q861" s="10">
        <f t="shared" si="55"/>
        <v>-22951424</v>
      </c>
      <c r="R861" s="13"/>
      <c r="S861" s="13"/>
      <c r="T861" s="13"/>
    </row>
    <row r="862" spans="1:20" s="11" customFormat="1">
      <c r="A862" s="9" t="s">
        <v>1695</v>
      </c>
      <c r="B862" s="9" t="s">
        <v>1707</v>
      </c>
      <c r="C862" s="9" t="s">
        <v>1697</v>
      </c>
      <c r="D862" s="9" t="s">
        <v>1708</v>
      </c>
      <c r="E862" s="10">
        <v>0</v>
      </c>
      <c r="F862" s="10">
        <v>0</v>
      </c>
      <c r="G862" s="10">
        <f t="shared" si="52"/>
        <v>0</v>
      </c>
      <c r="H862" s="10">
        <v>0</v>
      </c>
      <c r="I862" s="10">
        <v>0</v>
      </c>
      <c r="J862" s="10">
        <v>-14014734</v>
      </c>
      <c r="K862" s="10">
        <v>-14724027</v>
      </c>
      <c r="L862" s="10">
        <v>0</v>
      </c>
      <c r="M862" s="10">
        <f t="shared" si="53"/>
        <v>-14724027</v>
      </c>
      <c r="N862" s="10">
        <v>0</v>
      </c>
      <c r="O862" s="10">
        <v>0</v>
      </c>
      <c r="P862" s="10">
        <f t="shared" si="54"/>
        <v>-28738761</v>
      </c>
      <c r="Q862" s="10">
        <f t="shared" si="55"/>
        <v>-28738761</v>
      </c>
      <c r="R862" s="13"/>
      <c r="S862" s="13"/>
      <c r="T862" s="13"/>
    </row>
    <row r="863" spans="1:20" s="11" customFormat="1">
      <c r="A863" s="9" t="s">
        <v>1695</v>
      </c>
      <c r="B863" s="9" t="s">
        <v>1709</v>
      </c>
      <c r="C863" s="9" t="s">
        <v>1697</v>
      </c>
      <c r="D863" s="9" t="s">
        <v>64</v>
      </c>
      <c r="E863" s="10">
        <v>0</v>
      </c>
      <c r="F863" s="10">
        <v>0</v>
      </c>
      <c r="G863" s="10">
        <f t="shared" si="52"/>
        <v>0</v>
      </c>
      <c r="H863" s="10">
        <v>0</v>
      </c>
      <c r="I863" s="10">
        <v>0</v>
      </c>
      <c r="J863" s="10">
        <v>-30345520</v>
      </c>
      <c r="K863" s="10">
        <v>-15659925</v>
      </c>
      <c r="L863" s="10">
        <v>0</v>
      </c>
      <c r="M863" s="10">
        <f t="shared" si="53"/>
        <v>-15659925</v>
      </c>
      <c r="N863" s="10">
        <v>0</v>
      </c>
      <c r="O863" s="10">
        <v>0</v>
      </c>
      <c r="P863" s="10">
        <f t="shared" si="54"/>
        <v>-46005445</v>
      </c>
      <c r="Q863" s="10">
        <f t="shared" si="55"/>
        <v>-46005445</v>
      </c>
      <c r="R863" s="13"/>
      <c r="S863" s="13"/>
      <c r="T863" s="13"/>
    </row>
    <row r="864" spans="1:20" s="11" customFormat="1">
      <c r="A864" s="9" t="s">
        <v>1695</v>
      </c>
      <c r="B864" s="9" t="s">
        <v>1710</v>
      </c>
      <c r="C864" s="9" t="s">
        <v>1697</v>
      </c>
      <c r="D864" s="9" t="s">
        <v>66</v>
      </c>
      <c r="E864" s="10">
        <v>0</v>
      </c>
      <c r="F864" s="10">
        <v>0</v>
      </c>
      <c r="G864" s="10">
        <f t="shared" si="52"/>
        <v>0</v>
      </c>
      <c r="H864" s="10">
        <v>0</v>
      </c>
      <c r="I864" s="10">
        <v>0</v>
      </c>
      <c r="J864" s="10">
        <v>-29323389</v>
      </c>
      <c r="K864" s="10">
        <v>-10933388</v>
      </c>
      <c r="L864" s="10">
        <v>0</v>
      </c>
      <c r="M864" s="10">
        <f t="shared" si="53"/>
        <v>-10933388</v>
      </c>
      <c r="N864" s="10">
        <v>0</v>
      </c>
      <c r="O864" s="10">
        <v>0</v>
      </c>
      <c r="P864" s="10">
        <f t="shared" si="54"/>
        <v>-40256777</v>
      </c>
      <c r="Q864" s="10">
        <f t="shared" si="55"/>
        <v>-40256777</v>
      </c>
      <c r="R864" s="13"/>
      <c r="S864" s="13"/>
      <c r="T864" s="13"/>
    </row>
    <row r="865" spans="1:20" s="11" customFormat="1">
      <c r="A865" s="9" t="s">
        <v>1695</v>
      </c>
      <c r="B865" s="9" t="s">
        <v>1711</v>
      </c>
      <c r="C865" s="9" t="s">
        <v>1697</v>
      </c>
      <c r="D865" s="9" t="s">
        <v>959</v>
      </c>
      <c r="E865" s="10">
        <v>0</v>
      </c>
      <c r="F865" s="10">
        <v>0</v>
      </c>
      <c r="G865" s="10">
        <f t="shared" si="52"/>
        <v>0</v>
      </c>
      <c r="H865" s="10">
        <v>0</v>
      </c>
      <c r="I865" s="10">
        <v>0</v>
      </c>
      <c r="J865" s="10">
        <v>-24524920</v>
      </c>
      <c r="K865" s="10">
        <v>-13868791</v>
      </c>
      <c r="L865" s="10">
        <v>0</v>
      </c>
      <c r="M865" s="10">
        <f t="shared" si="53"/>
        <v>-13868791</v>
      </c>
      <c r="N865" s="10">
        <v>50136264</v>
      </c>
      <c r="O865" s="10">
        <v>37602197</v>
      </c>
      <c r="P865" s="10">
        <f t="shared" si="54"/>
        <v>49344750</v>
      </c>
      <c r="Q865" s="10">
        <f t="shared" si="55"/>
        <v>49344750</v>
      </c>
      <c r="R865" s="13"/>
      <c r="S865" s="13"/>
      <c r="T865" s="13"/>
    </row>
    <row r="866" spans="1:20" s="11" customFormat="1">
      <c r="A866" s="9" t="s">
        <v>1695</v>
      </c>
      <c r="B866" s="9" t="s">
        <v>1712</v>
      </c>
      <c r="C866" s="9" t="s">
        <v>1697</v>
      </c>
      <c r="D866" s="9" t="s">
        <v>1713</v>
      </c>
      <c r="E866" s="10">
        <v>0</v>
      </c>
      <c r="F866" s="10">
        <v>0</v>
      </c>
      <c r="G866" s="10">
        <f t="shared" si="52"/>
        <v>0</v>
      </c>
      <c r="H866" s="10">
        <v>0</v>
      </c>
      <c r="I866" s="10">
        <v>0</v>
      </c>
      <c r="J866" s="10">
        <v>0</v>
      </c>
      <c r="K866" s="10">
        <v>-14862470</v>
      </c>
      <c r="L866" s="10">
        <v>0</v>
      </c>
      <c r="M866" s="10">
        <f t="shared" si="53"/>
        <v>-14862470</v>
      </c>
      <c r="N866" s="10">
        <v>10543356</v>
      </c>
      <c r="O866" s="10">
        <v>7907518</v>
      </c>
      <c r="P866" s="10">
        <f t="shared" si="54"/>
        <v>3588404</v>
      </c>
      <c r="Q866" s="10">
        <f t="shared" si="55"/>
        <v>3588404</v>
      </c>
      <c r="R866" s="13"/>
      <c r="S866" s="13"/>
      <c r="T866" s="13"/>
    </row>
    <row r="867" spans="1:20" s="11" customFormat="1">
      <c r="A867" s="9" t="s">
        <v>1695</v>
      </c>
      <c r="B867" s="9" t="s">
        <v>1714</v>
      </c>
      <c r="C867" s="9" t="s">
        <v>1697</v>
      </c>
      <c r="D867" s="9" t="s">
        <v>1715</v>
      </c>
      <c r="E867" s="10">
        <v>0</v>
      </c>
      <c r="F867" s="10">
        <v>0</v>
      </c>
      <c r="G867" s="10">
        <f t="shared" si="52"/>
        <v>0</v>
      </c>
      <c r="H867" s="10">
        <v>0</v>
      </c>
      <c r="I867" s="10">
        <v>0</v>
      </c>
      <c r="J867" s="10">
        <v>-22579204</v>
      </c>
      <c r="K867" s="10">
        <v>-3346457</v>
      </c>
      <c r="L867" s="10">
        <v>0</v>
      </c>
      <c r="M867" s="10">
        <f t="shared" si="53"/>
        <v>-3346457</v>
      </c>
      <c r="N867" s="10">
        <v>9663693</v>
      </c>
      <c r="O867" s="10">
        <v>7247769</v>
      </c>
      <c r="P867" s="10">
        <f t="shared" si="54"/>
        <v>-9014199</v>
      </c>
      <c r="Q867" s="10">
        <f t="shared" si="55"/>
        <v>-9014199</v>
      </c>
      <c r="R867" s="13"/>
      <c r="S867" s="13"/>
      <c r="T867" s="13"/>
    </row>
    <row r="868" spans="1:20" s="11" customFormat="1">
      <c r="A868" s="9" t="s">
        <v>1695</v>
      </c>
      <c r="B868" s="9" t="s">
        <v>1716</v>
      </c>
      <c r="C868" s="9" t="s">
        <v>1697</v>
      </c>
      <c r="D868" s="9" t="s">
        <v>1717</v>
      </c>
      <c r="E868" s="10">
        <v>0</v>
      </c>
      <c r="F868" s="10">
        <v>0</v>
      </c>
      <c r="G868" s="10">
        <f t="shared" si="52"/>
        <v>0</v>
      </c>
      <c r="H868" s="10">
        <v>0</v>
      </c>
      <c r="I868" s="10">
        <v>0</v>
      </c>
      <c r="J868" s="10">
        <v>-32343086</v>
      </c>
      <c r="K868" s="10">
        <v>-19136952</v>
      </c>
      <c r="L868" s="10">
        <v>0</v>
      </c>
      <c r="M868" s="10">
        <f t="shared" si="53"/>
        <v>-19136952</v>
      </c>
      <c r="N868" s="10">
        <v>0</v>
      </c>
      <c r="O868" s="10">
        <v>0</v>
      </c>
      <c r="P868" s="10">
        <f t="shared" si="54"/>
        <v>-51480038</v>
      </c>
      <c r="Q868" s="10">
        <f t="shared" si="55"/>
        <v>-51480038</v>
      </c>
      <c r="R868" s="13"/>
      <c r="S868" s="13"/>
      <c r="T868" s="13"/>
    </row>
    <row r="869" spans="1:20" s="11" customFormat="1">
      <c r="A869" s="9" t="s">
        <v>1695</v>
      </c>
      <c r="B869" s="9" t="s">
        <v>1718</v>
      </c>
      <c r="C869" s="9" t="s">
        <v>1697</v>
      </c>
      <c r="D869" s="9" t="s">
        <v>1719</v>
      </c>
      <c r="E869" s="10">
        <v>0</v>
      </c>
      <c r="F869" s="10">
        <v>0</v>
      </c>
      <c r="G869" s="10">
        <f t="shared" si="52"/>
        <v>0</v>
      </c>
      <c r="H869" s="10">
        <v>0</v>
      </c>
      <c r="I869" s="10">
        <v>0</v>
      </c>
      <c r="J869" s="10">
        <v>0</v>
      </c>
      <c r="K869" s="10">
        <v>-17469056</v>
      </c>
      <c r="L869" s="10">
        <v>0</v>
      </c>
      <c r="M869" s="10">
        <f t="shared" si="53"/>
        <v>-17469056</v>
      </c>
      <c r="N869" s="10">
        <v>21318299</v>
      </c>
      <c r="O869" s="10">
        <v>15988723</v>
      </c>
      <c r="P869" s="10">
        <f t="shared" si="54"/>
        <v>19837966</v>
      </c>
      <c r="Q869" s="10">
        <f t="shared" si="55"/>
        <v>19837966</v>
      </c>
      <c r="R869" s="13"/>
      <c r="S869" s="13"/>
      <c r="T869" s="13"/>
    </row>
    <row r="870" spans="1:20" s="11" customFormat="1">
      <c r="A870" s="9" t="s">
        <v>1695</v>
      </c>
      <c r="B870" s="9" t="s">
        <v>1720</v>
      </c>
      <c r="C870" s="9" t="s">
        <v>1697</v>
      </c>
      <c r="D870" s="9" t="s">
        <v>1721</v>
      </c>
      <c r="E870" s="10">
        <v>0</v>
      </c>
      <c r="F870" s="10">
        <v>0</v>
      </c>
      <c r="G870" s="10">
        <f t="shared" si="52"/>
        <v>0</v>
      </c>
      <c r="H870" s="10">
        <v>0</v>
      </c>
      <c r="I870" s="10">
        <v>0</v>
      </c>
      <c r="J870" s="10">
        <v>-45352354</v>
      </c>
      <c r="K870" s="10">
        <v>-15313199</v>
      </c>
      <c r="L870" s="10">
        <v>0</v>
      </c>
      <c r="M870" s="10">
        <f t="shared" si="53"/>
        <v>-15313199</v>
      </c>
      <c r="N870" s="10">
        <v>0</v>
      </c>
      <c r="O870" s="10">
        <v>0</v>
      </c>
      <c r="P870" s="10">
        <f t="shared" si="54"/>
        <v>-60665553</v>
      </c>
      <c r="Q870" s="10">
        <f t="shared" si="55"/>
        <v>-60665553</v>
      </c>
      <c r="R870" s="13"/>
      <c r="S870" s="13"/>
      <c r="T870" s="13"/>
    </row>
    <row r="871" spans="1:20" s="11" customFormat="1">
      <c r="A871" s="9" t="s">
        <v>1695</v>
      </c>
      <c r="B871" s="9" t="s">
        <v>1722</v>
      </c>
      <c r="C871" s="9" t="s">
        <v>1697</v>
      </c>
      <c r="D871" s="9" t="s">
        <v>1723</v>
      </c>
      <c r="E871" s="10">
        <v>0</v>
      </c>
      <c r="F871" s="10">
        <v>0</v>
      </c>
      <c r="G871" s="10">
        <f t="shared" si="52"/>
        <v>0</v>
      </c>
      <c r="H871" s="10">
        <v>0</v>
      </c>
      <c r="I871" s="10">
        <v>0</v>
      </c>
      <c r="J871" s="10">
        <v>-17479003</v>
      </c>
      <c r="K871" s="10">
        <v>-12872150</v>
      </c>
      <c r="L871" s="10">
        <v>0</v>
      </c>
      <c r="M871" s="10">
        <f t="shared" si="53"/>
        <v>-12872150</v>
      </c>
      <c r="N871" s="10">
        <v>24573262</v>
      </c>
      <c r="O871" s="10">
        <v>18429945</v>
      </c>
      <c r="P871" s="10">
        <f t="shared" si="54"/>
        <v>12652054</v>
      </c>
      <c r="Q871" s="10">
        <f t="shared" si="55"/>
        <v>12652054</v>
      </c>
      <c r="R871" s="13"/>
      <c r="S871" s="13"/>
      <c r="T871" s="13"/>
    </row>
    <row r="872" spans="1:20" s="11" customFormat="1">
      <c r="A872" s="9" t="s">
        <v>1695</v>
      </c>
      <c r="B872" s="9" t="s">
        <v>1724</v>
      </c>
      <c r="C872" s="9" t="s">
        <v>1697</v>
      </c>
      <c r="D872" s="9" t="s">
        <v>1725</v>
      </c>
      <c r="E872" s="10">
        <v>0</v>
      </c>
      <c r="F872" s="10">
        <v>0</v>
      </c>
      <c r="G872" s="10">
        <f t="shared" si="52"/>
        <v>0</v>
      </c>
      <c r="H872" s="10">
        <v>0</v>
      </c>
      <c r="I872" s="10">
        <v>0</v>
      </c>
      <c r="J872" s="10">
        <v>-19910035</v>
      </c>
      <c r="K872" s="10">
        <v>-8091726</v>
      </c>
      <c r="L872" s="10">
        <v>0</v>
      </c>
      <c r="M872" s="10">
        <f t="shared" si="53"/>
        <v>-8091726</v>
      </c>
      <c r="N872" s="10">
        <v>12072003</v>
      </c>
      <c r="O872" s="10">
        <v>9054004</v>
      </c>
      <c r="P872" s="10">
        <f t="shared" si="54"/>
        <v>-6875754</v>
      </c>
      <c r="Q872" s="10">
        <f t="shared" si="55"/>
        <v>-6875754</v>
      </c>
      <c r="R872" s="13"/>
      <c r="S872" s="13"/>
      <c r="T872" s="13"/>
    </row>
    <row r="873" spans="1:20" s="11" customFormat="1">
      <c r="A873" s="9" t="s">
        <v>1695</v>
      </c>
      <c r="B873" s="9" t="s">
        <v>1726</v>
      </c>
      <c r="C873" s="9" t="s">
        <v>1697</v>
      </c>
      <c r="D873" s="9" t="s">
        <v>892</v>
      </c>
      <c r="E873" s="10">
        <v>0</v>
      </c>
      <c r="F873" s="10">
        <v>0</v>
      </c>
      <c r="G873" s="10">
        <f t="shared" si="52"/>
        <v>0</v>
      </c>
      <c r="H873" s="10">
        <v>0</v>
      </c>
      <c r="I873" s="10">
        <v>0</v>
      </c>
      <c r="J873" s="10">
        <v>-35366334</v>
      </c>
      <c r="K873" s="10">
        <v>-21033773</v>
      </c>
      <c r="L873" s="10">
        <v>0</v>
      </c>
      <c r="M873" s="10">
        <f t="shared" si="53"/>
        <v>-21033773</v>
      </c>
      <c r="N873" s="10">
        <v>16223350</v>
      </c>
      <c r="O873" s="10">
        <v>12167509</v>
      </c>
      <c r="P873" s="10">
        <f t="shared" si="54"/>
        <v>-28009248</v>
      </c>
      <c r="Q873" s="10">
        <f t="shared" si="55"/>
        <v>-28009248</v>
      </c>
      <c r="R873" s="13"/>
      <c r="S873" s="13"/>
      <c r="T873" s="13"/>
    </row>
    <row r="874" spans="1:20" s="11" customFormat="1">
      <c r="A874" s="9" t="s">
        <v>1695</v>
      </c>
      <c r="B874" s="9" t="s">
        <v>1727</v>
      </c>
      <c r="C874" s="9" t="s">
        <v>1697</v>
      </c>
      <c r="D874" s="9" t="s">
        <v>1728</v>
      </c>
      <c r="E874" s="10">
        <v>0</v>
      </c>
      <c r="F874" s="10">
        <v>0</v>
      </c>
      <c r="G874" s="10">
        <f t="shared" si="52"/>
        <v>0</v>
      </c>
      <c r="H874" s="10">
        <v>0</v>
      </c>
      <c r="I874" s="10">
        <v>0</v>
      </c>
      <c r="J874" s="10">
        <v>-4993631</v>
      </c>
      <c r="K874" s="10">
        <v>-20989394</v>
      </c>
      <c r="L874" s="10">
        <v>0</v>
      </c>
      <c r="M874" s="10">
        <f t="shared" si="53"/>
        <v>-20989394</v>
      </c>
      <c r="N874" s="10">
        <v>38498007</v>
      </c>
      <c r="O874" s="10">
        <v>28873507</v>
      </c>
      <c r="P874" s="10">
        <f t="shared" si="54"/>
        <v>41388489</v>
      </c>
      <c r="Q874" s="10">
        <f t="shared" si="55"/>
        <v>41388489</v>
      </c>
      <c r="R874" s="13"/>
      <c r="S874" s="13"/>
      <c r="T874" s="13"/>
    </row>
    <row r="875" spans="1:20" s="11" customFormat="1">
      <c r="A875" s="9" t="s">
        <v>1695</v>
      </c>
      <c r="B875" s="9" t="s">
        <v>1729</v>
      </c>
      <c r="C875" s="9" t="s">
        <v>1697</v>
      </c>
      <c r="D875" s="9" t="s">
        <v>1730</v>
      </c>
      <c r="E875" s="10">
        <v>0</v>
      </c>
      <c r="F875" s="10">
        <v>0</v>
      </c>
      <c r="G875" s="10">
        <f t="shared" si="52"/>
        <v>0</v>
      </c>
      <c r="H875" s="10">
        <v>0</v>
      </c>
      <c r="I875" s="10">
        <v>0</v>
      </c>
      <c r="J875" s="10">
        <v>0</v>
      </c>
      <c r="K875" s="10">
        <v>-21696615</v>
      </c>
      <c r="L875" s="10">
        <v>0</v>
      </c>
      <c r="M875" s="10">
        <f t="shared" si="53"/>
        <v>-21696615</v>
      </c>
      <c r="N875" s="10">
        <v>17346113</v>
      </c>
      <c r="O875" s="10">
        <v>13009583</v>
      </c>
      <c r="P875" s="10">
        <f t="shared" si="54"/>
        <v>8659081</v>
      </c>
      <c r="Q875" s="10">
        <f t="shared" si="55"/>
        <v>8659081</v>
      </c>
      <c r="R875" s="13"/>
      <c r="S875" s="13"/>
      <c r="T875" s="13"/>
    </row>
    <row r="876" spans="1:20" s="11" customFormat="1">
      <c r="A876" s="9" t="s">
        <v>1695</v>
      </c>
      <c r="B876" s="9" t="s">
        <v>1731</v>
      </c>
      <c r="C876" s="9" t="s">
        <v>1697</v>
      </c>
      <c r="D876" s="9" t="s">
        <v>100</v>
      </c>
      <c r="E876" s="10">
        <v>0</v>
      </c>
      <c r="F876" s="10">
        <v>0</v>
      </c>
      <c r="G876" s="10">
        <f t="shared" si="52"/>
        <v>0</v>
      </c>
      <c r="H876" s="10">
        <v>0</v>
      </c>
      <c r="I876" s="10">
        <v>0</v>
      </c>
      <c r="J876" s="10">
        <v>-29893538</v>
      </c>
      <c r="K876" s="10">
        <v>-4379632</v>
      </c>
      <c r="L876" s="10">
        <v>0</v>
      </c>
      <c r="M876" s="10">
        <f t="shared" si="53"/>
        <v>-4379632</v>
      </c>
      <c r="N876" s="10">
        <v>11688049</v>
      </c>
      <c r="O876" s="10">
        <v>8766036</v>
      </c>
      <c r="P876" s="10">
        <f t="shared" si="54"/>
        <v>-13819085</v>
      </c>
      <c r="Q876" s="10">
        <f t="shared" si="55"/>
        <v>-13819085</v>
      </c>
      <c r="R876" s="13"/>
      <c r="S876" s="13"/>
      <c r="T876" s="13"/>
    </row>
    <row r="877" spans="1:20" s="11" customFormat="1">
      <c r="A877" s="9" t="s">
        <v>1695</v>
      </c>
      <c r="B877" s="9" t="s">
        <v>1732</v>
      </c>
      <c r="C877" s="9" t="s">
        <v>1697</v>
      </c>
      <c r="D877" s="9" t="s">
        <v>1733</v>
      </c>
      <c r="E877" s="10">
        <v>0</v>
      </c>
      <c r="F877" s="10">
        <v>0</v>
      </c>
      <c r="G877" s="10">
        <f t="shared" si="52"/>
        <v>0</v>
      </c>
      <c r="H877" s="10">
        <v>0</v>
      </c>
      <c r="I877" s="10">
        <v>0</v>
      </c>
      <c r="J877" s="10">
        <v>0</v>
      </c>
      <c r="K877" s="10">
        <v>-7542683</v>
      </c>
      <c r="L877" s="10">
        <v>0</v>
      </c>
      <c r="M877" s="10">
        <f t="shared" si="53"/>
        <v>-7542683</v>
      </c>
      <c r="N877" s="10">
        <v>11973473</v>
      </c>
      <c r="O877" s="10">
        <v>8980104</v>
      </c>
      <c r="P877" s="10">
        <f t="shared" si="54"/>
        <v>13410894</v>
      </c>
      <c r="Q877" s="10">
        <f t="shared" si="55"/>
        <v>13410894</v>
      </c>
      <c r="R877" s="13"/>
      <c r="S877" s="13"/>
      <c r="T877" s="13"/>
    </row>
    <row r="878" spans="1:20" s="11" customFormat="1">
      <c r="A878" s="9" t="s">
        <v>1695</v>
      </c>
      <c r="B878" s="9" t="s">
        <v>1734</v>
      </c>
      <c r="C878" s="9" t="s">
        <v>1697</v>
      </c>
      <c r="D878" s="9" t="s">
        <v>1735</v>
      </c>
      <c r="E878" s="10">
        <v>0</v>
      </c>
      <c r="F878" s="10">
        <v>0</v>
      </c>
      <c r="G878" s="10">
        <f t="shared" si="52"/>
        <v>0</v>
      </c>
      <c r="H878" s="10">
        <v>0</v>
      </c>
      <c r="I878" s="10">
        <v>0</v>
      </c>
      <c r="J878" s="10">
        <v>0</v>
      </c>
      <c r="K878" s="10">
        <v>-8339686</v>
      </c>
      <c r="L878" s="10">
        <v>0</v>
      </c>
      <c r="M878" s="10">
        <f t="shared" si="53"/>
        <v>-8339686</v>
      </c>
      <c r="N878" s="10">
        <v>0</v>
      </c>
      <c r="O878" s="10">
        <v>0</v>
      </c>
      <c r="P878" s="10">
        <f t="shared" si="54"/>
        <v>-8339686</v>
      </c>
      <c r="Q878" s="10">
        <f t="shared" si="55"/>
        <v>-8339686</v>
      </c>
      <c r="R878" s="13"/>
      <c r="S878" s="13"/>
      <c r="T878" s="13"/>
    </row>
    <row r="879" spans="1:20" s="11" customFormat="1">
      <c r="A879" s="9" t="s">
        <v>1695</v>
      </c>
      <c r="B879" s="9" t="s">
        <v>1736</v>
      </c>
      <c r="C879" s="9" t="s">
        <v>1697</v>
      </c>
      <c r="D879" s="9" t="s">
        <v>1737</v>
      </c>
      <c r="E879" s="10">
        <v>0</v>
      </c>
      <c r="F879" s="10">
        <v>0</v>
      </c>
      <c r="G879" s="10">
        <f t="shared" si="52"/>
        <v>0</v>
      </c>
      <c r="H879" s="10">
        <v>0</v>
      </c>
      <c r="I879" s="10">
        <v>0</v>
      </c>
      <c r="J879" s="10">
        <v>-25719640</v>
      </c>
      <c r="K879" s="10">
        <v>-25173245</v>
      </c>
      <c r="L879" s="10">
        <v>0</v>
      </c>
      <c r="M879" s="10">
        <f t="shared" si="53"/>
        <v>-25173245</v>
      </c>
      <c r="N879" s="10">
        <v>12063727</v>
      </c>
      <c r="O879" s="10">
        <v>9047796</v>
      </c>
      <c r="P879" s="10">
        <f t="shared" si="54"/>
        <v>-29781362</v>
      </c>
      <c r="Q879" s="10">
        <f t="shared" si="55"/>
        <v>-29781362</v>
      </c>
      <c r="R879" s="13"/>
      <c r="S879" s="13"/>
      <c r="T879" s="13"/>
    </row>
    <row r="880" spans="1:20" s="11" customFormat="1">
      <c r="A880" s="9" t="s">
        <v>1695</v>
      </c>
      <c r="B880" s="9" t="s">
        <v>1738</v>
      </c>
      <c r="C880" s="9" t="s">
        <v>1697</v>
      </c>
      <c r="D880" s="9" t="s">
        <v>1739</v>
      </c>
      <c r="E880" s="10">
        <v>0</v>
      </c>
      <c r="F880" s="10">
        <v>0</v>
      </c>
      <c r="G880" s="10">
        <f t="shared" si="52"/>
        <v>0</v>
      </c>
      <c r="H880" s="10">
        <v>0</v>
      </c>
      <c r="I880" s="10">
        <v>0</v>
      </c>
      <c r="J880" s="10">
        <v>-31062098</v>
      </c>
      <c r="K880" s="10">
        <v>-19494526</v>
      </c>
      <c r="L880" s="10">
        <v>0</v>
      </c>
      <c r="M880" s="10">
        <f t="shared" si="53"/>
        <v>-19494526</v>
      </c>
      <c r="N880" s="10">
        <v>11071844</v>
      </c>
      <c r="O880" s="10">
        <v>8303883</v>
      </c>
      <c r="P880" s="10">
        <f t="shared" si="54"/>
        <v>-31180897</v>
      </c>
      <c r="Q880" s="10">
        <f t="shared" si="55"/>
        <v>-31180897</v>
      </c>
      <c r="R880" s="13"/>
      <c r="S880" s="13"/>
      <c r="T880" s="13"/>
    </row>
    <row r="881" spans="1:20" s="11" customFormat="1">
      <c r="A881" s="9" t="s">
        <v>1695</v>
      </c>
      <c r="B881" s="9" t="s">
        <v>1740</v>
      </c>
      <c r="C881" s="9" t="s">
        <v>1697</v>
      </c>
      <c r="D881" s="9" t="s">
        <v>1196</v>
      </c>
      <c r="E881" s="10">
        <v>0</v>
      </c>
      <c r="F881" s="10">
        <v>0</v>
      </c>
      <c r="G881" s="10">
        <f t="shared" si="52"/>
        <v>0</v>
      </c>
      <c r="H881" s="10">
        <v>0</v>
      </c>
      <c r="I881" s="10">
        <v>0</v>
      </c>
      <c r="J881" s="10">
        <v>-35128387</v>
      </c>
      <c r="K881" s="10">
        <v>-18917055</v>
      </c>
      <c r="L881" s="10">
        <v>0</v>
      </c>
      <c r="M881" s="10">
        <f t="shared" si="53"/>
        <v>-18917055</v>
      </c>
      <c r="N881" s="10">
        <v>2644449</v>
      </c>
      <c r="O881" s="10">
        <v>1983336</v>
      </c>
      <c r="P881" s="10">
        <f t="shared" si="54"/>
        <v>-49417657</v>
      </c>
      <c r="Q881" s="10">
        <f t="shared" si="55"/>
        <v>-49417657</v>
      </c>
      <c r="R881" s="13"/>
      <c r="S881" s="13"/>
      <c r="T881" s="13"/>
    </row>
    <row r="882" spans="1:20" s="11" customFormat="1">
      <c r="A882" s="9" t="s">
        <v>1695</v>
      </c>
      <c r="B882" s="9" t="s">
        <v>1741</v>
      </c>
      <c r="C882" s="9" t="s">
        <v>1697</v>
      </c>
      <c r="D882" s="9" t="s">
        <v>1742</v>
      </c>
      <c r="E882" s="10">
        <v>0</v>
      </c>
      <c r="F882" s="10">
        <v>0</v>
      </c>
      <c r="G882" s="10">
        <f t="shared" si="52"/>
        <v>0</v>
      </c>
      <c r="H882" s="10">
        <v>0</v>
      </c>
      <c r="I882" s="10">
        <v>0</v>
      </c>
      <c r="J882" s="10">
        <v>335790824</v>
      </c>
      <c r="K882" s="10">
        <v>-14069846</v>
      </c>
      <c r="L882" s="10">
        <v>0</v>
      </c>
      <c r="M882" s="10">
        <f t="shared" si="53"/>
        <v>-14069846</v>
      </c>
      <c r="N882" s="10">
        <v>5289056</v>
      </c>
      <c r="O882" s="10">
        <v>3966793</v>
      </c>
      <c r="P882" s="10">
        <f t="shared" si="54"/>
        <v>330976827</v>
      </c>
      <c r="Q882" s="10">
        <f t="shared" si="55"/>
        <v>330976827</v>
      </c>
      <c r="R882" s="13"/>
      <c r="S882" s="13"/>
      <c r="T882" s="13"/>
    </row>
    <row r="883" spans="1:20" s="11" customFormat="1">
      <c r="A883" s="9" t="s">
        <v>1695</v>
      </c>
      <c r="B883" s="9" t="s">
        <v>1743</v>
      </c>
      <c r="C883" s="9" t="s">
        <v>1697</v>
      </c>
      <c r="D883" s="9" t="s">
        <v>354</v>
      </c>
      <c r="E883" s="10">
        <v>0</v>
      </c>
      <c r="F883" s="10">
        <v>0</v>
      </c>
      <c r="G883" s="10">
        <f t="shared" si="52"/>
        <v>0</v>
      </c>
      <c r="H883" s="10">
        <v>0</v>
      </c>
      <c r="I883" s="10">
        <v>0</v>
      </c>
      <c r="J883" s="10">
        <v>0</v>
      </c>
      <c r="K883" s="10">
        <v>-20507499</v>
      </c>
      <c r="L883" s="10">
        <v>0</v>
      </c>
      <c r="M883" s="10">
        <f t="shared" si="53"/>
        <v>-20507499</v>
      </c>
      <c r="N883" s="10">
        <v>0</v>
      </c>
      <c r="O883" s="10">
        <v>0</v>
      </c>
      <c r="P883" s="10">
        <f t="shared" si="54"/>
        <v>-20507499</v>
      </c>
      <c r="Q883" s="10">
        <f t="shared" si="55"/>
        <v>-20507499</v>
      </c>
      <c r="R883" s="13"/>
      <c r="S883" s="13"/>
      <c r="T883" s="13"/>
    </row>
    <row r="884" spans="1:20" s="11" customFormat="1">
      <c r="A884" s="9" t="s">
        <v>1695</v>
      </c>
      <c r="B884" s="9" t="s">
        <v>1744</v>
      </c>
      <c r="C884" s="9" t="s">
        <v>1697</v>
      </c>
      <c r="D884" s="9" t="s">
        <v>1745</v>
      </c>
      <c r="E884" s="10">
        <v>0</v>
      </c>
      <c r="F884" s="10">
        <v>0</v>
      </c>
      <c r="G884" s="10">
        <f t="shared" si="52"/>
        <v>0</v>
      </c>
      <c r="H884" s="10">
        <v>0</v>
      </c>
      <c r="I884" s="10">
        <v>0</v>
      </c>
      <c r="J884" s="10">
        <v>-36191111</v>
      </c>
      <c r="K884" s="10">
        <v>-17995996</v>
      </c>
      <c r="L884" s="10">
        <v>0</v>
      </c>
      <c r="M884" s="10">
        <f t="shared" si="53"/>
        <v>-17995996</v>
      </c>
      <c r="N884" s="10">
        <v>0</v>
      </c>
      <c r="O884" s="10">
        <v>0</v>
      </c>
      <c r="P884" s="10">
        <f t="shared" si="54"/>
        <v>-54187107</v>
      </c>
      <c r="Q884" s="10">
        <f t="shared" si="55"/>
        <v>-54187107</v>
      </c>
      <c r="R884" s="13"/>
      <c r="S884" s="13"/>
      <c r="T884" s="13"/>
    </row>
    <row r="885" spans="1:20" s="11" customFormat="1">
      <c r="A885" s="9" t="s">
        <v>1695</v>
      </c>
      <c r="B885" s="9" t="s">
        <v>1746</v>
      </c>
      <c r="C885" s="9" t="s">
        <v>1697</v>
      </c>
      <c r="D885" s="9" t="s">
        <v>1747</v>
      </c>
      <c r="E885" s="10">
        <v>0</v>
      </c>
      <c r="F885" s="10">
        <v>0</v>
      </c>
      <c r="G885" s="10">
        <f t="shared" si="52"/>
        <v>0</v>
      </c>
      <c r="H885" s="10">
        <v>0</v>
      </c>
      <c r="I885" s="10">
        <v>0</v>
      </c>
      <c r="J885" s="10">
        <v>0</v>
      </c>
      <c r="K885" s="10">
        <v>-15937284</v>
      </c>
      <c r="L885" s="10">
        <v>0</v>
      </c>
      <c r="M885" s="10">
        <f t="shared" si="53"/>
        <v>-15937284</v>
      </c>
      <c r="N885" s="10">
        <v>23694573</v>
      </c>
      <c r="O885" s="10">
        <v>17770929</v>
      </c>
      <c r="P885" s="10">
        <f t="shared" si="54"/>
        <v>25528218</v>
      </c>
      <c r="Q885" s="10">
        <f t="shared" si="55"/>
        <v>25528218</v>
      </c>
      <c r="R885" s="13"/>
      <c r="S885" s="13"/>
      <c r="T885" s="13"/>
    </row>
    <row r="886" spans="1:20" s="11" customFormat="1">
      <c r="A886" s="9" t="s">
        <v>1695</v>
      </c>
      <c r="B886" s="9" t="s">
        <v>1748</v>
      </c>
      <c r="C886" s="9" t="s">
        <v>1697</v>
      </c>
      <c r="D886" s="9" t="s">
        <v>1749</v>
      </c>
      <c r="E886" s="10">
        <v>0</v>
      </c>
      <c r="F886" s="10">
        <v>0</v>
      </c>
      <c r="G886" s="10">
        <f t="shared" si="52"/>
        <v>0</v>
      </c>
      <c r="H886" s="10">
        <v>0</v>
      </c>
      <c r="I886" s="10">
        <v>0</v>
      </c>
      <c r="J886" s="10">
        <v>0</v>
      </c>
      <c r="K886" s="10">
        <v>-18386043</v>
      </c>
      <c r="L886" s="10">
        <v>0</v>
      </c>
      <c r="M886" s="10">
        <f t="shared" si="53"/>
        <v>-18386043</v>
      </c>
      <c r="N886" s="10">
        <v>19759906</v>
      </c>
      <c r="O886" s="10">
        <v>14819931</v>
      </c>
      <c r="P886" s="10">
        <f t="shared" si="54"/>
        <v>16193794</v>
      </c>
      <c r="Q886" s="10">
        <f t="shared" si="55"/>
        <v>16193794</v>
      </c>
      <c r="R886" s="13"/>
      <c r="S886" s="13"/>
      <c r="T886" s="13"/>
    </row>
    <row r="887" spans="1:20" s="11" customFormat="1">
      <c r="A887" s="9" t="s">
        <v>1695</v>
      </c>
      <c r="B887" s="9" t="s">
        <v>1750</v>
      </c>
      <c r="C887" s="9" t="s">
        <v>1697</v>
      </c>
      <c r="D887" s="9" t="s">
        <v>1751</v>
      </c>
      <c r="E887" s="10">
        <v>0</v>
      </c>
      <c r="F887" s="10">
        <v>0</v>
      </c>
      <c r="G887" s="10">
        <f t="shared" si="52"/>
        <v>0</v>
      </c>
      <c r="H887" s="10">
        <v>0</v>
      </c>
      <c r="I887" s="10">
        <v>0</v>
      </c>
      <c r="J887" s="10">
        <v>-14603345</v>
      </c>
      <c r="K887" s="10">
        <v>-18210869</v>
      </c>
      <c r="L887" s="10">
        <v>0</v>
      </c>
      <c r="M887" s="10">
        <f t="shared" si="53"/>
        <v>-18210869</v>
      </c>
      <c r="N887" s="10">
        <v>0</v>
      </c>
      <c r="O887" s="10">
        <v>0</v>
      </c>
      <c r="P887" s="10">
        <f t="shared" si="54"/>
        <v>-32814214</v>
      </c>
      <c r="Q887" s="10">
        <f t="shared" si="55"/>
        <v>-32814214</v>
      </c>
      <c r="R887" s="13"/>
      <c r="S887" s="13"/>
      <c r="T887" s="13"/>
    </row>
    <row r="888" spans="1:20" s="11" customFormat="1">
      <c r="A888" s="9" t="s">
        <v>1695</v>
      </c>
      <c r="B888" s="9" t="s">
        <v>1752</v>
      </c>
      <c r="C888" s="9" t="s">
        <v>1697</v>
      </c>
      <c r="D888" s="9" t="s">
        <v>1753</v>
      </c>
      <c r="E888" s="10">
        <v>0</v>
      </c>
      <c r="F888" s="10">
        <v>0</v>
      </c>
      <c r="G888" s="10">
        <f t="shared" si="52"/>
        <v>0</v>
      </c>
      <c r="H888" s="10">
        <v>0</v>
      </c>
      <c r="I888" s="10">
        <v>0</v>
      </c>
      <c r="J888" s="10">
        <v>-20189049</v>
      </c>
      <c r="K888" s="10">
        <v>-7360833</v>
      </c>
      <c r="L888" s="10">
        <v>0</v>
      </c>
      <c r="M888" s="10">
        <f t="shared" si="53"/>
        <v>-7360833</v>
      </c>
      <c r="N888" s="10">
        <v>0</v>
      </c>
      <c r="O888" s="10">
        <v>0</v>
      </c>
      <c r="P888" s="10">
        <f t="shared" si="54"/>
        <v>-27549882</v>
      </c>
      <c r="Q888" s="10">
        <f t="shared" si="55"/>
        <v>-27549882</v>
      </c>
      <c r="R888" s="13"/>
      <c r="S888" s="13"/>
      <c r="T888" s="13"/>
    </row>
    <row r="889" spans="1:20" s="11" customFormat="1">
      <c r="A889" s="9" t="s">
        <v>1695</v>
      </c>
      <c r="B889" s="9" t="s">
        <v>1754</v>
      </c>
      <c r="C889" s="9" t="s">
        <v>1697</v>
      </c>
      <c r="D889" s="9" t="s">
        <v>1755</v>
      </c>
      <c r="E889" s="10">
        <v>0</v>
      </c>
      <c r="F889" s="10">
        <v>0</v>
      </c>
      <c r="G889" s="10">
        <f t="shared" si="52"/>
        <v>0</v>
      </c>
      <c r="H889" s="10">
        <v>0</v>
      </c>
      <c r="I889" s="10">
        <v>0</v>
      </c>
      <c r="J889" s="10">
        <v>-22518574</v>
      </c>
      <c r="K889" s="10">
        <v>-22635724</v>
      </c>
      <c r="L889" s="10">
        <v>0</v>
      </c>
      <c r="M889" s="10">
        <f t="shared" si="53"/>
        <v>-22635724</v>
      </c>
      <c r="N889" s="10">
        <v>0</v>
      </c>
      <c r="O889" s="10">
        <v>0</v>
      </c>
      <c r="P889" s="10">
        <f t="shared" si="54"/>
        <v>-45154298</v>
      </c>
      <c r="Q889" s="10">
        <f t="shared" si="55"/>
        <v>-45154298</v>
      </c>
      <c r="R889" s="13"/>
      <c r="S889" s="13"/>
      <c r="T889" s="13"/>
    </row>
    <row r="890" spans="1:20" s="11" customFormat="1">
      <c r="A890" s="9" t="s">
        <v>1695</v>
      </c>
      <c r="B890" s="9" t="s">
        <v>1756</v>
      </c>
      <c r="C890" s="9" t="s">
        <v>1697</v>
      </c>
      <c r="D890" s="9" t="s">
        <v>1757</v>
      </c>
      <c r="E890" s="10">
        <v>0</v>
      </c>
      <c r="F890" s="10">
        <v>0</v>
      </c>
      <c r="G890" s="10">
        <f t="shared" si="52"/>
        <v>0</v>
      </c>
      <c r="H890" s="10">
        <v>0</v>
      </c>
      <c r="I890" s="10">
        <v>0</v>
      </c>
      <c r="J890" s="10">
        <v>-15467494</v>
      </c>
      <c r="K890" s="10">
        <v>-15523445</v>
      </c>
      <c r="L890" s="10">
        <v>0</v>
      </c>
      <c r="M890" s="10">
        <f t="shared" si="53"/>
        <v>-15523445</v>
      </c>
      <c r="N890" s="10">
        <v>14462810</v>
      </c>
      <c r="O890" s="10">
        <v>10847110</v>
      </c>
      <c r="P890" s="10">
        <f t="shared" si="54"/>
        <v>-5681019</v>
      </c>
      <c r="Q890" s="10">
        <f t="shared" si="55"/>
        <v>-5681019</v>
      </c>
      <c r="R890" s="13"/>
      <c r="S890" s="13"/>
      <c r="T890" s="13"/>
    </row>
    <row r="891" spans="1:20" s="11" customFormat="1">
      <c r="A891" s="9" t="s">
        <v>1695</v>
      </c>
      <c r="B891" s="9" t="s">
        <v>1758</v>
      </c>
      <c r="C891" s="9" t="s">
        <v>1697</v>
      </c>
      <c r="D891" s="9" t="s">
        <v>1759</v>
      </c>
      <c r="E891" s="10">
        <v>0</v>
      </c>
      <c r="F891" s="10">
        <v>0</v>
      </c>
      <c r="G891" s="10">
        <f t="shared" si="52"/>
        <v>0</v>
      </c>
      <c r="H891" s="10">
        <v>0</v>
      </c>
      <c r="I891" s="10">
        <v>0</v>
      </c>
      <c r="J891" s="10">
        <v>-18093828</v>
      </c>
      <c r="K891" s="10">
        <v>-18597319</v>
      </c>
      <c r="L891" s="10">
        <v>0</v>
      </c>
      <c r="M891" s="10">
        <f t="shared" si="53"/>
        <v>-18597319</v>
      </c>
      <c r="N891" s="10">
        <v>0</v>
      </c>
      <c r="O891" s="10">
        <v>0</v>
      </c>
      <c r="P891" s="10">
        <f t="shared" si="54"/>
        <v>-36691147</v>
      </c>
      <c r="Q891" s="10">
        <f t="shared" si="55"/>
        <v>-36691147</v>
      </c>
      <c r="R891" s="13"/>
      <c r="S891" s="13"/>
      <c r="T891" s="13"/>
    </row>
    <row r="892" spans="1:20" s="11" customFormat="1">
      <c r="A892" s="9" t="s">
        <v>1695</v>
      </c>
      <c r="B892" s="9" t="s">
        <v>1760</v>
      </c>
      <c r="C892" s="9" t="s">
        <v>1697</v>
      </c>
      <c r="D892" s="9" t="s">
        <v>1761</v>
      </c>
      <c r="E892" s="10">
        <v>0</v>
      </c>
      <c r="F892" s="10">
        <v>0</v>
      </c>
      <c r="G892" s="10">
        <f t="shared" si="52"/>
        <v>0</v>
      </c>
      <c r="H892" s="10">
        <v>0</v>
      </c>
      <c r="I892" s="10">
        <v>0</v>
      </c>
      <c r="J892" s="10">
        <v>0</v>
      </c>
      <c r="K892" s="10">
        <v>-5225884</v>
      </c>
      <c r="L892" s="10">
        <v>0</v>
      </c>
      <c r="M892" s="10">
        <f t="shared" si="53"/>
        <v>-5225884</v>
      </c>
      <c r="N892" s="10">
        <v>103279</v>
      </c>
      <c r="O892" s="10">
        <v>77459</v>
      </c>
      <c r="P892" s="10">
        <f t="shared" si="54"/>
        <v>-5045146</v>
      </c>
      <c r="Q892" s="10">
        <f t="shared" si="55"/>
        <v>-5045146</v>
      </c>
      <c r="R892" s="13"/>
      <c r="S892" s="13"/>
      <c r="T892" s="13"/>
    </row>
    <row r="893" spans="1:20" s="11" customFormat="1">
      <c r="A893" s="9" t="s">
        <v>1695</v>
      </c>
      <c r="B893" s="9" t="s">
        <v>1762</v>
      </c>
      <c r="C893" s="9" t="s">
        <v>1697</v>
      </c>
      <c r="D893" s="9" t="s">
        <v>130</v>
      </c>
      <c r="E893" s="10">
        <v>0</v>
      </c>
      <c r="F893" s="10">
        <v>0</v>
      </c>
      <c r="G893" s="10">
        <f t="shared" si="52"/>
        <v>0</v>
      </c>
      <c r="H893" s="10">
        <v>0</v>
      </c>
      <c r="I893" s="10">
        <v>0</v>
      </c>
      <c r="J893" s="10">
        <v>-27312329</v>
      </c>
      <c r="K893" s="10">
        <v>0</v>
      </c>
      <c r="L893" s="10">
        <v>0</v>
      </c>
      <c r="M893" s="10">
        <f t="shared" si="53"/>
        <v>0</v>
      </c>
      <c r="N893" s="10">
        <v>0</v>
      </c>
      <c r="O893" s="10">
        <v>0</v>
      </c>
      <c r="P893" s="10">
        <f t="shared" si="54"/>
        <v>-27312329</v>
      </c>
      <c r="Q893" s="10">
        <f t="shared" si="55"/>
        <v>-27312329</v>
      </c>
      <c r="R893" s="13"/>
      <c r="S893" s="13"/>
      <c r="T893" s="13"/>
    </row>
    <row r="894" spans="1:20" s="11" customFormat="1">
      <c r="A894" s="9" t="s">
        <v>1695</v>
      </c>
      <c r="B894" s="9" t="s">
        <v>1763</v>
      </c>
      <c r="C894" s="9" t="s">
        <v>1697</v>
      </c>
      <c r="D894" s="9" t="s">
        <v>1764</v>
      </c>
      <c r="E894" s="10">
        <v>0</v>
      </c>
      <c r="F894" s="10">
        <v>0</v>
      </c>
      <c r="G894" s="10">
        <f t="shared" si="52"/>
        <v>0</v>
      </c>
      <c r="H894" s="10">
        <v>0</v>
      </c>
      <c r="I894" s="10">
        <v>0</v>
      </c>
      <c r="J894" s="10">
        <v>-16356754</v>
      </c>
      <c r="K894" s="10">
        <v>-1426354</v>
      </c>
      <c r="L894" s="10">
        <v>0</v>
      </c>
      <c r="M894" s="10">
        <f t="shared" si="53"/>
        <v>-1426354</v>
      </c>
      <c r="N894" s="10">
        <v>33489811</v>
      </c>
      <c r="O894" s="10">
        <v>25117358</v>
      </c>
      <c r="P894" s="10">
        <f t="shared" si="54"/>
        <v>40824061</v>
      </c>
      <c r="Q894" s="10">
        <f t="shared" si="55"/>
        <v>40824061</v>
      </c>
      <c r="R894" s="13"/>
      <c r="S894" s="13"/>
      <c r="T894" s="13"/>
    </row>
    <row r="895" spans="1:20" s="11" customFormat="1">
      <c r="A895" s="9" t="s">
        <v>1695</v>
      </c>
      <c r="B895" s="9" t="s">
        <v>1765</v>
      </c>
      <c r="C895" s="9" t="s">
        <v>1697</v>
      </c>
      <c r="D895" s="9" t="s">
        <v>1766</v>
      </c>
      <c r="E895" s="10">
        <v>0</v>
      </c>
      <c r="F895" s="10">
        <v>0</v>
      </c>
      <c r="G895" s="10">
        <f t="shared" si="52"/>
        <v>0</v>
      </c>
      <c r="H895" s="10">
        <v>0</v>
      </c>
      <c r="I895" s="10">
        <v>0</v>
      </c>
      <c r="J895" s="10">
        <v>0</v>
      </c>
      <c r="K895" s="10">
        <v>-4295064</v>
      </c>
      <c r="L895" s="10">
        <v>0</v>
      </c>
      <c r="M895" s="10">
        <f t="shared" si="53"/>
        <v>-4295064</v>
      </c>
      <c r="N895" s="10">
        <v>0</v>
      </c>
      <c r="O895" s="10">
        <v>0</v>
      </c>
      <c r="P895" s="10">
        <f t="shared" si="54"/>
        <v>-4295064</v>
      </c>
      <c r="Q895" s="10">
        <f t="shared" si="55"/>
        <v>-4295064</v>
      </c>
      <c r="R895" s="13"/>
      <c r="S895" s="13"/>
      <c r="T895" s="13"/>
    </row>
    <row r="896" spans="1:20" s="11" customFormat="1">
      <c r="A896" s="9" t="s">
        <v>1695</v>
      </c>
      <c r="B896" s="9" t="s">
        <v>1767</v>
      </c>
      <c r="C896" s="9" t="s">
        <v>1697</v>
      </c>
      <c r="D896" s="9" t="s">
        <v>1768</v>
      </c>
      <c r="E896" s="10">
        <v>0</v>
      </c>
      <c r="F896" s="10">
        <v>0</v>
      </c>
      <c r="G896" s="10">
        <f t="shared" si="52"/>
        <v>0</v>
      </c>
      <c r="H896" s="10">
        <v>0</v>
      </c>
      <c r="I896" s="10">
        <v>0</v>
      </c>
      <c r="J896" s="10">
        <v>-20690743</v>
      </c>
      <c r="K896" s="10">
        <v>-20798364</v>
      </c>
      <c r="L896" s="10">
        <v>0</v>
      </c>
      <c r="M896" s="10">
        <f t="shared" si="53"/>
        <v>-20798364</v>
      </c>
      <c r="N896" s="10">
        <v>528778</v>
      </c>
      <c r="O896" s="10">
        <v>396585</v>
      </c>
      <c r="P896" s="10">
        <f t="shared" si="54"/>
        <v>-40563744</v>
      </c>
      <c r="Q896" s="10">
        <f t="shared" si="55"/>
        <v>-40563744</v>
      </c>
      <c r="R896" s="13"/>
      <c r="S896" s="13"/>
      <c r="T896" s="13"/>
    </row>
    <row r="897" spans="1:20" s="11" customFormat="1">
      <c r="A897" s="9" t="s">
        <v>1695</v>
      </c>
      <c r="B897" s="9" t="s">
        <v>1769</v>
      </c>
      <c r="C897" s="9" t="s">
        <v>1697</v>
      </c>
      <c r="D897" s="9" t="s">
        <v>1770</v>
      </c>
      <c r="E897" s="10">
        <v>0</v>
      </c>
      <c r="F897" s="10">
        <v>0</v>
      </c>
      <c r="G897" s="10">
        <f t="shared" si="52"/>
        <v>0</v>
      </c>
      <c r="H897" s="10">
        <v>0</v>
      </c>
      <c r="I897" s="10">
        <v>0</v>
      </c>
      <c r="J897" s="10">
        <v>-17167779</v>
      </c>
      <c r="K897" s="10">
        <v>-24358013</v>
      </c>
      <c r="L897" s="10">
        <v>0</v>
      </c>
      <c r="M897" s="10">
        <f t="shared" si="53"/>
        <v>-24358013</v>
      </c>
      <c r="N897" s="10">
        <v>0</v>
      </c>
      <c r="O897" s="10">
        <v>0</v>
      </c>
      <c r="P897" s="10">
        <f t="shared" si="54"/>
        <v>-41525792</v>
      </c>
      <c r="Q897" s="10">
        <f t="shared" si="55"/>
        <v>-41525792</v>
      </c>
      <c r="R897" s="13"/>
      <c r="S897" s="13"/>
      <c r="T897" s="13"/>
    </row>
    <row r="898" spans="1:20" s="11" customFormat="1">
      <c r="A898" s="9" t="s">
        <v>1695</v>
      </c>
      <c r="B898" s="9" t="s">
        <v>1771</v>
      </c>
      <c r="C898" s="9" t="s">
        <v>1697</v>
      </c>
      <c r="D898" s="9" t="s">
        <v>1772</v>
      </c>
      <c r="E898" s="10">
        <v>0</v>
      </c>
      <c r="F898" s="10">
        <v>0</v>
      </c>
      <c r="G898" s="10">
        <f t="shared" si="52"/>
        <v>0</v>
      </c>
      <c r="H898" s="10">
        <v>0</v>
      </c>
      <c r="I898" s="10">
        <v>0</v>
      </c>
      <c r="J898" s="10">
        <v>-21237630</v>
      </c>
      <c r="K898" s="10">
        <v>-22411763</v>
      </c>
      <c r="L898" s="10">
        <v>0</v>
      </c>
      <c r="M898" s="10">
        <f t="shared" si="53"/>
        <v>-22411763</v>
      </c>
      <c r="N898" s="10">
        <v>0</v>
      </c>
      <c r="O898" s="10">
        <v>0</v>
      </c>
      <c r="P898" s="10">
        <f t="shared" si="54"/>
        <v>-43649393</v>
      </c>
      <c r="Q898" s="10">
        <f t="shared" si="55"/>
        <v>-43649393</v>
      </c>
      <c r="R898" s="13"/>
      <c r="S898" s="13"/>
      <c r="T898" s="13"/>
    </row>
    <row r="899" spans="1:20" s="11" customFormat="1">
      <c r="A899" s="9" t="s">
        <v>1695</v>
      </c>
      <c r="B899" s="9" t="s">
        <v>1773</v>
      </c>
      <c r="C899" s="9" t="s">
        <v>1697</v>
      </c>
      <c r="D899" s="9" t="s">
        <v>1774</v>
      </c>
      <c r="E899" s="10">
        <v>0</v>
      </c>
      <c r="F899" s="10">
        <v>0</v>
      </c>
      <c r="G899" s="10">
        <f t="shared" si="52"/>
        <v>0</v>
      </c>
      <c r="H899" s="10">
        <v>0</v>
      </c>
      <c r="I899" s="10">
        <v>0</v>
      </c>
      <c r="J899" s="10">
        <v>0</v>
      </c>
      <c r="K899" s="10">
        <v>-18995546</v>
      </c>
      <c r="L899" s="10">
        <v>0</v>
      </c>
      <c r="M899" s="10">
        <f t="shared" si="53"/>
        <v>-18995546</v>
      </c>
      <c r="N899" s="10">
        <v>0</v>
      </c>
      <c r="O899" s="10">
        <v>0</v>
      </c>
      <c r="P899" s="10">
        <f t="shared" si="54"/>
        <v>-18995546</v>
      </c>
      <c r="Q899" s="10">
        <f t="shared" si="55"/>
        <v>-18995546</v>
      </c>
      <c r="R899" s="13"/>
      <c r="S899" s="13"/>
      <c r="T899" s="13"/>
    </row>
    <row r="900" spans="1:20" s="11" customFormat="1">
      <c r="A900" s="9" t="s">
        <v>1695</v>
      </c>
      <c r="B900" s="9" t="s">
        <v>1775</v>
      </c>
      <c r="C900" s="9" t="s">
        <v>1697</v>
      </c>
      <c r="D900" s="9" t="s">
        <v>1776</v>
      </c>
      <c r="E900" s="10">
        <v>0</v>
      </c>
      <c r="F900" s="10">
        <v>0</v>
      </c>
      <c r="G900" s="10">
        <f t="shared" si="52"/>
        <v>0</v>
      </c>
      <c r="H900" s="10">
        <v>0</v>
      </c>
      <c r="I900" s="10">
        <v>0</v>
      </c>
      <c r="J900" s="10">
        <v>0</v>
      </c>
      <c r="K900" s="10">
        <v>-12429988</v>
      </c>
      <c r="L900" s="10">
        <v>0</v>
      </c>
      <c r="M900" s="10">
        <f t="shared" si="53"/>
        <v>-12429988</v>
      </c>
      <c r="N900" s="10">
        <v>1200227</v>
      </c>
      <c r="O900" s="10">
        <v>900171</v>
      </c>
      <c r="P900" s="10">
        <f t="shared" si="54"/>
        <v>-10329590</v>
      </c>
      <c r="Q900" s="10">
        <f t="shared" si="55"/>
        <v>-10329590</v>
      </c>
      <c r="R900" s="13"/>
      <c r="S900" s="13"/>
      <c r="T900" s="13"/>
    </row>
    <row r="901" spans="1:20" s="11" customFormat="1">
      <c r="A901" s="9" t="s">
        <v>1695</v>
      </c>
      <c r="B901" s="9" t="s">
        <v>1777</v>
      </c>
      <c r="C901" s="9" t="s">
        <v>1697</v>
      </c>
      <c r="D901" s="9" t="s">
        <v>1778</v>
      </c>
      <c r="E901" s="10">
        <v>0</v>
      </c>
      <c r="F901" s="10">
        <v>0</v>
      </c>
      <c r="G901" s="10">
        <f t="shared" si="52"/>
        <v>0</v>
      </c>
      <c r="H901" s="10">
        <v>0</v>
      </c>
      <c r="I901" s="10">
        <v>0</v>
      </c>
      <c r="J901" s="10">
        <v>-20094192</v>
      </c>
      <c r="K901" s="10">
        <v>-17537296</v>
      </c>
      <c r="L901" s="10">
        <v>0</v>
      </c>
      <c r="M901" s="10">
        <f t="shared" si="53"/>
        <v>-17537296</v>
      </c>
      <c r="N901" s="10">
        <v>25232853</v>
      </c>
      <c r="O901" s="10">
        <v>18924641</v>
      </c>
      <c r="P901" s="10">
        <f t="shared" si="54"/>
        <v>6526006</v>
      </c>
      <c r="Q901" s="10">
        <f t="shared" si="55"/>
        <v>6526006</v>
      </c>
      <c r="R901" s="13"/>
      <c r="S901" s="13"/>
      <c r="T901" s="13"/>
    </row>
    <row r="902" spans="1:20" s="11" customFormat="1">
      <c r="A902" s="9" t="s">
        <v>1695</v>
      </c>
      <c r="B902" s="9" t="s">
        <v>1779</v>
      </c>
      <c r="C902" s="9" t="s">
        <v>1697</v>
      </c>
      <c r="D902" s="9" t="s">
        <v>1780</v>
      </c>
      <c r="E902" s="10">
        <v>0</v>
      </c>
      <c r="F902" s="10">
        <v>0</v>
      </c>
      <c r="G902" s="10">
        <f t="shared" si="52"/>
        <v>0</v>
      </c>
      <c r="H902" s="10">
        <v>0</v>
      </c>
      <c r="I902" s="10">
        <v>0</v>
      </c>
      <c r="J902" s="10">
        <v>-39788022</v>
      </c>
      <c r="K902" s="10">
        <v>-16817567</v>
      </c>
      <c r="L902" s="10">
        <v>0</v>
      </c>
      <c r="M902" s="10">
        <f t="shared" si="53"/>
        <v>-16817567</v>
      </c>
      <c r="N902" s="10">
        <v>0</v>
      </c>
      <c r="O902" s="10">
        <v>0</v>
      </c>
      <c r="P902" s="10">
        <f t="shared" si="54"/>
        <v>-56605589</v>
      </c>
      <c r="Q902" s="10">
        <f t="shared" si="55"/>
        <v>-56605589</v>
      </c>
      <c r="R902" s="13"/>
      <c r="S902" s="13"/>
      <c r="T902" s="13"/>
    </row>
    <row r="903" spans="1:20" s="11" customFormat="1">
      <c r="A903" s="9" t="s">
        <v>1695</v>
      </c>
      <c r="B903" s="9" t="s">
        <v>1781</v>
      </c>
      <c r="C903" s="9" t="s">
        <v>1697</v>
      </c>
      <c r="D903" s="9" t="s">
        <v>1782</v>
      </c>
      <c r="E903" s="10">
        <v>0</v>
      </c>
      <c r="F903" s="10">
        <v>0</v>
      </c>
      <c r="G903" s="10">
        <f t="shared" si="52"/>
        <v>0</v>
      </c>
      <c r="H903" s="10">
        <v>0</v>
      </c>
      <c r="I903" s="10">
        <v>0</v>
      </c>
      <c r="J903" s="10">
        <v>-12331097</v>
      </c>
      <c r="K903" s="10">
        <v>-23953087</v>
      </c>
      <c r="L903" s="10">
        <v>0</v>
      </c>
      <c r="M903" s="10">
        <f t="shared" si="53"/>
        <v>-23953087</v>
      </c>
      <c r="N903" s="10">
        <v>0</v>
      </c>
      <c r="O903" s="10">
        <v>0</v>
      </c>
      <c r="P903" s="10">
        <f t="shared" si="54"/>
        <v>-36284184</v>
      </c>
      <c r="Q903" s="10">
        <f t="shared" si="55"/>
        <v>-36284184</v>
      </c>
      <c r="R903" s="13"/>
      <c r="S903" s="13"/>
      <c r="T903" s="13"/>
    </row>
    <row r="904" spans="1:20" s="11" customFormat="1">
      <c r="A904" s="9" t="s">
        <v>1695</v>
      </c>
      <c r="B904" s="9" t="s">
        <v>1783</v>
      </c>
      <c r="C904" s="9" t="s">
        <v>1697</v>
      </c>
      <c r="D904" s="9" t="s">
        <v>1784</v>
      </c>
      <c r="E904" s="10">
        <v>0</v>
      </c>
      <c r="F904" s="10">
        <v>0</v>
      </c>
      <c r="G904" s="10">
        <f t="shared" si="52"/>
        <v>0</v>
      </c>
      <c r="H904" s="10">
        <v>0</v>
      </c>
      <c r="I904" s="10">
        <v>0</v>
      </c>
      <c r="J904" s="10">
        <v>0</v>
      </c>
      <c r="K904" s="10">
        <v>-15329533</v>
      </c>
      <c r="L904" s="10">
        <v>0</v>
      </c>
      <c r="M904" s="10">
        <f t="shared" si="53"/>
        <v>-15329533</v>
      </c>
      <c r="N904" s="10">
        <v>12970083</v>
      </c>
      <c r="O904" s="10">
        <v>9727562</v>
      </c>
      <c r="P904" s="10">
        <f t="shared" si="54"/>
        <v>7368112</v>
      </c>
      <c r="Q904" s="10">
        <f t="shared" si="55"/>
        <v>7368112</v>
      </c>
      <c r="R904" s="13"/>
      <c r="S904" s="13"/>
      <c r="T904" s="13"/>
    </row>
    <row r="905" spans="1:20" s="11" customFormat="1">
      <c r="A905" s="9" t="s">
        <v>1695</v>
      </c>
      <c r="B905" s="9" t="s">
        <v>1785</v>
      </c>
      <c r="C905" s="9" t="s">
        <v>1697</v>
      </c>
      <c r="D905" s="9" t="s">
        <v>1786</v>
      </c>
      <c r="E905" s="10">
        <v>0</v>
      </c>
      <c r="F905" s="10">
        <v>0</v>
      </c>
      <c r="G905" s="10">
        <f t="shared" si="52"/>
        <v>0</v>
      </c>
      <c r="H905" s="10">
        <v>0</v>
      </c>
      <c r="I905" s="10">
        <v>0</v>
      </c>
      <c r="J905" s="10">
        <v>-7336317</v>
      </c>
      <c r="K905" s="10">
        <v>-7153168</v>
      </c>
      <c r="L905" s="10">
        <v>0</v>
      </c>
      <c r="M905" s="10">
        <f t="shared" si="53"/>
        <v>-7153168</v>
      </c>
      <c r="N905" s="10">
        <v>6442445</v>
      </c>
      <c r="O905" s="10">
        <v>4831832</v>
      </c>
      <c r="P905" s="10">
        <f t="shared" si="54"/>
        <v>-3215208</v>
      </c>
      <c r="Q905" s="10">
        <f t="shared" si="55"/>
        <v>-3215208</v>
      </c>
      <c r="R905" s="13"/>
      <c r="S905" s="13"/>
      <c r="T905" s="13"/>
    </row>
    <row r="906" spans="1:20" s="11" customFormat="1">
      <c r="A906" s="9" t="s">
        <v>1695</v>
      </c>
      <c r="B906" s="9" t="s">
        <v>1787</v>
      </c>
      <c r="C906" s="9" t="s">
        <v>1697</v>
      </c>
      <c r="D906" s="9" t="s">
        <v>1788</v>
      </c>
      <c r="E906" s="10">
        <v>0</v>
      </c>
      <c r="F906" s="10">
        <v>0</v>
      </c>
      <c r="G906" s="10">
        <f t="shared" si="52"/>
        <v>0</v>
      </c>
      <c r="H906" s="10">
        <v>0</v>
      </c>
      <c r="I906" s="10">
        <v>0</v>
      </c>
      <c r="J906" s="10">
        <v>-21929417</v>
      </c>
      <c r="K906" s="10">
        <v>-14073251</v>
      </c>
      <c r="L906" s="10">
        <v>0</v>
      </c>
      <c r="M906" s="10">
        <f t="shared" si="53"/>
        <v>-14073251</v>
      </c>
      <c r="N906" s="10">
        <v>10784157</v>
      </c>
      <c r="O906" s="10">
        <v>8088119</v>
      </c>
      <c r="P906" s="10">
        <f t="shared" si="54"/>
        <v>-17130392</v>
      </c>
      <c r="Q906" s="10">
        <f t="shared" si="55"/>
        <v>-17130392</v>
      </c>
      <c r="R906" s="13"/>
      <c r="S906" s="13"/>
      <c r="T906" s="13"/>
    </row>
    <row r="907" spans="1:20" s="11" customFormat="1">
      <c r="A907" s="9" t="s">
        <v>1695</v>
      </c>
      <c r="B907" s="9" t="s">
        <v>1789</v>
      </c>
      <c r="C907" s="9" t="s">
        <v>1697</v>
      </c>
      <c r="D907" s="9" t="s">
        <v>1790</v>
      </c>
      <c r="E907" s="10">
        <v>0</v>
      </c>
      <c r="F907" s="10">
        <v>0</v>
      </c>
      <c r="G907" s="10">
        <f t="shared" si="52"/>
        <v>0</v>
      </c>
      <c r="H907" s="10">
        <v>0</v>
      </c>
      <c r="I907" s="10">
        <v>0</v>
      </c>
      <c r="J907" s="10">
        <v>0</v>
      </c>
      <c r="K907" s="10">
        <v>-13620229</v>
      </c>
      <c r="L907" s="10">
        <v>0</v>
      </c>
      <c r="M907" s="10">
        <f t="shared" si="53"/>
        <v>-13620229</v>
      </c>
      <c r="N907" s="10">
        <v>0</v>
      </c>
      <c r="O907" s="10">
        <v>0</v>
      </c>
      <c r="P907" s="10">
        <f t="shared" si="54"/>
        <v>-13620229</v>
      </c>
      <c r="Q907" s="10">
        <f t="shared" si="55"/>
        <v>-13620229</v>
      </c>
      <c r="R907" s="13"/>
      <c r="S907" s="13"/>
      <c r="T907" s="13"/>
    </row>
    <row r="908" spans="1:20" s="11" customFormat="1">
      <c r="A908" s="9" t="s">
        <v>1695</v>
      </c>
      <c r="B908" s="9" t="s">
        <v>1791</v>
      </c>
      <c r="C908" s="9" t="s">
        <v>1697</v>
      </c>
      <c r="D908" s="9" t="s">
        <v>1792</v>
      </c>
      <c r="E908" s="10">
        <v>0</v>
      </c>
      <c r="F908" s="10">
        <v>0</v>
      </c>
      <c r="G908" s="10">
        <f t="shared" ref="G908:G971" si="56">+E908+F908</f>
        <v>0</v>
      </c>
      <c r="H908" s="10">
        <v>0</v>
      </c>
      <c r="I908" s="10">
        <v>0</v>
      </c>
      <c r="J908" s="10">
        <v>-19926918</v>
      </c>
      <c r="K908" s="10">
        <v>-17410010</v>
      </c>
      <c r="L908" s="10">
        <v>0</v>
      </c>
      <c r="M908" s="10">
        <f t="shared" ref="M908:M971" si="57">+K908+L908</f>
        <v>-17410010</v>
      </c>
      <c r="N908" s="10">
        <v>11915560</v>
      </c>
      <c r="O908" s="10">
        <v>8936670</v>
      </c>
      <c r="P908" s="10">
        <f t="shared" ref="P908:P971" si="58">+H908+I908+J908+M908+N908+O908</f>
        <v>-16484698</v>
      </c>
      <c r="Q908" s="10">
        <f t="shared" ref="Q908:Q971" si="59">+G908+P908</f>
        <v>-16484698</v>
      </c>
      <c r="R908" s="13"/>
      <c r="S908" s="13"/>
      <c r="T908" s="13"/>
    </row>
    <row r="909" spans="1:20" s="11" customFormat="1">
      <c r="A909" s="9" t="s">
        <v>1695</v>
      </c>
      <c r="B909" s="9" t="s">
        <v>1793</v>
      </c>
      <c r="C909" s="9" t="s">
        <v>1697</v>
      </c>
      <c r="D909" s="9" t="s">
        <v>1794</v>
      </c>
      <c r="E909" s="10">
        <v>0</v>
      </c>
      <c r="F909" s="10">
        <v>0</v>
      </c>
      <c r="G909" s="10">
        <f t="shared" si="56"/>
        <v>0</v>
      </c>
      <c r="H909" s="10">
        <v>0</v>
      </c>
      <c r="I909" s="10">
        <v>0</v>
      </c>
      <c r="J909" s="10">
        <v>-19642645</v>
      </c>
      <c r="K909" s="10">
        <v>-14385923</v>
      </c>
      <c r="L909" s="10">
        <v>0</v>
      </c>
      <c r="M909" s="10">
        <f t="shared" si="57"/>
        <v>-14385923</v>
      </c>
      <c r="N909" s="10">
        <v>0</v>
      </c>
      <c r="O909" s="10">
        <v>0</v>
      </c>
      <c r="P909" s="10">
        <f t="shared" si="58"/>
        <v>-34028568</v>
      </c>
      <c r="Q909" s="10">
        <f t="shared" si="59"/>
        <v>-34028568</v>
      </c>
      <c r="R909" s="13"/>
      <c r="S909" s="13"/>
      <c r="T909" s="13"/>
    </row>
    <row r="910" spans="1:20" s="11" customFormat="1">
      <c r="A910" s="9" t="s">
        <v>1695</v>
      </c>
      <c r="B910" s="9" t="s">
        <v>1795</v>
      </c>
      <c r="C910" s="9" t="s">
        <v>1697</v>
      </c>
      <c r="D910" s="9" t="s">
        <v>1796</v>
      </c>
      <c r="E910" s="10">
        <v>0</v>
      </c>
      <c r="F910" s="10">
        <v>0</v>
      </c>
      <c r="G910" s="10">
        <f t="shared" si="56"/>
        <v>0</v>
      </c>
      <c r="H910" s="10">
        <v>0</v>
      </c>
      <c r="I910" s="10">
        <v>0</v>
      </c>
      <c r="J910" s="10">
        <v>-15107070</v>
      </c>
      <c r="K910" s="10">
        <v>-10269182</v>
      </c>
      <c r="L910" s="10">
        <v>0</v>
      </c>
      <c r="M910" s="10">
        <f t="shared" si="57"/>
        <v>-10269182</v>
      </c>
      <c r="N910" s="10">
        <v>29812888</v>
      </c>
      <c r="O910" s="10">
        <v>22359664</v>
      </c>
      <c r="P910" s="10">
        <f t="shared" si="58"/>
        <v>26796300</v>
      </c>
      <c r="Q910" s="10">
        <f t="shared" si="59"/>
        <v>26796300</v>
      </c>
      <c r="R910" s="13"/>
      <c r="S910" s="13"/>
      <c r="T910" s="13"/>
    </row>
    <row r="911" spans="1:20" s="11" customFormat="1">
      <c r="A911" s="9" t="s">
        <v>1695</v>
      </c>
      <c r="B911" s="9" t="s">
        <v>1797</v>
      </c>
      <c r="C911" s="9" t="s">
        <v>1697</v>
      </c>
      <c r="D911" s="9" t="s">
        <v>1798</v>
      </c>
      <c r="E911" s="10">
        <v>0</v>
      </c>
      <c r="F911" s="10">
        <v>0</v>
      </c>
      <c r="G911" s="10">
        <f t="shared" si="56"/>
        <v>0</v>
      </c>
      <c r="H911" s="10">
        <v>0</v>
      </c>
      <c r="I911" s="10">
        <v>0</v>
      </c>
      <c r="J911" s="10">
        <v>-33176575</v>
      </c>
      <c r="K911" s="10">
        <v>-20921670</v>
      </c>
      <c r="L911" s="10">
        <v>0</v>
      </c>
      <c r="M911" s="10">
        <f t="shared" si="57"/>
        <v>-20921670</v>
      </c>
      <c r="N911" s="10">
        <v>0</v>
      </c>
      <c r="O911" s="10">
        <v>0</v>
      </c>
      <c r="P911" s="10">
        <f t="shared" si="58"/>
        <v>-54098245</v>
      </c>
      <c r="Q911" s="10">
        <f t="shared" si="59"/>
        <v>-54098245</v>
      </c>
      <c r="R911" s="13"/>
      <c r="S911" s="13"/>
      <c r="T911" s="13"/>
    </row>
    <row r="912" spans="1:20" s="11" customFormat="1">
      <c r="A912" s="9" t="s">
        <v>1695</v>
      </c>
      <c r="B912" s="9" t="s">
        <v>1799</v>
      </c>
      <c r="C912" s="9" t="s">
        <v>1697</v>
      </c>
      <c r="D912" s="9" t="s">
        <v>1800</v>
      </c>
      <c r="E912" s="10">
        <v>0</v>
      </c>
      <c r="F912" s="10">
        <v>0</v>
      </c>
      <c r="G912" s="10">
        <f t="shared" si="56"/>
        <v>0</v>
      </c>
      <c r="H912" s="10">
        <v>0</v>
      </c>
      <c r="I912" s="10">
        <v>0</v>
      </c>
      <c r="J912" s="10">
        <v>-52745996</v>
      </c>
      <c r="K912" s="10">
        <v>-11856741</v>
      </c>
      <c r="L912" s="10">
        <v>0</v>
      </c>
      <c r="M912" s="10">
        <f t="shared" si="57"/>
        <v>-11856741</v>
      </c>
      <c r="N912" s="10">
        <v>0</v>
      </c>
      <c r="O912" s="10">
        <v>0</v>
      </c>
      <c r="P912" s="10">
        <f t="shared" si="58"/>
        <v>-64602737</v>
      </c>
      <c r="Q912" s="10">
        <f t="shared" si="59"/>
        <v>-64602737</v>
      </c>
      <c r="R912" s="13"/>
      <c r="S912" s="13"/>
      <c r="T912" s="13"/>
    </row>
    <row r="913" spans="1:20" s="11" customFormat="1">
      <c r="A913" s="9" t="s">
        <v>1695</v>
      </c>
      <c r="B913" s="9" t="s">
        <v>1801</v>
      </c>
      <c r="C913" s="9" t="s">
        <v>1697</v>
      </c>
      <c r="D913" s="9" t="s">
        <v>1802</v>
      </c>
      <c r="E913" s="10">
        <v>0</v>
      </c>
      <c r="F913" s="10">
        <v>0</v>
      </c>
      <c r="G913" s="10">
        <f t="shared" si="56"/>
        <v>0</v>
      </c>
      <c r="H913" s="10">
        <v>0</v>
      </c>
      <c r="I913" s="10">
        <v>0</v>
      </c>
      <c r="J913" s="10">
        <v>-32306203</v>
      </c>
      <c r="K913" s="10">
        <v>-26389374</v>
      </c>
      <c r="L913" s="10">
        <v>0</v>
      </c>
      <c r="M913" s="10">
        <f t="shared" si="57"/>
        <v>-26389374</v>
      </c>
      <c r="N913" s="10">
        <v>0</v>
      </c>
      <c r="O913" s="10">
        <v>0</v>
      </c>
      <c r="P913" s="10">
        <f t="shared" si="58"/>
        <v>-58695577</v>
      </c>
      <c r="Q913" s="10">
        <f t="shared" si="59"/>
        <v>-58695577</v>
      </c>
      <c r="R913" s="13"/>
      <c r="S913" s="13"/>
      <c r="T913" s="13"/>
    </row>
    <row r="914" spans="1:20" s="11" customFormat="1">
      <c r="A914" s="9" t="s">
        <v>1695</v>
      </c>
      <c r="B914" s="9" t="s">
        <v>1803</v>
      </c>
      <c r="C914" s="9" t="s">
        <v>1697</v>
      </c>
      <c r="D914" s="9" t="s">
        <v>1804</v>
      </c>
      <c r="E914" s="10">
        <v>0</v>
      </c>
      <c r="F914" s="10">
        <v>0</v>
      </c>
      <c r="G914" s="10">
        <f t="shared" si="56"/>
        <v>0</v>
      </c>
      <c r="H914" s="10">
        <v>0</v>
      </c>
      <c r="I914" s="10">
        <v>0</v>
      </c>
      <c r="J914" s="10">
        <v>0</v>
      </c>
      <c r="K914" s="10">
        <v>-16968336</v>
      </c>
      <c r="L914" s="10">
        <v>0</v>
      </c>
      <c r="M914" s="10">
        <f t="shared" si="57"/>
        <v>-16968336</v>
      </c>
      <c r="N914" s="10">
        <v>0</v>
      </c>
      <c r="O914" s="10">
        <v>0</v>
      </c>
      <c r="P914" s="10">
        <f t="shared" si="58"/>
        <v>-16968336</v>
      </c>
      <c r="Q914" s="10">
        <f t="shared" si="59"/>
        <v>-16968336</v>
      </c>
      <c r="R914" s="13"/>
      <c r="S914" s="13"/>
      <c r="T914" s="13"/>
    </row>
    <row r="915" spans="1:20" s="11" customFormat="1">
      <c r="A915" s="9" t="s">
        <v>1695</v>
      </c>
      <c r="B915" s="9" t="s">
        <v>1805</v>
      </c>
      <c r="C915" s="9" t="s">
        <v>1697</v>
      </c>
      <c r="D915" s="9" t="s">
        <v>1806</v>
      </c>
      <c r="E915" s="10">
        <v>0</v>
      </c>
      <c r="F915" s="10">
        <v>0</v>
      </c>
      <c r="G915" s="10">
        <f t="shared" si="56"/>
        <v>0</v>
      </c>
      <c r="H915" s="10">
        <v>0</v>
      </c>
      <c r="I915" s="10">
        <v>0</v>
      </c>
      <c r="J915" s="10">
        <v>-11236538</v>
      </c>
      <c r="K915" s="10">
        <v>0</v>
      </c>
      <c r="L915" s="10">
        <v>0</v>
      </c>
      <c r="M915" s="10">
        <f t="shared" si="57"/>
        <v>0</v>
      </c>
      <c r="N915" s="10">
        <v>62595684</v>
      </c>
      <c r="O915" s="10">
        <v>46946763</v>
      </c>
      <c r="P915" s="10">
        <f t="shared" si="58"/>
        <v>98305909</v>
      </c>
      <c r="Q915" s="10">
        <f t="shared" si="59"/>
        <v>98305909</v>
      </c>
      <c r="R915" s="13"/>
      <c r="S915" s="13"/>
      <c r="T915" s="13"/>
    </row>
    <row r="916" spans="1:20" s="11" customFormat="1">
      <c r="A916" s="9" t="s">
        <v>1695</v>
      </c>
      <c r="B916" s="9" t="s">
        <v>1807</v>
      </c>
      <c r="C916" s="9" t="s">
        <v>1697</v>
      </c>
      <c r="D916" s="9" t="s">
        <v>1808</v>
      </c>
      <c r="E916" s="10">
        <v>0</v>
      </c>
      <c r="F916" s="10">
        <v>0</v>
      </c>
      <c r="G916" s="10">
        <f t="shared" si="56"/>
        <v>0</v>
      </c>
      <c r="H916" s="10">
        <v>0</v>
      </c>
      <c r="I916" s="10">
        <v>0</v>
      </c>
      <c r="J916" s="10">
        <v>-18148199</v>
      </c>
      <c r="K916" s="10">
        <v>-17285882</v>
      </c>
      <c r="L916" s="10">
        <v>0</v>
      </c>
      <c r="M916" s="10">
        <f t="shared" si="57"/>
        <v>-17285882</v>
      </c>
      <c r="N916" s="10">
        <v>0</v>
      </c>
      <c r="O916" s="10">
        <v>0</v>
      </c>
      <c r="P916" s="10">
        <f t="shared" si="58"/>
        <v>-35434081</v>
      </c>
      <c r="Q916" s="10">
        <f t="shared" si="59"/>
        <v>-35434081</v>
      </c>
      <c r="R916" s="13"/>
      <c r="S916" s="13"/>
      <c r="T916" s="13"/>
    </row>
    <row r="917" spans="1:20" s="11" customFormat="1">
      <c r="A917" s="9" t="s">
        <v>1695</v>
      </c>
      <c r="B917" s="9" t="s">
        <v>1809</v>
      </c>
      <c r="C917" s="9" t="s">
        <v>1697</v>
      </c>
      <c r="D917" s="9" t="s">
        <v>1810</v>
      </c>
      <c r="E917" s="10">
        <v>0</v>
      </c>
      <c r="F917" s="10">
        <v>0</v>
      </c>
      <c r="G917" s="10">
        <f t="shared" si="56"/>
        <v>0</v>
      </c>
      <c r="H917" s="10">
        <v>0</v>
      </c>
      <c r="I917" s="10">
        <v>0</v>
      </c>
      <c r="J917" s="10">
        <v>0</v>
      </c>
      <c r="K917" s="10">
        <v>0</v>
      </c>
      <c r="L917" s="10">
        <v>0</v>
      </c>
      <c r="M917" s="10">
        <f t="shared" si="57"/>
        <v>0</v>
      </c>
      <c r="N917" s="10">
        <v>11743881</v>
      </c>
      <c r="O917" s="10">
        <v>8807911</v>
      </c>
      <c r="P917" s="10">
        <f t="shared" si="58"/>
        <v>20551792</v>
      </c>
      <c r="Q917" s="10">
        <f t="shared" si="59"/>
        <v>20551792</v>
      </c>
      <c r="R917" s="13"/>
      <c r="S917" s="13"/>
      <c r="T917" s="13"/>
    </row>
    <row r="918" spans="1:20" s="11" customFormat="1">
      <c r="A918" s="9" t="s">
        <v>1695</v>
      </c>
      <c r="B918" s="9" t="s">
        <v>1811</v>
      </c>
      <c r="C918" s="9" t="s">
        <v>1697</v>
      </c>
      <c r="D918" s="9" t="s">
        <v>1812</v>
      </c>
      <c r="E918" s="10">
        <v>0</v>
      </c>
      <c r="F918" s="10">
        <v>0</v>
      </c>
      <c r="G918" s="10">
        <f t="shared" si="56"/>
        <v>0</v>
      </c>
      <c r="H918" s="10">
        <v>0</v>
      </c>
      <c r="I918" s="10">
        <v>0</v>
      </c>
      <c r="J918" s="10">
        <v>-11481215</v>
      </c>
      <c r="K918" s="10">
        <v>-14092204</v>
      </c>
      <c r="L918" s="10">
        <v>0</v>
      </c>
      <c r="M918" s="10">
        <f t="shared" si="57"/>
        <v>-14092204</v>
      </c>
      <c r="N918" s="10">
        <v>8119781</v>
      </c>
      <c r="O918" s="10">
        <v>6089836</v>
      </c>
      <c r="P918" s="10">
        <f t="shared" si="58"/>
        <v>-11363802</v>
      </c>
      <c r="Q918" s="10">
        <f t="shared" si="59"/>
        <v>-11363802</v>
      </c>
      <c r="R918" s="13"/>
      <c r="S918" s="13"/>
      <c r="T918" s="13"/>
    </row>
    <row r="919" spans="1:20" s="11" customFormat="1">
      <c r="A919" s="9" t="s">
        <v>1695</v>
      </c>
      <c r="B919" s="9" t="s">
        <v>1813</v>
      </c>
      <c r="C919" s="9" t="s">
        <v>1697</v>
      </c>
      <c r="D919" s="9" t="s">
        <v>1814</v>
      </c>
      <c r="E919" s="10">
        <v>0</v>
      </c>
      <c r="F919" s="10">
        <v>0</v>
      </c>
      <c r="G919" s="10">
        <f t="shared" si="56"/>
        <v>0</v>
      </c>
      <c r="H919" s="10">
        <v>0</v>
      </c>
      <c r="I919" s="10">
        <v>0</v>
      </c>
      <c r="J919" s="10">
        <v>0</v>
      </c>
      <c r="K919" s="10">
        <v>-14249213</v>
      </c>
      <c r="L919" s="10">
        <v>0</v>
      </c>
      <c r="M919" s="10">
        <f t="shared" si="57"/>
        <v>-14249213</v>
      </c>
      <c r="N919" s="10">
        <v>0</v>
      </c>
      <c r="O919" s="10">
        <v>0</v>
      </c>
      <c r="P919" s="10">
        <f t="shared" si="58"/>
        <v>-14249213</v>
      </c>
      <c r="Q919" s="10">
        <f t="shared" si="59"/>
        <v>-14249213</v>
      </c>
      <c r="R919" s="13"/>
      <c r="S919" s="13"/>
      <c r="T919" s="13"/>
    </row>
    <row r="920" spans="1:20" s="11" customFormat="1">
      <c r="A920" s="9" t="s">
        <v>1695</v>
      </c>
      <c r="B920" s="9" t="s">
        <v>1815</v>
      </c>
      <c r="C920" s="9" t="s">
        <v>1697</v>
      </c>
      <c r="D920" s="9" t="s">
        <v>1816</v>
      </c>
      <c r="E920" s="10">
        <v>0</v>
      </c>
      <c r="F920" s="10">
        <v>0</v>
      </c>
      <c r="G920" s="10">
        <f t="shared" si="56"/>
        <v>0</v>
      </c>
      <c r="H920" s="10">
        <v>0</v>
      </c>
      <c r="I920" s="10">
        <v>0</v>
      </c>
      <c r="J920" s="10">
        <v>-38892096</v>
      </c>
      <c r="K920" s="10">
        <v>-10064199</v>
      </c>
      <c r="L920" s="10">
        <v>0</v>
      </c>
      <c r="M920" s="10">
        <f t="shared" si="57"/>
        <v>-10064199</v>
      </c>
      <c r="N920" s="10">
        <v>670654</v>
      </c>
      <c r="O920" s="10">
        <v>502989</v>
      </c>
      <c r="P920" s="10">
        <f t="shared" si="58"/>
        <v>-47782652</v>
      </c>
      <c r="Q920" s="10">
        <f t="shared" si="59"/>
        <v>-47782652</v>
      </c>
      <c r="R920" s="13"/>
      <c r="S920" s="13"/>
      <c r="T920" s="13"/>
    </row>
    <row r="921" spans="1:20" s="11" customFormat="1">
      <c r="A921" s="9" t="s">
        <v>1695</v>
      </c>
      <c r="B921" s="9" t="s">
        <v>1817</v>
      </c>
      <c r="C921" s="9" t="s">
        <v>1697</v>
      </c>
      <c r="D921" s="9" t="s">
        <v>192</v>
      </c>
      <c r="E921" s="10">
        <v>0</v>
      </c>
      <c r="F921" s="10">
        <v>0</v>
      </c>
      <c r="G921" s="10">
        <f t="shared" si="56"/>
        <v>0</v>
      </c>
      <c r="H921" s="10">
        <v>0</v>
      </c>
      <c r="I921" s="10">
        <v>0</v>
      </c>
      <c r="J921" s="10">
        <v>-27956249</v>
      </c>
      <c r="K921" s="10">
        <v>-1606103</v>
      </c>
      <c r="L921" s="10">
        <v>0</v>
      </c>
      <c r="M921" s="10">
        <f t="shared" si="57"/>
        <v>-1606103</v>
      </c>
      <c r="N921" s="10">
        <v>17918825</v>
      </c>
      <c r="O921" s="10">
        <v>13439115</v>
      </c>
      <c r="P921" s="10">
        <f t="shared" si="58"/>
        <v>1795588</v>
      </c>
      <c r="Q921" s="10">
        <f t="shared" si="59"/>
        <v>1795588</v>
      </c>
      <c r="R921" s="13"/>
      <c r="S921" s="13"/>
      <c r="T921" s="13"/>
    </row>
    <row r="922" spans="1:20" s="11" customFormat="1">
      <c r="A922" s="9" t="s">
        <v>1695</v>
      </c>
      <c r="B922" s="9" t="s">
        <v>1818</v>
      </c>
      <c r="C922" s="9" t="s">
        <v>1697</v>
      </c>
      <c r="D922" s="9" t="s">
        <v>1819</v>
      </c>
      <c r="E922" s="10">
        <v>0</v>
      </c>
      <c r="F922" s="10">
        <v>0</v>
      </c>
      <c r="G922" s="10">
        <f t="shared" si="56"/>
        <v>0</v>
      </c>
      <c r="H922" s="10">
        <v>0</v>
      </c>
      <c r="I922" s="10">
        <v>0</v>
      </c>
      <c r="J922" s="10">
        <v>-26839170</v>
      </c>
      <c r="K922" s="10">
        <v>-18877687</v>
      </c>
      <c r="L922" s="10">
        <v>0</v>
      </c>
      <c r="M922" s="10">
        <f t="shared" si="57"/>
        <v>-18877687</v>
      </c>
      <c r="N922" s="10">
        <v>10526798</v>
      </c>
      <c r="O922" s="10">
        <v>7895099</v>
      </c>
      <c r="P922" s="10">
        <f t="shared" si="58"/>
        <v>-27294960</v>
      </c>
      <c r="Q922" s="10">
        <f t="shared" si="59"/>
        <v>-27294960</v>
      </c>
      <c r="R922" s="13"/>
      <c r="S922" s="13"/>
      <c r="T922" s="13"/>
    </row>
    <row r="923" spans="1:20" s="11" customFormat="1">
      <c r="A923" s="9" t="s">
        <v>1695</v>
      </c>
      <c r="B923" s="9" t="s">
        <v>1820</v>
      </c>
      <c r="C923" s="9" t="s">
        <v>1697</v>
      </c>
      <c r="D923" s="9" t="s">
        <v>200</v>
      </c>
      <c r="E923" s="10">
        <v>0</v>
      </c>
      <c r="F923" s="10">
        <v>0</v>
      </c>
      <c r="G923" s="10">
        <f t="shared" si="56"/>
        <v>0</v>
      </c>
      <c r="H923" s="10">
        <v>0</v>
      </c>
      <c r="I923" s="10">
        <v>0</v>
      </c>
      <c r="J923" s="10">
        <v>-23303814</v>
      </c>
      <c r="K923" s="10">
        <v>-6197748</v>
      </c>
      <c r="L923" s="10">
        <v>0</v>
      </c>
      <c r="M923" s="10">
        <f t="shared" si="57"/>
        <v>-6197748</v>
      </c>
      <c r="N923" s="10">
        <v>21441077</v>
      </c>
      <c r="O923" s="10">
        <v>16080807</v>
      </c>
      <c r="P923" s="10">
        <f t="shared" si="58"/>
        <v>8020322</v>
      </c>
      <c r="Q923" s="10">
        <f t="shared" si="59"/>
        <v>8020322</v>
      </c>
      <c r="R923" s="13"/>
      <c r="S923" s="13"/>
      <c r="T923" s="13"/>
    </row>
    <row r="924" spans="1:20" s="11" customFormat="1">
      <c r="A924" s="9" t="s">
        <v>1695</v>
      </c>
      <c r="B924" s="9" t="s">
        <v>1821</v>
      </c>
      <c r="C924" s="9" t="s">
        <v>1697</v>
      </c>
      <c r="D924" s="9" t="s">
        <v>1822</v>
      </c>
      <c r="E924" s="10">
        <v>0</v>
      </c>
      <c r="F924" s="10">
        <v>0</v>
      </c>
      <c r="G924" s="10">
        <f t="shared" si="56"/>
        <v>0</v>
      </c>
      <c r="H924" s="10">
        <v>0</v>
      </c>
      <c r="I924" s="10">
        <v>0</v>
      </c>
      <c r="J924" s="10">
        <v>0</v>
      </c>
      <c r="K924" s="10">
        <v>-17220698</v>
      </c>
      <c r="L924" s="10">
        <v>0</v>
      </c>
      <c r="M924" s="10">
        <f t="shared" si="57"/>
        <v>-17220698</v>
      </c>
      <c r="N924" s="10">
        <v>0</v>
      </c>
      <c r="O924" s="10">
        <v>0</v>
      </c>
      <c r="P924" s="10">
        <f t="shared" si="58"/>
        <v>-17220698</v>
      </c>
      <c r="Q924" s="10">
        <f t="shared" si="59"/>
        <v>-17220698</v>
      </c>
      <c r="R924" s="13"/>
      <c r="S924" s="13"/>
      <c r="T924" s="13"/>
    </row>
    <row r="925" spans="1:20" s="11" customFormat="1">
      <c r="A925" s="9" t="s">
        <v>1695</v>
      </c>
      <c r="B925" s="9" t="s">
        <v>1823</v>
      </c>
      <c r="C925" s="9" t="s">
        <v>1697</v>
      </c>
      <c r="D925" s="9" t="s">
        <v>1824</v>
      </c>
      <c r="E925" s="10">
        <v>0</v>
      </c>
      <c r="F925" s="10">
        <v>0</v>
      </c>
      <c r="G925" s="10">
        <f t="shared" si="56"/>
        <v>0</v>
      </c>
      <c r="H925" s="10">
        <v>0</v>
      </c>
      <c r="I925" s="10">
        <v>0</v>
      </c>
      <c r="J925" s="10">
        <v>-23445385</v>
      </c>
      <c r="K925" s="10">
        <v>-22132229</v>
      </c>
      <c r="L925" s="10">
        <v>0</v>
      </c>
      <c r="M925" s="10">
        <f t="shared" si="57"/>
        <v>-22132229</v>
      </c>
      <c r="N925" s="10">
        <v>1477385</v>
      </c>
      <c r="O925" s="10">
        <v>1108039</v>
      </c>
      <c r="P925" s="10">
        <f t="shared" si="58"/>
        <v>-42992190</v>
      </c>
      <c r="Q925" s="10">
        <f t="shared" si="59"/>
        <v>-42992190</v>
      </c>
      <c r="R925" s="13"/>
      <c r="S925" s="13"/>
      <c r="T925" s="13"/>
    </row>
    <row r="926" spans="1:20" s="11" customFormat="1">
      <c r="A926" s="9" t="s">
        <v>1695</v>
      </c>
      <c r="B926" s="9" t="s">
        <v>1825</v>
      </c>
      <c r="C926" s="9" t="s">
        <v>1697</v>
      </c>
      <c r="D926" s="9" t="s">
        <v>1826</v>
      </c>
      <c r="E926" s="10">
        <v>0</v>
      </c>
      <c r="F926" s="10">
        <v>0</v>
      </c>
      <c r="G926" s="10">
        <f t="shared" si="56"/>
        <v>0</v>
      </c>
      <c r="H926" s="10">
        <v>0</v>
      </c>
      <c r="I926" s="10">
        <v>0</v>
      </c>
      <c r="J926" s="10">
        <v>0</v>
      </c>
      <c r="K926" s="10">
        <v>-17733506</v>
      </c>
      <c r="L926" s="10">
        <v>0</v>
      </c>
      <c r="M926" s="10">
        <f t="shared" si="57"/>
        <v>-17733506</v>
      </c>
      <c r="N926" s="10">
        <v>0</v>
      </c>
      <c r="O926" s="10">
        <v>0</v>
      </c>
      <c r="P926" s="10">
        <f t="shared" si="58"/>
        <v>-17733506</v>
      </c>
      <c r="Q926" s="10">
        <f t="shared" si="59"/>
        <v>-17733506</v>
      </c>
      <c r="R926" s="13"/>
      <c r="S926" s="13"/>
      <c r="T926" s="13"/>
    </row>
    <row r="927" spans="1:20" s="11" customFormat="1">
      <c r="A927" s="9" t="s">
        <v>1695</v>
      </c>
      <c r="B927" s="9" t="s">
        <v>1827</v>
      </c>
      <c r="C927" s="9" t="s">
        <v>1697</v>
      </c>
      <c r="D927" s="9" t="s">
        <v>1828</v>
      </c>
      <c r="E927" s="10">
        <v>0</v>
      </c>
      <c r="F927" s="10">
        <v>0</v>
      </c>
      <c r="G927" s="10">
        <f t="shared" si="56"/>
        <v>0</v>
      </c>
      <c r="H927" s="10">
        <v>0</v>
      </c>
      <c r="I927" s="10">
        <v>0</v>
      </c>
      <c r="J927" s="10">
        <v>-19427152</v>
      </c>
      <c r="K927" s="10">
        <v>-17355640</v>
      </c>
      <c r="L927" s="10">
        <v>0</v>
      </c>
      <c r="M927" s="10">
        <f t="shared" si="57"/>
        <v>-17355640</v>
      </c>
      <c r="N927" s="10">
        <v>18987027</v>
      </c>
      <c r="O927" s="10">
        <v>14240270</v>
      </c>
      <c r="P927" s="10">
        <f t="shared" si="58"/>
        <v>-3555495</v>
      </c>
      <c r="Q927" s="10">
        <f t="shared" si="59"/>
        <v>-3555495</v>
      </c>
      <c r="R927" s="13"/>
      <c r="S927" s="13"/>
      <c r="T927" s="13"/>
    </row>
    <row r="928" spans="1:20" s="11" customFormat="1">
      <c r="A928" s="9" t="s">
        <v>1695</v>
      </c>
      <c r="B928" s="9" t="s">
        <v>1829</v>
      </c>
      <c r="C928" s="9" t="s">
        <v>1697</v>
      </c>
      <c r="D928" s="9" t="s">
        <v>1830</v>
      </c>
      <c r="E928" s="10">
        <v>0</v>
      </c>
      <c r="F928" s="10">
        <v>0</v>
      </c>
      <c r="G928" s="10">
        <f t="shared" si="56"/>
        <v>0</v>
      </c>
      <c r="H928" s="10">
        <v>0</v>
      </c>
      <c r="I928" s="10">
        <v>0</v>
      </c>
      <c r="J928" s="10">
        <v>0</v>
      </c>
      <c r="K928" s="10">
        <v>-17070213</v>
      </c>
      <c r="L928" s="10">
        <v>0</v>
      </c>
      <c r="M928" s="10">
        <f t="shared" si="57"/>
        <v>-17070213</v>
      </c>
      <c r="N928" s="10">
        <v>0</v>
      </c>
      <c r="O928" s="10">
        <v>0</v>
      </c>
      <c r="P928" s="10">
        <f t="shared" si="58"/>
        <v>-17070213</v>
      </c>
      <c r="Q928" s="10">
        <f t="shared" si="59"/>
        <v>-17070213</v>
      </c>
      <c r="R928" s="13"/>
      <c r="S928" s="13"/>
      <c r="T928" s="13"/>
    </row>
    <row r="929" spans="1:20" s="11" customFormat="1">
      <c r="A929" s="9" t="s">
        <v>1695</v>
      </c>
      <c r="B929" s="9" t="s">
        <v>1831</v>
      </c>
      <c r="C929" s="9" t="s">
        <v>1697</v>
      </c>
      <c r="D929" s="9" t="s">
        <v>1832</v>
      </c>
      <c r="E929" s="10">
        <v>0</v>
      </c>
      <c r="F929" s="10">
        <v>0</v>
      </c>
      <c r="G929" s="10">
        <f t="shared" si="56"/>
        <v>0</v>
      </c>
      <c r="H929" s="10">
        <v>0</v>
      </c>
      <c r="I929" s="10">
        <v>0</v>
      </c>
      <c r="J929" s="10">
        <v>-13773864</v>
      </c>
      <c r="K929" s="10">
        <v>0</v>
      </c>
      <c r="L929" s="10">
        <v>0</v>
      </c>
      <c r="M929" s="10">
        <f t="shared" si="57"/>
        <v>0</v>
      </c>
      <c r="N929" s="10">
        <v>17295658</v>
      </c>
      <c r="O929" s="10">
        <v>12971746</v>
      </c>
      <c r="P929" s="10">
        <f t="shared" si="58"/>
        <v>16493540</v>
      </c>
      <c r="Q929" s="10">
        <f t="shared" si="59"/>
        <v>16493540</v>
      </c>
      <c r="R929" s="13"/>
      <c r="S929" s="13"/>
      <c r="T929" s="13"/>
    </row>
    <row r="930" spans="1:20" s="11" customFormat="1">
      <c r="A930" s="9" t="s">
        <v>1695</v>
      </c>
      <c r="B930" s="9" t="s">
        <v>1833</v>
      </c>
      <c r="C930" s="9" t="s">
        <v>1697</v>
      </c>
      <c r="D930" s="9" t="s">
        <v>224</v>
      </c>
      <c r="E930" s="10">
        <v>0</v>
      </c>
      <c r="F930" s="10">
        <v>0</v>
      </c>
      <c r="G930" s="10">
        <f t="shared" si="56"/>
        <v>0</v>
      </c>
      <c r="H930" s="10">
        <v>0</v>
      </c>
      <c r="I930" s="10">
        <v>0</v>
      </c>
      <c r="J930" s="10">
        <v>0</v>
      </c>
      <c r="K930" s="10">
        <v>-17577435</v>
      </c>
      <c r="L930" s="10">
        <v>0</v>
      </c>
      <c r="M930" s="10">
        <f t="shared" si="57"/>
        <v>-17577435</v>
      </c>
      <c r="N930" s="10">
        <v>0</v>
      </c>
      <c r="O930" s="10">
        <v>0</v>
      </c>
      <c r="P930" s="10">
        <f t="shared" si="58"/>
        <v>-17577435</v>
      </c>
      <c r="Q930" s="10">
        <f t="shared" si="59"/>
        <v>-17577435</v>
      </c>
      <c r="R930" s="13"/>
      <c r="S930" s="13"/>
      <c r="T930" s="13"/>
    </row>
    <row r="931" spans="1:20" s="11" customFormat="1">
      <c r="A931" s="9" t="s">
        <v>1695</v>
      </c>
      <c r="B931" s="9" t="s">
        <v>1834</v>
      </c>
      <c r="C931" s="9" t="s">
        <v>1697</v>
      </c>
      <c r="D931" s="9" t="s">
        <v>1835</v>
      </c>
      <c r="E931" s="10">
        <v>0</v>
      </c>
      <c r="F931" s="10">
        <v>0</v>
      </c>
      <c r="G931" s="10">
        <f t="shared" si="56"/>
        <v>0</v>
      </c>
      <c r="H931" s="10">
        <v>0</v>
      </c>
      <c r="I931" s="10">
        <v>0</v>
      </c>
      <c r="J931" s="10">
        <v>0</v>
      </c>
      <c r="K931" s="10">
        <v>-12798470</v>
      </c>
      <c r="L931" s="10">
        <v>0</v>
      </c>
      <c r="M931" s="10">
        <f t="shared" si="57"/>
        <v>-12798470</v>
      </c>
      <c r="N931" s="10">
        <v>22431043</v>
      </c>
      <c r="O931" s="10">
        <v>16823281</v>
      </c>
      <c r="P931" s="10">
        <f t="shared" si="58"/>
        <v>26455854</v>
      </c>
      <c r="Q931" s="10">
        <f t="shared" si="59"/>
        <v>26455854</v>
      </c>
      <c r="R931" s="13"/>
      <c r="S931" s="13"/>
      <c r="T931" s="13"/>
    </row>
    <row r="932" spans="1:20" s="11" customFormat="1">
      <c r="A932" s="9" t="s">
        <v>1695</v>
      </c>
      <c r="B932" s="9" t="s">
        <v>1836</v>
      </c>
      <c r="C932" s="9" t="s">
        <v>1697</v>
      </c>
      <c r="D932" s="9" t="s">
        <v>1837</v>
      </c>
      <c r="E932" s="10">
        <v>0</v>
      </c>
      <c r="F932" s="10">
        <v>0</v>
      </c>
      <c r="G932" s="10">
        <f t="shared" si="56"/>
        <v>0</v>
      </c>
      <c r="H932" s="10">
        <v>0</v>
      </c>
      <c r="I932" s="10">
        <v>0</v>
      </c>
      <c r="J932" s="10">
        <v>-40349181</v>
      </c>
      <c r="K932" s="10">
        <v>-18361505</v>
      </c>
      <c r="L932" s="10">
        <v>0</v>
      </c>
      <c r="M932" s="10">
        <f t="shared" si="57"/>
        <v>-18361505</v>
      </c>
      <c r="N932" s="10">
        <v>0</v>
      </c>
      <c r="O932" s="10">
        <v>0</v>
      </c>
      <c r="P932" s="10">
        <f t="shared" si="58"/>
        <v>-58710686</v>
      </c>
      <c r="Q932" s="10">
        <f t="shared" si="59"/>
        <v>-58710686</v>
      </c>
      <c r="R932" s="13"/>
      <c r="S932" s="13"/>
      <c r="T932" s="13"/>
    </row>
    <row r="933" spans="1:20" s="11" customFormat="1">
      <c r="A933" s="9" t="s">
        <v>1695</v>
      </c>
      <c r="B933" s="9" t="s">
        <v>1838</v>
      </c>
      <c r="C933" s="9" t="s">
        <v>1697</v>
      </c>
      <c r="D933" s="9" t="s">
        <v>1839</v>
      </c>
      <c r="E933" s="10">
        <v>0</v>
      </c>
      <c r="F933" s="10">
        <v>0</v>
      </c>
      <c r="G933" s="10">
        <f t="shared" si="56"/>
        <v>0</v>
      </c>
      <c r="H933" s="10">
        <v>0</v>
      </c>
      <c r="I933" s="10">
        <v>0</v>
      </c>
      <c r="J933" s="10">
        <v>-20551029</v>
      </c>
      <c r="K933" s="10">
        <v>-24068838</v>
      </c>
      <c r="L933" s="10">
        <v>0</v>
      </c>
      <c r="M933" s="10">
        <f t="shared" si="57"/>
        <v>-24068838</v>
      </c>
      <c r="N933" s="10">
        <v>0</v>
      </c>
      <c r="O933" s="10">
        <v>0</v>
      </c>
      <c r="P933" s="10">
        <f t="shared" si="58"/>
        <v>-44619867</v>
      </c>
      <c r="Q933" s="10">
        <f t="shared" si="59"/>
        <v>-44619867</v>
      </c>
      <c r="R933" s="13"/>
      <c r="S933" s="13"/>
      <c r="T933" s="13"/>
    </row>
    <row r="934" spans="1:20" s="11" customFormat="1">
      <c r="A934" s="9" t="s">
        <v>1695</v>
      </c>
      <c r="B934" s="9" t="s">
        <v>1840</v>
      </c>
      <c r="C934" s="9" t="s">
        <v>1697</v>
      </c>
      <c r="D934" s="9" t="s">
        <v>1841</v>
      </c>
      <c r="E934" s="10">
        <v>0</v>
      </c>
      <c r="F934" s="10">
        <v>0</v>
      </c>
      <c r="G934" s="10">
        <f t="shared" si="56"/>
        <v>0</v>
      </c>
      <c r="H934" s="10">
        <v>0</v>
      </c>
      <c r="I934" s="10">
        <v>0</v>
      </c>
      <c r="J934" s="10">
        <v>0</v>
      </c>
      <c r="K934" s="10">
        <v>-23521509</v>
      </c>
      <c r="L934" s="10">
        <v>0</v>
      </c>
      <c r="M934" s="10">
        <f t="shared" si="57"/>
        <v>-23521509</v>
      </c>
      <c r="N934" s="10">
        <v>2023632</v>
      </c>
      <c r="O934" s="10">
        <v>1517724</v>
      </c>
      <c r="P934" s="10">
        <f t="shared" si="58"/>
        <v>-19980153</v>
      </c>
      <c r="Q934" s="10">
        <f t="shared" si="59"/>
        <v>-19980153</v>
      </c>
      <c r="R934" s="13"/>
      <c r="S934" s="13"/>
      <c r="T934" s="13"/>
    </row>
    <row r="935" spans="1:20" s="11" customFormat="1">
      <c r="A935" s="9" t="s">
        <v>1695</v>
      </c>
      <c r="B935" s="9" t="s">
        <v>1842</v>
      </c>
      <c r="C935" s="9" t="s">
        <v>1697</v>
      </c>
      <c r="D935" s="9" t="s">
        <v>818</v>
      </c>
      <c r="E935" s="10">
        <v>0</v>
      </c>
      <c r="F935" s="10">
        <v>0</v>
      </c>
      <c r="G935" s="10">
        <f t="shared" si="56"/>
        <v>0</v>
      </c>
      <c r="H935" s="10">
        <v>0</v>
      </c>
      <c r="I935" s="10">
        <v>0</v>
      </c>
      <c r="J935" s="10">
        <v>0</v>
      </c>
      <c r="K935" s="10">
        <v>-12501485</v>
      </c>
      <c r="L935" s="10">
        <v>0</v>
      </c>
      <c r="M935" s="10">
        <f t="shared" si="57"/>
        <v>-12501485</v>
      </c>
      <c r="N935" s="10">
        <v>0</v>
      </c>
      <c r="O935" s="10">
        <v>0</v>
      </c>
      <c r="P935" s="10">
        <f t="shared" si="58"/>
        <v>-12501485</v>
      </c>
      <c r="Q935" s="10">
        <f t="shared" si="59"/>
        <v>-12501485</v>
      </c>
      <c r="R935" s="13"/>
      <c r="S935" s="13"/>
      <c r="T935" s="13"/>
    </row>
    <row r="936" spans="1:20" s="11" customFormat="1">
      <c r="A936" s="9" t="s">
        <v>1695</v>
      </c>
      <c r="B936" s="9" t="s">
        <v>1843</v>
      </c>
      <c r="C936" s="9" t="s">
        <v>1697</v>
      </c>
      <c r="D936" s="9" t="s">
        <v>1844</v>
      </c>
      <c r="E936" s="10">
        <v>0</v>
      </c>
      <c r="F936" s="10">
        <v>0</v>
      </c>
      <c r="G936" s="10">
        <f t="shared" si="56"/>
        <v>0</v>
      </c>
      <c r="H936" s="10">
        <v>0</v>
      </c>
      <c r="I936" s="10">
        <v>0</v>
      </c>
      <c r="J936" s="10">
        <v>-20457116</v>
      </c>
      <c r="K936" s="10">
        <v>-17915038</v>
      </c>
      <c r="L936" s="10">
        <v>0</v>
      </c>
      <c r="M936" s="10">
        <f t="shared" si="57"/>
        <v>-17915038</v>
      </c>
      <c r="N936" s="10">
        <v>0</v>
      </c>
      <c r="O936" s="10">
        <v>0</v>
      </c>
      <c r="P936" s="10">
        <f t="shared" si="58"/>
        <v>-38372154</v>
      </c>
      <c r="Q936" s="10">
        <f t="shared" si="59"/>
        <v>-38372154</v>
      </c>
      <c r="R936" s="13"/>
      <c r="S936" s="13"/>
      <c r="T936" s="13"/>
    </row>
    <row r="937" spans="1:20" s="11" customFormat="1">
      <c r="A937" s="9" t="s">
        <v>1695</v>
      </c>
      <c r="B937" s="9" t="s">
        <v>1845</v>
      </c>
      <c r="C937" s="9" t="s">
        <v>1697</v>
      </c>
      <c r="D937" s="9" t="s">
        <v>1846</v>
      </c>
      <c r="E937" s="10">
        <v>0</v>
      </c>
      <c r="F937" s="10">
        <v>0</v>
      </c>
      <c r="G937" s="10">
        <f t="shared" si="56"/>
        <v>0</v>
      </c>
      <c r="H937" s="10">
        <v>0</v>
      </c>
      <c r="I937" s="10">
        <v>0</v>
      </c>
      <c r="J937" s="10">
        <v>0</v>
      </c>
      <c r="K937" s="10">
        <v>-11535625</v>
      </c>
      <c r="L937" s="10">
        <v>0</v>
      </c>
      <c r="M937" s="10">
        <f t="shared" si="57"/>
        <v>-11535625</v>
      </c>
      <c r="N937" s="10">
        <v>0</v>
      </c>
      <c r="O937" s="10">
        <v>0</v>
      </c>
      <c r="P937" s="10">
        <f t="shared" si="58"/>
        <v>-11535625</v>
      </c>
      <c r="Q937" s="10">
        <f t="shared" si="59"/>
        <v>-11535625</v>
      </c>
      <c r="R937" s="13"/>
      <c r="S937" s="13"/>
      <c r="T937" s="13"/>
    </row>
    <row r="938" spans="1:20" s="11" customFormat="1">
      <c r="A938" s="9" t="s">
        <v>1695</v>
      </c>
      <c r="B938" s="9" t="s">
        <v>1847</v>
      </c>
      <c r="C938" s="9" t="s">
        <v>1697</v>
      </c>
      <c r="D938" s="9" t="s">
        <v>1848</v>
      </c>
      <c r="E938" s="10">
        <v>0</v>
      </c>
      <c r="F938" s="10">
        <v>0</v>
      </c>
      <c r="G938" s="10">
        <f t="shared" si="56"/>
        <v>0</v>
      </c>
      <c r="H938" s="10">
        <v>0</v>
      </c>
      <c r="I938" s="10">
        <v>0</v>
      </c>
      <c r="J938" s="10">
        <v>-16964988</v>
      </c>
      <c r="K938" s="10">
        <v>-14755782</v>
      </c>
      <c r="L938" s="10">
        <v>0</v>
      </c>
      <c r="M938" s="10">
        <f t="shared" si="57"/>
        <v>-14755782</v>
      </c>
      <c r="N938" s="10">
        <v>4555857</v>
      </c>
      <c r="O938" s="10">
        <v>3416892</v>
      </c>
      <c r="P938" s="10">
        <f t="shared" si="58"/>
        <v>-23748021</v>
      </c>
      <c r="Q938" s="10">
        <f t="shared" si="59"/>
        <v>-23748021</v>
      </c>
      <c r="R938" s="13"/>
      <c r="S938" s="13"/>
      <c r="T938" s="13"/>
    </row>
    <row r="939" spans="1:20" s="11" customFormat="1">
      <c r="A939" s="9" t="s">
        <v>1695</v>
      </c>
      <c r="B939" s="9" t="s">
        <v>1849</v>
      </c>
      <c r="C939" s="9" t="s">
        <v>1697</v>
      </c>
      <c r="D939" s="9" t="s">
        <v>1850</v>
      </c>
      <c r="E939" s="10">
        <v>0</v>
      </c>
      <c r="F939" s="10">
        <v>0</v>
      </c>
      <c r="G939" s="10">
        <f t="shared" si="56"/>
        <v>0</v>
      </c>
      <c r="H939" s="10">
        <v>0</v>
      </c>
      <c r="I939" s="10">
        <v>0</v>
      </c>
      <c r="J939" s="10">
        <v>-44803</v>
      </c>
      <c r="K939" s="10">
        <v>-7773136</v>
      </c>
      <c r="L939" s="10">
        <v>0</v>
      </c>
      <c r="M939" s="10">
        <f t="shared" si="57"/>
        <v>-7773136</v>
      </c>
      <c r="N939" s="10">
        <v>32304648</v>
      </c>
      <c r="O939" s="10">
        <v>24228486</v>
      </c>
      <c r="P939" s="10">
        <f t="shared" si="58"/>
        <v>48715195</v>
      </c>
      <c r="Q939" s="10">
        <f t="shared" si="59"/>
        <v>48715195</v>
      </c>
      <c r="R939" s="13"/>
      <c r="S939" s="13"/>
      <c r="T939" s="13"/>
    </row>
    <row r="940" spans="1:20" s="11" customFormat="1">
      <c r="A940" s="9" t="s">
        <v>1695</v>
      </c>
      <c r="B940" s="9" t="s">
        <v>1851</v>
      </c>
      <c r="C940" s="9" t="s">
        <v>1697</v>
      </c>
      <c r="D940" s="9" t="s">
        <v>1852</v>
      </c>
      <c r="E940" s="10">
        <v>0</v>
      </c>
      <c r="F940" s="10">
        <v>0</v>
      </c>
      <c r="G940" s="10">
        <f t="shared" si="56"/>
        <v>0</v>
      </c>
      <c r="H940" s="10">
        <v>0</v>
      </c>
      <c r="I940" s="10">
        <v>0</v>
      </c>
      <c r="J940" s="10">
        <v>0</v>
      </c>
      <c r="K940" s="10">
        <v>0</v>
      </c>
      <c r="L940" s="10">
        <v>0</v>
      </c>
      <c r="M940" s="10">
        <f t="shared" si="57"/>
        <v>0</v>
      </c>
      <c r="N940" s="10">
        <v>0</v>
      </c>
      <c r="O940" s="10">
        <v>0</v>
      </c>
      <c r="P940" s="10">
        <f t="shared" si="58"/>
        <v>0</v>
      </c>
      <c r="Q940" s="10">
        <f t="shared" si="59"/>
        <v>0</v>
      </c>
      <c r="R940" s="13"/>
      <c r="S940" s="13"/>
      <c r="T940" s="13"/>
    </row>
    <row r="941" spans="1:20" s="11" customFormat="1">
      <c r="A941" s="9" t="s">
        <v>1695</v>
      </c>
      <c r="B941" s="9" t="s">
        <v>1853</v>
      </c>
      <c r="C941" s="9" t="s">
        <v>1697</v>
      </c>
      <c r="D941" s="9" t="s">
        <v>414</v>
      </c>
      <c r="E941" s="10">
        <v>0</v>
      </c>
      <c r="F941" s="10">
        <v>0</v>
      </c>
      <c r="G941" s="10">
        <f t="shared" si="56"/>
        <v>0</v>
      </c>
      <c r="H941" s="10">
        <v>0</v>
      </c>
      <c r="I941" s="10">
        <v>0</v>
      </c>
      <c r="J941" s="10">
        <v>-1604717</v>
      </c>
      <c r="K941" s="10">
        <v>-16993287</v>
      </c>
      <c r="L941" s="10">
        <v>0</v>
      </c>
      <c r="M941" s="10">
        <f t="shared" si="57"/>
        <v>-16993287</v>
      </c>
      <c r="N941" s="10">
        <v>4630039</v>
      </c>
      <c r="O941" s="10">
        <v>3472529</v>
      </c>
      <c r="P941" s="10">
        <f t="shared" si="58"/>
        <v>-10495436</v>
      </c>
      <c r="Q941" s="10">
        <f t="shared" si="59"/>
        <v>-10495436</v>
      </c>
      <c r="R941" s="13"/>
      <c r="S941" s="13"/>
      <c r="T941" s="13"/>
    </row>
    <row r="942" spans="1:20" s="11" customFormat="1">
      <c r="A942" s="9" t="s">
        <v>1695</v>
      </c>
      <c r="B942" s="9" t="s">
        <v>1854</v>
      </c>
      <c r="C942" s="9" t="s">
        <v>1697</v>
      </c>
      <c r="D942" s="9" t="s">
        <v>1855</v>
      </c>
      <c r="E942" s="10">
        <v>0</v>
      </c>
      <c r="F942" s="10">
        <v>0</v>
      </c>
      <c r="G942" s="10">
        <f t="shared" si="56"/>
        <v>0</v>
      </c>
      <c r="H942" s="10">
        <v>0</v>
      </c>
      <c r="I942" s="10">
        <v>0</v>
      </c>
      <c r="J942" s="10">
        <v>0</v>
      </c>
      <c r="K942" s="10">
        <v>-13233768</v>
      </c>
      <c r="L942" s="10">
        <v>0</v>
      </c>
      <c r="M942" s="10">
        <f t="shared" si="57"/>
        <v>-13233768</v>
      </c>
      <c r="N942" s="10">
        <v>253344</v>
      </c>
      <c r="O942" s="10">
        <v>190008</v>
      </c>
      <c r="P942" s="10">
        <f t="shared" si="58"/>
        <v>-12790416</v>
      </c>
      <c r="Q942" s="10">
        <f t="shared" si="59"/>
        <v>-12790416</v>
      </c>
      <c r="R942" s="13"/>
      <c r="S942" s="13"/>
      <c r="T942" s="13"/>
    </row>
    <row r="943" spans="1:20" s="11" customFormat="1">
      <c r="A943" s="9" t="s">
        <v>1856</v>
      </c>
      <c r="B943" s="9" t="s">
        <v>1857</v>
      </c>
      <c r="C943" s="9" t="s">
        <v>818</v>
      </c>
      <c r="D943" s="9" t="s">
        <v>1858</v>
      </c>
      <c r="E943" s="10">
        <v>0</v>
      </c>
      <c r="F943" s="10">
        <v>0</v>
      </c>
      <c r="G943" s="10">
        <f t="shared" si="56"/>
        <v>0</v>
      </c>
      <c r="H943" s="10">
        <v>0</v>
      </c>
      <c r="I943" s="10">
        <v>0</v>
      </c>
      <c r="J943" s="10">
        <v>-19251918</v>
      </c>
      <c r="K943" s="10">
        <v>-2933545</v>
      </c>
      <c r="L943" s="10">
        <v>0</v>
      </c>
      <c r="M943" s="10">
        <f t="shared" si="57"/>
        <v>-2933545</v>
      </c>
      <c r="N943" s="10">
        <v>0</v>
      </c>
      <c r="O943" s="10">
        <v>0</v>
      </c>
      <c r="P943" s="10">
        <f t="shared" si="58"/>
        <v>-22185463</v>
      </c>
      <c r="Q943" s="10">
        <f t="shared" si="59"/>
        <v>-22185463</v>
      </c>
      <c r="R943" s="13"/>
      <c r="S943" s="13"/>
      <c r="T943" s="13"/>
    </row>
    <row r="944" spans="1:20" s="11" customFormat="1">
      <c r="A944" s="9" t="s">
        <v>1856</v>
      </c>
      <c r="B944" s="9" t="s">
        <v>1859</v>
      </c>
      <c r="C944" s="9" t="s">
        <v>818</v>
      </c>
      <c r="D944" s="9" t="s">
        <v>438</v>
      </c>
      <c r="E944" s="10">
        <v>0</v>
      </c>
      <c r="F944" s="10">
        <v>0</v>
      </c>
      <c r="G944" s="10">
        <f t="shared" si="56"/>
        <v>0</v>
      </c>
      <c r="H944" s="10">
        <v>0</v>
      </c>
      <c r="I944" s="10">
        <v>0</v>
      </c>
      <c r="J944" s="10">
        <v>0</v>
      </c>
      <c r="K944" s="10">
        <v>-12788933</v>
      </c>
      <c r="L944" s="10">
        <v>0</v>
      </c>
      <c r="M944" s="10">
        <f t="shared" si="57"/>
        <v>-12788933</v>
      </c>
      <c r="N944" s="10">
        <v>16790991</v>
      </c>
      <c r="O944" s="10">
        <v>12593244</v>
      </c>
      <c r="P944" s="10">
        <f t="shared" si="58"/>
        <v>16595302</v>
      </c>
      <c r="Q944" s="10">
        <f t="shared" si="59"/>
        <v>16595302</v>
      </c>
      <c r="R944" s="13"/>
      <c r="S944" s="13"/>
      <c r="T944" s="13"/>
    </row>
    <row r="945" spans="1:20" s="11" customFormat="1">
      <c r="A945" s="9" t="s">
        <v>1856</v>
      </c>
      <c r="B945" s="9" t="s">
        <v>1860</v>
      </c>
      <c r="C945" s="9" t="s">
        <v>818</v>
      </c>
      <c r="D945" s="9" t="s">
        <v>1861</v>
      </c>
      <c r="E945" s="10">
        <v>0</v>
      </c>
      <c r="F945" s="10">
        <v>0</v>
      </c>
      <c r="G945" s="10">
        <f t="shared" si="56"/>
        <v>0</v>
      </c>
      <c r="H945" s="10">
        <v>0</v>
      </c>
      <c r="I945" s="10">
        <v>0</v>
      </c>
      <c r="J945" s="10">
        <v>0</v>
      </c>
      <c r="K945" s="10">
        <v>-23523426</v>
      </c>
      <c r="L945" s="10">
        <v>0</v>
      </c>
      <c r="M945" s="10">
        <f t="shared" si="57"/>
        <v>-23523426</v>
      </c>
      <c r="N945" s="10">
        <v>2702529</v>
      </c>
      <c r="O945" s="10">
        <v>2026897</v>
      </c>
      <c r="P945" s="10">
        <f t="shared" si="58"/>
        <v>-18794000</v>
      </c>
      <c r="Q945" s="10">
        <f t="shared" si="59"/>
        <v>-18794000</v>
      </c>
      <c r="R945" s="13"/>
      <c r="S945" s="13"/>
      <c r="T945" s="13"/>
    </row>
    <row r="946" spans="1:20" s="11" customFormat="1">
      <c r="A946" s="9" t="s">
        <v>1856</v>
      </c>
      <c r="B946" s="9" t="s">
        <v>1862</v>
      </c>
      <c r="C946" s="9" t="s">
        <v>818</v>
      </c>
      <c r="D946" s="9" t="s">
        <v>1863</v>
      </c>
      <c r="E946" s="10">
        <v>0</v>
      </c>
      <c r="F946" s="10">
        <v>0</v>
      </c>
      <c r="G946" s="10">
        <f t="shared" si="56"/>
        <v>0</v>
      </c>
      <c r="H946" s="10">
        <v>0</v>
      </c>
      <c r="I946" s="10">
        <v>0</v>
      </c>
      <c r="J946" s="10">
        <v>0</v>
      </c>
      <c r="K946" s="10">
        <v>-13820626</v>
      </c>
      <c r="L946" s="10">
        <v>0</v>
      </c>
      <c r="M946" s="10">
        <f t="shared" si="57"/>
        <v>-13820626</v>
      </c>
      <c r="N946" s="10">
        <v>0</v>
      </c>
      <c r="O946" s="10">
        <v>0</v>
      </c>
      <c r="P946" s="10">
        <f t="shared" si="58"/>
        <v>-13820626</v>
      </c>
      <c r="Q946" s="10">
        <f t="shared" si="59"/>
        <v>-13820626</v>
      </c>
      <c r="R946" s="13"/>
      <c r="S946" s="13"/>
      <c r="T946" s="13"/>
    </row>
    <row r="947" spans="1:20" s="11" customFormat="1">
      <c r="A947" s="9" t="s">
        <v>1856</v>
      </c>
      <c r="B947" s="9" t="s">
        <v>1864</v>
      </c>
      <c r="C947" s="9" t="s">
        <v>818</v>
      </c>
      <c r="D947" s="9" t="s">
        <v>1865</v>
      </c>
      <c r="E947" s="10">
        <v>0</v>
      </c>
      <c r="F947" s="10">
        <v>0</v>
      </c>
      <c r="G947" s="10">
        <f t="shared" si="56"/>
        <v>0</v>
      </c>
      <c r="H947" s="10">
        <v>0</v>
      </c>
      <c r="I947" s="10">
        <v>0</v>
      </c>
      <c r="J947" s="10">
        <v>0</v>
      </c>
      <c r="K947" s="10">
        <v>-287289</v>
      </c>
      <c r="L947" s="10">
        <v>0</v>
      </c>
      <c r="M947" s="10">
        <f t="shared" si="57"/>
        <v>-287289</v>
      </c>
      <c r="N947" s="10">
        <v>0</v>
      </c>
      <c r="O947" s="10">
        <v>0</v>
      </c>
      <c r="P947" s="10">
        <f t="shared" si="58"/>
        <v>-287289</v>
      </c>
      <c r="Q947" s="10">
        <f t="shared" si="59"/>
        <v>-287289</v>
      </c>
      <c r="R947" s="13"/>
      <c r="S947" s="13"/>
      <c r="T947" s="13"/>
    </row>
    <row r="948" spans="1:20" s="11" customFormat="1">
      <c r="A948" s="9" t="s">
        <v>1856</v>
      </c>
      <c r="B948" s="9" t="s">
        <v>1866</v>
      </c>
      <c r="C948" s="9" t="s">
        <v>818</v>
      </c>
      <c r="D948" s="9" t="s">
        <v>1867</v>
      </c>
      <c r="E948" s="10">
        <v>0</v>
      </c>
      <c r="F948" s="10">
        <v>0</v>
      </c>
      <c r="G948" s="10">
        <f t="shared" si="56"/>
        <v>0</v>
      </c>
      <c r="H948" s="10">
        <v>0</v>
      </c>
      <c r="I948" s="10">
        <v>0</v>
      </c>
      <c r="J948" s="10">
        <v>-4041404</v>
      </c>
      <c r="K948" s="10">
        <v>-4070432</v>
      </c>
      <c r="L948" s="10">
        <v>0</v>
      </c>
      <c r="M948" s="10">
        <f t="shared" si="57"/>
        <v>-4070432</v>
      </c>
      <c r="N948" s="10">
        <v>68353912</v>
      </c>
      <c r="O948" s="10">
        <v>51265433</v>
      </c>
      <c r="P948" s="10">
        <f t="shared" si="58"/>
        <v>111507509</v>
      </c>
      <c r="Q948" s="10">
        <f t="shared" si="59"/>
        <v>111507509</v>
      </c>
      <c r="R948" s="13"/>
      <c r="S948" s="13"/>
      <c r="T948" s="13"/>
    </row>
    <row r="949" spans="1:20" s="11" customFormat="1">
      <c r="A949" s="9" t="s">
        <v>1856</v>
      </c>
      <c r="B949" s="9" t="s">
        <v>1868</v>
      </c>
      <c r="C949" s="9" t="s">
        <v>818</v>
      </c>
      <c r="D949" s="9" t="s">
        <v>1869</v>
      </c>
      <c r="E949" s="10">
        <v>0</v>
      </c>
      <c r="F949" s="10">
        <v>0</v>
      </c>
      <c r="G949" s="10">
        <f t="shared" si="56"/>
        <v>0</v>
      </c>
      <c r="H949" s="10">
        <v>0</v>
      </c>
      <c r="I949" s="10">
        <v>0</v>
      </c>
      <c r="J949" s="10">
        <v>0</v>
      </c>
      <c r="K949" s="10">
        <v>0</v>
      </c>
      <c r="L949" s="10">
        <v>0</v>
      </c>
      <c r="M949" s="10">
        <f t="shared" si="57"/>
        <v>0</v>
      </c>
      <c r="N949" s="10">
        <v>17360281</v>
      </c>
      <c r="O949" s="10">
        <v>13020209</v>
      </c>
      <c r="P949" s="10">
        <f t="shared" si="58"/>
        <v>30380490</v>
      </c>
      <c r="Q949" s="10">
        <f t="shared" si="59"/>
        <v>30380490</v>
      </c>
      <c r="R949" s="13"/>
      <c r="S949" s="13"/>
      <c r="T949" s="13"/>
    </row>
    <row r="950" spans="1:20" s="11" customFormat="1">
      <c r="A950" s="9" t="s">
        <v>1856</v>
      </c>
      <c r="B950" s="9" t="s">
        <v>1870</v>
      </c>
      <c r="C950" s="9" t="s">
        <v>818</v>
      </c>
      <c r="D950" s="9" t="s">
        <v>1871</v>
      </c>
      <c r="E950" s="10">
        <v>0</v>
      </c>
      <c r="F950" s="10">
        <v>0</v>
      </c>
      <c r="G950" s="10">
        <f t="shared" si="56"/>
        <v>0</v>
      </c>
      <c r="H950" s="10">
        <v>0</v>
      </c>
      <c r="I950" s="10">
        <v>0</v>
      </c>
      <c r="J950" s="10">
        <v>0</v>
      </c>
      <c r="K950" s="10">
        <v>-10946193</v>
      </c>
      <c r="L950" s="10">
        <v>0</v>
      </c>
      <c r="M950" s="10">
        <f t="shared" si="57"/>
        <v>-10946193</v>
      </c>
      <c r="N950" s="10">
        <v>0</v>
      </c>
      <c r="O950" s="10">
        <v>0</v>
      </c>
      <c r="P950" s="10">
        <f t="shared" si="58"/>
        <v>-10946193</v>
      </c>
      <c r="Q950" s="10">
        <f t="shared" si="59"/>
        <v>-10946193</v>
      </c>
      <c r="R950" s="13"/>
      <c r="S950" s="13"/>
      <c r="T950" s="13"/>
    </row>
    <row r="951" spans="1:20" s="11" customFormat="1">
      <c r="A951" s="9" t="s">
        <v>1856</v>
      </c>
      <c r="B951" s="9" t="s">
        <v>1872</v>
      </c>
      <c r="C951" s="9" t="s">
        <v>818</v>
      </c>
      <c r="D951" s="9" t="s">
        <v>1873</v>
      </c>
      <c r="E951" s="10">
        <v>0</v>
      </c>
      <c r="F951" s="10">
        <v>0</v>
      </c>
      <c r="G951" s="10">
        <f t="shared" si="56"/>
        <v>0</v>
      </c>
      <c r="H951" s="10">
        <v>0</v>
      </c>
      <c r="I951" s="10">
        <v>0</v>
      </c>
      <c r="J951" s="10">
        <v>-54499987</v>
      </c>
      <c r="K951" s="10">
        <v>-13227400</v>
      </c>
      <c r="L951" s="10">
        <v>0</v>
      </c>
      <c r="M951" s="10">
        <f t="shared" si="57"/>
        <v>-13227400</v>
      </c>
      <c r="N951" s="10">
        <v>8003599</v>
      </c>
      <c r="O951" s="10">
        <v>6002699</v>
      </c>
      <c r="P951" s="10">
        <f t="shared" si="58"/>
        <v>-53721089</v>
      </c>
      <c r="Q951" s="10">
        <f t="shared" si="59"/>
        <v>-53721089</v>
      </c>
      <c r="R951" s="13"/>
      <c r="S951" s="13"/>
      <c r="T951" s="13"/>
    </row>
    <row r="952" spans="1:20" s="11" customFormat="1">
      <c r="A952" s="9" t="s">
        <v>1856</v>
      </c>
      <c r="B952" s="9" t="s">
        <v>1874</v>
      </c>
      <c r="C952" s="9" t="s">
        <v>818</v>
      </c>
      <c r="D952" s="9" t="s">
        <v>1875</v>
      </c>
      <c r="E952" s="10">
        <v>0</v>
      </c>
      <c r="F952" s="10">
        <v>0</v>
      </c>
      <c r="G952" s="10">
        <f t="shared" si="56"/>
        <v>0</v>
      </c>
      <c r="H952" s="10">
        <v>0</v>
      </c>
      <c r="I952" s="10">
        <v>0</v>
      </c>
      <c r="J952" s="10">
        <v>-54499987</v>
      </c>
      <c r="K952" s="10">
        <v>-13348562</v>
      </c>
      <c r="L952" s="10">
        <v>0</v>
      </c>
      <c r="M952" s="10">
        <f t="shared" si="57"/>
        <v>-13348562</v>
      </c>
      <c r="N952" s="10">
        <v>16276376</v>
      </c>
      <c r="O952" s="10">
        <v>12207281</v>
      </c>
      <c r="P952" s="10">
        <f t="shared" si="58"/>
        <v>-39364892</v>
      </c>
      <c r="Q952" s="10">
        <f t="shared" si="59"/>
        <v>-39364892</v>
      </c>
      <c r="R952" s="13"/>
      <c r="S952" s="13"/>
      <c r="T952" s="13"/>
    </row>
    <row r="953" spans="1:20" s="11" customFormat="1">
      <c r="A953" s="9" t="s">
        <v>1856</v>
      </c>
      <c r="B953" s="9" t="s">
        <v>1876</v>
      </c>
      <c r="C953" s="9" t="s">
        <v>818</v>
      </c>
      <c r="D953" s="9" t="s">
        <v>154</v>
      </c>
      <c r="E953" s="10">
        <v>0</v>
      </c>
      <c r="F953" s="10">
        <v>0</v>
      </c>
      <c r="G953" s="10">
        <f t="shared" si="56"/>
        <v>0</v>
      </c>
      <c r="H953" s="10">
        <v>0</v>
      </c>
      <c r="I953" s="10">
        <v>0</v>
      </c>
      <c r="J953" s="10">
        <v>0</v>
      </c>
      <c r="K953" s="10">
        <v>-12482481</v>
      </c>
      <c r="L953" s="10">
        <v>0</v>
      </c>
      <c r="M953" s="10">
        <f t="shared" si="57"/>
        <v>-12482481</v>
      </c>
      <c r="N953" s="10">
        <v>13120703</v>
      </c>
      <c r="O953" s="10">
        <v>9840526</v>
      </c>
      <c r="P953" s="10">
        <f t="shared" si="58"/>
        <v>10478748</v>
      </c>
      <c r="Q953" s="10">
        <f t="shared" si="59"/>
        <v>10478748</v>
      </c>
      <c r="R953" s="13"/>
      <c r="S953" s="13"/>
      <c r="T953" s="13"/>
    </row>
    <row r="954" spans="1:20" s="11" customFormat="1">
      <c r="A954" s="9" t="s">
        <v>1856</v>
      </c>
      <c r="B954" s="9" t="s">
        <v>1877</v>
      </c>
      <c r="C954" s="9" t="s">
        <v>818</v>
      </c>
      <c r="D954" s="9" t="s">
        <v>1878</v>
      </c>
      <c r="E954" s="10">
        <v>0</v>
      </c>
      <c r="F954" s="10">
        <v>0</v>
      </c>
      <c r="G954" s="10">
        <f t="shared" si="56"/>
        <v>0</v>
      </c>
      <c r="H954" s="10">
        <v>0</v>
      </c>
      <c r="I954" s="10">
        <v>0</v>
      </c>
      <c r="J954" s="10">
        <v>0</v>
      </c>
      <c r="K954" s="10">
        <v>-5768937</v>
      </c>
      <c r="L954" s="10">
        <v>0</v>
      </c>
      <c r="M954" s="10">
        <f t="shared" si="57"/>
        <v>-5768937</v>
      </c>
      <c r="N954" s="10">
        <v>8783394</v>
      </c>
      <c r="O954" s="10">
        <v>6587546</v>
      </c>
      <c r="P954" s="10">
        <f t="shared" si="58"/>
        <v>9602003</v>
      </c>
      <c r="Q954" s="10">
        <f t="shared" si="59"/>
        <v>9602003</v>
      </c>
      <c r="R954" s="13"/>
      <c r="S954" s="13"/>
      <c r="T954" s="13"/>
    </row>
    <row r="955" spans="1:20" s="11" customFormat="1">
      <c r="A955" s="9" t="s">
        <v>1856</v>
      </c>
      <c r="B955" s="9" t="s">
        <v>1879</v>
      </c>
      <c r="C955" s="9" t="s">
        <v>818</v>
      </c>
      <c r="D955" s="9" t="s">
        <v>1880</v>
      </c>
      <c r="E955" s="10">
        <v>0</v>
      </c>
      <c r="F955" s="10">
        <v>0</v>
      </c>
      <c r="G955" s="10">
        <f t="shared" si="56"/>
        <v>0</v>
      </c>
      <c r="H955" s="10">
        <v>0</v>
      </c>
      <c r="I955" s="10">
        <v>0</v>
      </c>
      <c r="J955" s="10">
        <v>-54499987</v>
      </c>
      <c r="K955" s="10">
        <v>-13227400</v>
      </c>
      <c r="L955" s="10">
        <v>0</v>
      </c>
      <c r="M955" s="10">
        <f t="shared" si="57"/>
        <v>-13227400</v>
      </c>
      <c r="N955" s="10">
        <v>3463279</v>
      </c>
      <c r="O955" s="10">
        <v>2597459</v>
      </c>
      <c r="P955" s="10">
        <f t="shared" si="58"/>
        <v>-61666649</v>
      </c>
      <c r="Q955" s="10">
        <f t="shared" si="59"/>
        <v>-61666649</v>
      </c>
      <c r="R955" s="13"/>
      <c r="S955" s="13"/>
      <c r="T955" s="13"/>
    </row>
    <row r="956" spans="1:20" s="11" customFormat="1">
      <c r="A956" s="9" t="s">
        <v>1856</v>
      </c>
      <c r="B956" s="9" t="s">
        <v>1881</v>
      </c>
      <c r="C956" s="9" t="s">
        <v>818</v>
      </c>
      <c r="D956" s="9" t="s">
        <v>1882</v>
      </c>
      <c r="E956" s="10">
        <v>0</v>
      </c>
      <c r="F956" s="10">
        <v>0</v>
      </c>
      <c r="G956" s="10">
        <f t="shared" si="56"/>
        <v>0</v>
      </c>
      <c r="H956" s="10">
        <v>0</v>
      </c>
      <c r="I956" s="10">
        <v>0</v>
      </c>
      <c r="J956" s="10">
        <v>0</v>
      </c>
      <c r="K956" s="10">
        <v>0</v>
      </c>
      <c r="L956" s="10">
        <v>0</v>
      </c>
      <c r="M956" s="10">
        <f t="shared" si="57"/>
        <v>0</v>
      </c>
      <c r="N956" s="10">
        <v>26974905</v>
      </c>
      <c r="O956" s="10">
        <v>20231178</v>
      </c>
      <c r="P956" s="10">
        <f t="shared" si="58"/>
        <v>47206083</v>
      </c>
      <c r="Q956" s="10">
        <f t="shared" si="59"/>
        <v>47206083</v>
      </c>
      <c r="R956" s="13"/>
      <c r="S956" s="13"/>
      <c r="T956" s="13"/>
    </row>
    <row r="957" spans="1:20" s="11" customFormat="1">
      <c r="A957" s="9" t="s">
        <v>1856</v>
      </c>
      <c r="B957" s="9" t="s">
        <v>1883</v>
      </c>
      <c r="C957" s="9" t="s">
        <v>818</v>
      </c>
      <c r="D957" s="9" t="s">
        <v>1884</v>
      </c>
      <c r="E957" s="10">
        <v>0</v>
      </c>
      <c r="F957" s="10">
        <v>0</v>
      </c>
      <c r="G957" s="10">
        <f t="shared" si="56"/>
        <v>0</v>
      </c>
      <c r="H957" s="10">
        <v>0</v>
      </c>
      <c r="I957" s="10">
        <v>0</v>
      </c>
      <c r="J957" s="10">
        <v>0</v>
      </c>
      <c r="K957" s="10">
        <v>-4536647</v>
      </c>
      <c r="L957" s="10">
        <v>0</v>
      </c>
      <c r="M957" s="10">
        <f t="shared" si="57"/>
        <v>-4536647</v>
      </c>
      <c r="N957" s="10">
        <v>51901390</v>
      </c>
      <c r="O957" s="10">
        <v>38926042</v>
      </c>
      <c r="P957" s="10">
        <f t="shared" si="58"/>
        <v>86290785</v>
      </c>
      <c r="Q957" s="10">
        <f t="shared" si="59"/>
        <v>86290785</v>
      </c>
      <c r="R957" s="13"/>
      <c r="S957" s="13"/>
      <c r="T957" s="13"/>
    </row>
    <row r="958" spans="1:20" s="11" customFormat="1">
      <c r="A958" s="9" t="s">
        <v>1856</v>
      </c>
      <c r="B958" s="9" t="s">
        <v>1885</v>
      </c>
      <c r="C958" s="9" t="s">
        <v>818</v>
      </c>
      <c r="D958" s="9" t="s">
        <v>1886</v>
      </c>
      <c r="E958" s="10">
        <v>0</v>
      </c>
      <c r="F958" s="10">
        <v>0</v>
      </c>
      <c r="G958" s="10">
        <f t="shared" si="56"/>
        <v>0</v>
      </c>
      <c r="H958" s="10">
        <v>0</v>
      </c>
      <c r="I958" s="10">
        <v>0</v>
      </c>
      <c r="J958" s="10">
        <v>0</v>
      </c>
      <c r="K958" s="10">
        <v>-12022182</v>
      </c>
      <c r="L958" s="10">
        <v>0</v>
      </c>
      <c r="M958" s="10">
        <f t="shared" si="57"/>
        <v>-12022182</v>
      </c>
      <c r="N958" s="10">
        <v>24032274</v>
      </c>
      <c r="O958" s="10">
        <v>18024205</v>
      </c>
      <c r="P958" s="10">
        <f t="shared" si="58"/>
        <v>30034297</v>
      </c>
      <c r="Q958" s="10">
        <f t="shared" si="59"/>
        <v>30034297</v>
      </c>
      <c r="R958" s="13"/>
      <c r="S958" s="13"/>
      <c r="T958" s="13"/>
    </row>
    <row r="959" spans="1:20" s="11" customFormat="1">
      <c r="A959" s="9" t="s">
        <v>1856</v>
      </c>
      <c r="B959" s="9" t="s">
        <v>1887</v>
      </c>
      <c r="C959" s="9" t="s">
        <v>818</v>
      </c>
      <c r="D959" s="9" t="s">
        <v>1888</v>
      </c>
      <c r="E959" s="10">
        <v>0</v>
      </c>
      <c r="F959" s="10">
        <v>0</v>
      </c>
      <c r="G959" s="10">
        <f t="shared" si="56"/>
        <v>0</v>
      </c>
      <c r="H959" s="10">
        <v>0</v>
      </c>
      <c r="I959" s="10">
        <v>0</v>
      </c>
      <c r="J959" s="10">
        <v>-4064113</v>
      </c>
      <c r="K959" s="10">
        <v>-2580949</v>
      </c>
      <c r="L959" s="10">
        <v>0</v>
      </c>
      <c r="M959" s="10">
        <f t="shared" si="57"/>
        <v>-2580949</v>
      </c>
      <c r="N959" s="10">
        <v>14996947</v>
      </c>
      <c r="O959" s="10">
        <v>11247710</v>
      </c>
      <c r="P959" s="10">
        <f t="shared" si="58"/>
        <v>19599595</v>
      </c>
      <c r="Q959" s="10">
        <f t="shared" si="59"/>
        <v>19599595</v>
      </c>
      <c r="R959" s="13"/>
      <c r="S959" s="13"/>
      <c r="T959" s="13"/>
    </row>
    <row r="960" spans="1:20" s="11" customFormat="1">
      <c r="A960" s="9" t="s">
        <v>1856</v>
      </c>
      <c r="B960" s="9" t="s">
        <v>1889</v>
      </c>
      <c r="C960" s="9" t="s">
        <v>818</v>
      </c>
      <c r="D960" s="9" t="s">
        <v>1890</v>
      </c>
      <c r="E960" s="10">
        <v>0</v>
      </c>
      <c r="F960" s="10">
        <v>0</v>
      </c>
      <c r="G960" s="10">
        <f t="shared" si="56"/>
        <v>0</v>
      </c>
      <c r="H960" s="10">
        <v>0</v>
      </c>
      <c r="I960" s="10">
        <v>0</v>
      </c>
      <c r="J960" s="10">
        <v>-54499987</v>
      </c>
      <c r="K960" s="10">
        <v>-13227400</v>
      </c>
      <c r="L960" s="10">
        <v>0</v>
      </c>
      <c r="M960" s="10">
        <f t="shared" si="57"/>
        <v>-13227400</v>
      </c>
      <c r="N960" s="10">
        <v>10058356</v>
      </c>
      <c r="O960" s="10">
        <v>7543765</v>
      </c>
      <c r="P960" s="10">
        <f t="shared" si="58"/>
        <v>-50125266</v>
      </c>
      <c r="Q960" s="10">
        <f t="shared" si="59"/>
        <v>-50125266</v>
      </c>
      <c r="R960" s="13"/>
      <c r="S960" s="13"/>
      <c r="T960" s="13"/>
    </row>
    <row r="961" spans="1:20" s="11" customFormat="1">
      <c r="A961" s="9" t="s">
        <v>1856</v>
      </c>
      <c r="B961" s="9" t="s">
        <v>1891</v>
      </c>
      <c r="C961" s="9" t="s">
        <v>818</v>
      </c>
      <c r="D961" s="9" t="s">
        <v>1892</v>
      </c>
      <c r="E961" s="10">
        <v>0</v>
      </c>
      <c r="F961" s="10">
        <v>0</v>
      </c>
      <c r="G961" s="10">
        <f t="shared" si="56"/>
        <v>0</v>
      </c>
      <c r="H961" s="10">
        <v>0</v>
      </c>
      <c r="I961" s="10">
        <v>0</v>
      </c>
      <c r="J961" s="10">
        <v>0</v>
      </c>
      <c r="K961" s="10">
        <v>-13821653</v>
      </c>
      <c r="L961" s="10">
        <v>0</v>
      </c>
      <c r="M961" s="10">
        <f t="shared" si="57"/>
        <v>-13821653</v>
      </c>
      <c r="N961" s="10">
        <v>20632846</v>
      </c>
      <c r="O961" s="10">
        <v>15474635</v>
      </c>
      <c r="P961" s="10">
        <f t="shared" si="58"/>
        <v>22285828</v>
      </c>
      <c r="Q961" s="10">
        <f t="shared" si="59"/>
        <v>22285828</v>
      </c>
      <c r="R961" s="13"/>
      <c r="S961" s="13"/>
      <c r="T961" s="13"/>
    </row>
    <row r="962" spans="1:20" s="11" customFormat="1">
      <c r="A962" s="9" t="s">
        <v>1856</v>
      </c>
      <c r="B962" s="9" t="s">
        <v>1893</v>
      </c>
      <c r="C962" s="9" t="s">
        <v>818</v>
      </c>
      <c r="D962" s="9" t="s">
        <v>1894</v>
      </c>
      <c r="E962" s="10">
        <v>0</v>
      </c>
      <c r="F962" s="10">
        <v>0</v>
      </c>
      <c r="G962" s="10">
        <f t="shared" si="56"/>
        <v>0</v>
      </c>
      <c r="H962" s="10">
        <v>0</v>
      </c>
      <c r="I962" s="10">
        <v>0</v>
      </c>
      <c r="J962" s="10">
        <v>0</v>
      </c>
      <c r="K962" s="10">
        <v>0</v>
      </c>
      <c r="L962" s="10">
        <v>0</v>
      </c>
      <c r="M962" s="10">
        <f t="shared" si="57"/>
        <v>0</v>
      </c>
      <c r="N962" s="10">
        <v>4182740</v>
      </c>
      <c r="O962" s="10">
        <v>3137056</v>
      </c>
      <c r="P962" s="10">
        <f t="shared" si="58"/>
        <v>7319796</v>
      </c>
      <c r="Q962" s="10">
        <f t="shared" si="59"/>
        <v>7319796</v>
      </c>
      <c r="R962" s="13"/>
      <c r="S962" s="13"/>
      <c r="T962" s="13"/>
    </row>
    <row r="963" spans="1:20" s="11" customFormat="1">
      <c r="A963" s="9" t="s">
        <v>1856</v>
      </c>
      <c r="B963" s="9" t="s">
        <v>1895</v>
      </c>
      <c r="C963" s="9" t="s">
        <v>818</v>
      </c>
      <c r="D963" s="9" t="s">
        <v>1896</v>
      </c>
      <c r="E963" s="10">
        <v>0</v>
      </c>
      <c r="F963" s="10">
        <v>0</v>
      </c>
      <c r="G963" s="10">
        <f t="shared" si="56"/>
        <v>0</v>
      </c>
      <c r="H963" s="10">
        <v>0</v>
      </c>
      <c r="I963" s="10">
        <v>0</v>
      </c>
      <c r="J963" s="10">
        <v>0</v>
      </c>
      <c r="K963" s="10">
        <v>-3436301</v>
      </c>
      <c r="L963" s="10">
        <v>0</v>
      </c>
      <c r="M963" s="10">
        <f t="shared" si="57"/>
        <v>-3436301</v>
      </c>
      <c r="N963" s="10">
        <v>0</v>
      </c>
      <c r="O963" s="10">
        <v>0</v>
      </c>
      <c r="P963" s="10">
        <f t="shared" si="58"/>
        <v>-3436301</v>
      </c>
      <c r="Q963" s="10">
        <f t="shared" si="59"/>
        <v>-3436301</v>
      </c>
      <c r="R963" s="13"/>
      <c r="S963" s="13"/>
      <c r="T963" s="13"/>
    </row>
    <row r="964" spans="1:20" s="11" customFormat="1">
      <c r="A964" s="9" t="s">
        <v>1856</v>
      </c>
      <c r="B964" s="9" t="s">
        <v>1897</v>
      </c>
      <c r="C964" s="9" t="s">
        <v>818</v>
      </c>
      <c r="D964" s="9" t="s">
        <v>214</v>
      </c>
      <c r="E964" s="10">
        <v>0</v>
      </c>
      <c r="F964" s="10">
        <v>0</v>
      </c>
      <c r="G964" s="10">
        <f t="shared" si="56"/>
        <v>0</v>
      </c>
      <c r="H964" s="10">
        <v>0</v>
      </c>
      <c r="I964" s="10">
        <v>0</v>
      </c>
      <c r="J964" s="10">
        <v>0</v>
      </c>
      <c r="K964" s="10">
        <v>-150326</v>
      </c>
      <c r="L964" s="10">
        <v>0</v>
      </c>
      <c r="M964" s="10">
        <f t="shared" si="57"/>
        <v>-150326</v>
      </c>
      <c r="N964" s="10">
        <v>25777911</v>
      </c>
      <c r="O964" s="10">
        <v>19333434</v>
      </c>
      <c r="P964" s="10">
        <f t="shared" si="58"/>
        <v>44961019</v>
      </c>
      <c r="Q964" s="10">
        <f t="shared" si="59"/>
        <v>44961019</v>
      </c>
      <c r="R964" s="13"/>
      <c r="S964" s="13"/>
      <c r="T964" s="13"/>
    </row>
    <row r="965" spans="1:20" s="11" customFormat="1">
      <c r="A965" s="9" t="s">
        <v>1856</v>
      </c>
      <c r="B965" s="9" t="s">
        <v>1898</v>
      </c>
      <c r="C965" s="9" t="s">
        <v>818</v>
      </c>
      <c r="D965" s="9" t="s">
        <v>1899</v>
      </c>
      <c r="E965" s="10">
        <v>0</v>
      </c>
      <c r="F965" s="10">
        <v>0</v>
      </c>
      <c r="G965" s="10">
        <f t="shared" si="56"/>
        <v>0</v>
      </c>
      <c r="H965" s="10">
        <v>0</v>
      </c>
      <c r="I965" s="10">
        <v>0</v>
      </c>
      <c r="J965" s="10">
        <v>-54499987</v>
      </c>
      <c r="K965" s="10">
        <v>-13227400</v>
      </c>
      <c r="L965" s="10">
        <v>0</v>
      </c>
      <c r="M965" s="10">
        <f t="shared" si="57"/>
        <v>-13227400</v>
      </c>
      <c r="N965" s="10">
        <v>0</v>
      </c>
      <c r="O965" s="10">
        <v>0</v>
      </c>
      <c r="P965" s="10">
        <f t="shared" si="58"/>
        <v>-67727387</v>
      </c>
      <c r="Q965" s="10">
        <f t="shared" si="59"/>
        <v>-67727387</v>
      </c>
      <c r="R965" s="13"/>
      <c r="S965" s="13"/>
      <c r="T965" s="13"/>
    </row>
    <row r="966" spans="1:20" s="11" customFormat="1">
      <c r="A966" s="9" t="s">
        <v>1856</v>
      </c>
      <c r="B966" s="9" t="s">
        <v>1900</v>
      </c>
      <c r="C966" s="9" t="s">
        <v>818</v>
      </c>
      <c r="D966" s="9" t="s">
        <v>818</v>
      </c>
      <c r="E966" s="10">
        <v>0</v>
      </c>
      <c r="F966" s="10">
        <v>0</v>
      </c>
      <c r="G966" s="10">
        <f t="shared" si="56"/>
        <v>0</v>
      </c>
      <c r="H966" s="10">
        <v>0</v>
      </c>
      <c r="I966" s="10">
        <v>0</v>
      </c>
      <c r="J966" s="10">
        <v>-16117381</v>
      </c>
      <c r="K966" s="10">
        <v>-3165425</v>
      </c>
      <c r="L966" s="10">
        <v>0</v>
      </c>
      <c r="M966" s="10">
        <f t="shared" si="57"/>
        <v>-3165425</v>
      </c>
      <c r="N966" s="10">
        <v>28372556</v>
      </c>
      <c r="O966" s="10">
        <v>21279418</v>
      </c>
      <c r="P966" s="10">
        <f t="shared" si="58"/>
        <v>30369168</v>
      </c>
      <c r="Q966" s="10">
        <f t="shared" si="59"/>
        <v>30369168</v>
      </c>
      <c r="R966" s="13"/>
      <c r="S966" s="13"/>
      <c r="T966" s="13"/>
    </row>
    <row r="967" spans="1:20" s="11" customFormat="1">
      <c r="A967" s="9" t="s">
        <v>1856</v>
      </c>
      <c r="B967" s="9" t="s">
        <v>1901</v>
      </c>
      <c r="C967" s="9" t="s">
        <v>818</v>
      </c>
      <c r="D967" s="9" t="s">
        <v>1902</v>
      </c>
      <c r="E967" s="10">
        <v>0</v>
      </c>
      <c r="F967" s="10">
        <v>0</v>
      </c>
      <c r="G967" s="10">
        <f t="shared" si="56"/>
        <v>0</v>
      </c>
      <c r="H967" s="10">
        <v>0</v>
      </c>
      <c r="I967" s="10">
        <v>0</v>
      </c>
      <c r="J967" s="10">
        <v>0</v>
      </c>
      <c r="K967" s="10">
        <v>0</v>
      </c>
      <c r="L967" s="10">
        <v>0</v>
      </c>
      <c r="M967" s="10">
        <f t="shared" si="57"/>
        <v>0</v>
      </c>
      <c r="N967" s="10">
        <v>0</v>
      </c>
      <c r="O967" s="10">
        <v>0</v>
      </c>
      <c r="P967" s="10">
        <f t="shared" si="58"/>
        <v>0</v>
      </c>
      <c r="Q967" s="10">
        <f t="shared" si="59"/>
        <v>0</v>
      </c>
      <c r="R967" s="13"/>
      <c r="S967" s="13"/>
      <c r="T967" s="13"/>
    </row>
    <row r="968" spans="1:20" s="11" customFormat="1">
      <c r="A968" s="9" t="s">
        <v>1856</v>
      </c>
      <c r="B968" s="9" t="s">
        <v>1903</v>
      </c>
      <c r="C968" s="9" t="s">
        <v>818</v>
      </c>
      <c r="D968" s="9" t="s">
        <v>1904</v>
      </c>
      <c r="E968" s="10">
        <v>0</v>
      </c>
      <c r="F968" s="10">
        <v>0</v>
      </c>
      <c r="G968" s="10">
        <f t="shared" si="56"/>
        <v>0</v>
      </c>
      <c r="H968" s="10">
        <v>0</v>
      </c>
      <c r="I968" s="10">
        <v>0</v>
      </c>
      <c r="J968" s="10">
        <v>-19137546</v>
      </c>
      <c r="K968" s="10">
        <v>-16702852</v>
      </c>
      <c r="L968" s="10">
        <v>0</v>
      </c>
      <c r="M968" s="10">
        <f t="shared" si="57"/>
        <v>-16702852</v>
      </c>
      <c r="N968" s="10">
        <v>41620316</v>
      </c>
      <c r="O968" s="10">
        <v>31215236</v>
      </c>
      <c r="P968" s="10">
        <f t="shared" si="58"/>
        <v>36995154</v>
      </c>
      <c r="Q968" s="10">
        <f t="shared" si="59"/>
        <v>36995154</v>
      </c>
      <c r="R968" s="13"/>
      <c r="S968" s="13"/>
      <c r="T968" s="13"/>
    </row>
    <row r="969" spans="1:20" s="11" customFormat="1">
      <c r="A969" s="9" t="s">
        <v>1905</v>
      </c>
      <c r="B969" s="9" t="s">
        <v>1906</v>
      </c>
      <c r="C969" s="9" t="s">
        <v>1907</v>
      </c>
      <c r="D969" s="9" t="s">
        <v>1908</v>
      </c>
      <c r="E969" s="10">
        <v>0</v>
      </c>
      <c r="F969" s="10">
        <v>0</v>
      </c>
      <c r="G969" s="10">
        <f t="shared" si="56"/>
        <v>0</v>
      </c>
      <c r="H969" s="10">
        <v>0</v>
      </c>
      <c r="I969" s="10">
        <v>0</v>
      </c>
      <c r="J969" s="10">
        <v>-3699452</v>
      </c>
      <c r="K969" s="10">
        <v>-16391706</v>
      </c>
      <c r="L969" s="10">
        <v>0</v>
      </c>
      <c r="M969" s="10">
        <f t="shared" si="57"/>
        <v>-16391706</v>
      </c>
      <c r="N969" s="10">
        <v>0</v>
      </c>
      <c r="O969" s="10">
        <v>0</v>
      </c>
      <c r="P969" s="10">
        <f t="shared" si="58"/>
        <v>-20091158</v>
      </c>
      <c r="Q969" s="10">
        <f t="shared" si="59"/>
        <v>-20091158</v>
      </c>
      <c r="R969" s="13"/>
      <c r="S969" s="13"/>
      <c r="T969" s="13"/>
    </row>
    <row r="970" spans="1:20" s="11" customFormat="1">
      <c r="A970" s="9" t="s">
        <v>1905</v>
      </c>
      <c r="B970" s="9" t="s">
        <v>1909</v>
      </c>
      <c r="C970" s="9" t="s">
        <v>1907</v>
      </c>
      <c r="D970" s="9" t="s">
        <v>1910</v>
      </c>
      <c r="E970" s="10">
        <v>0</v>
      </c>
      <c r="F970" s="10">
        <v>0</v>
      </c>
      <c r="G970" s="10">
        <f t="shared" si="56"/>
        <v>0</v>
      </c>
      <c r="H970" s="10">
        <v>0</v>
      </c>
      <c r="I970" s="10">
        <v>0</v>
      </c>
      <c r="J970" s="10">
        <v>-2490738</v>
      </c>
      <c r="K970" s="10">
        <v>-21670771</v>
      </c>
      <c r="L970" s="10">
        <v>0</v>
      </c>
      <c r="M970" s="10">
        <f t="shared" si="57"/>
        <v>-21670771</v>
      </c>
      <c r="N970" s="10">
        <v>9312498</v>
      </c>
      <c r="O970" s="10">
        <v>6984372</v>
      </c>
      <c r="P970" s="10">
        <f t="shared" si="58"/>
        <v>-7864639</v>
      </c>
      <c r="Q970" s="10">
        <f t="shared" si="59"/>
        <v>-7864639</v>
      </c>
      <c r="R970" s="13"/>
      <c r="S970" s="13"/>
      <c r="T970" s="13"/>
    </row>
    <row r="971" spans="1:20" s="11" customFormat="1">
      <c r="A971" s="9" t="s">
        <v>1905</v>
      </c>
      <c r="B971" s="9" t="s">
        <v>1911</v>
      </c>
      <c r="C971" s="9" t="s">
        <v>1907</v>
      </c>
      <c r="D971" s="9" t="s">
        <v>1912</v>
      </c>
      <c r="E971" s="10">
        <v>0</v>
      </c>
      <c r="F971" s="10">
        <v>0</v>
      </c>
      <c r="G971" s="10">
        <f t="shared" si="56"/>
        <v>0</v>
      </c>
      <c r="H971" s="10">
        <v>0</v>
      </c>
      <c r="I971" s="10">
        <v>0</v>
      </c>
      <c r="J971" s="10">
        <v>0</v>
      </c>
      <c r="K971" s="10">
        <v>-1251604</v>
      </c>
      <c r="L971" s="10">
        <v>0</v>
      </c>
      <c r="M971" s="10">
        <f t="shared" si="57"/>
        <v>-1251604</v>
      </c>
      <c r="N971" s="10">
        <v>17076732</v>
      </c>
      <c r="O971" s="10">
        <v>12807550</v>
      </c>
      <c r="P971" s="10">
        <f t="shared" si="58"/>
        <v>28632678</v>
      </c>
      <c r="Q971" s="10">
        <f t="shared" si="59"/>
        <v>28632678</v>
      </c>
      <c r="R971" s="13"/>
      <c r="S971" s="13"/>
      <c r="T971" s="13"/>
    </row>
    <row r="972" spans="1:20" s="11" customFormat="1">
      <c r="A972" s="9" t="s">
        <v>1905</v>
      </c>
      <c r="B972" s="9" t="s">
        <v>1913</v>
      </c>
      <c r="C972" s="9" t="s">
        <v>1907</v>
      </c>
      <c r="D972" s="9" t="s">
        <v>1914</v>
      </c>
      <c r="E972" s="10">
        <v>0</v>
      </c>
      <c r="F972" s="10">
        <v>0</v>
      </c>
      <c r="G972" s="10">
        <f t="shared" ref="G972:G1035" si="60">+E972+F972</f>
        <v>0</v>
      </c>
      <c r="H972" s="10">
        <v>0</v>
      </c>
      <c r="I972" s="10">
        <v>0</v>
      </c>
      <c r="J972" s="10">
        <v>-7379830</v>
      </c>
      <c r="K972" s="10">
        <v>-3265607</v>
      </c>
      <c r="L972" s="10">
        <v>0</v>
      </c>
      <c r="M972" s="10">
        <f t="shared" ref="M972:M1035" si="61">+K972+L972</f>
        <v>-3265607</v>
      </c>
      <c r="N972" s="10">
        <v>29483129</v>
      </c>
      <c r="O972" s="10">
        <v>22112346</v>
      </c>
      <c r="P972" s="10">
        <f t="shared" ref="P972:P1035" si="62">+H972+I972+J972+M972+N972+O972</f>
        <v>40950038</v>
      </c>
      <c r="Q972" s="10">
        <f t="shared" ref="Q972:Q1035" si="63">+G972+P972</f>
        <v>40950038</v>
      </c>
      <c r="R972" s="13"/>
      <c r="S972" s="13"/>
      <c r="T972" s="13"/>
    </row>
    <row r="973" spans="1:20" s="11" customFormat="1">
      <c r="A973" s="9" t="s">
        <v>1905</v>
      </c>
      <c r="B973" s="9" t="s">
        <v>1915</v>
      </c>
      <c r="C973" s="9" t="s">
        <v>1907</v>
      </c>
      <c r="D973" s="9" t="s">
        <v>1916</v>
      </c>
      <c r="E973" s="10">
        <v>0</v>
      </c>
      <c r="F973" s="10">
        <v>0</v>
      </c>
      <c r="G973" s="10">
        <f t="shared" si="60"/>
        <v>0</v>
      </c>
      <c r="H973" s="10">
        <v>0</v>
      </c>
      <c r="I973" s="10">
        <v>0</v>
      </c>
      <c r="J973" s="10">
        <v>-170822</v>
      </c>
      <c r="K973" s="10">
        <v>-26021356</v>
      </c>
      <c r="L973" s="10">
        <v>0</v>
      </c>
      <c r="M973" s="10">
        <f t="shared" si="61"/>
        <v>-26021356</v>
      </c>
      <c r="N973" s="10">
        <v>0</v>
      </c>
      <c r="O973" s="10">
        <v>0</v>
      </c>
      <c r="P973" s="10">
        <f t="shared" si="62"/>
        <v>-26192178</v>
      </c>
      <c r="Q973" s="10">
        <f t="shared" si="63"/>
        <v>-26192178</v>
      </c>
      <c r="R973" s="13"/>
      <c r="S973" s="13"/>
      <c r="T973" s="13"/>
    </row>
    <row r="974" spans="1:20" s="11" customFormat="1">
      <c r="A974" s="9" t="s">
        <v>1905</v>
      </c>
      <c r="B974" s="9" t="s">
        <v>1917</v>
      </c>
      <c r="C974" s="9" t="s">
        <v>1907</v>
      </c>
      <c r="D974" s="9" t="s">
        <v>1918</v>
      </c>
      <c r="E974" s="10">
        <v>0</v>
      </c>
      <c r="F974" s="10">
        <v>0</v>
      </c>
      <c r="G974" s="10">
        <f t="shared" si="60"/>
        <v>0</v>
      </c>
      <c r="H974" s="10">
        <v>0</v>
      </c>
      <c r="I974" s="10">
        <v>0</v>
      </c>
      <c r="J974" s="10">
        <v>0</v>
      </c>
      <c r="K974" s="10">
        <v>-13227400</v>
      </c>
      <c r="L974" s="10">
        <v>0</v>
      </c>
      <c r="M974" s="10">
        <f t="shared" si="61"/>
        <v>-13227400</v>
      </c>
      <c r="N974" s="10">
        <v>0</v>
      </c>
      <c r="O974" s="10">
        <v>0</v>
      </c>
      <c r="P974" s="10">
        <f t="shared" si="62"/>
        <v>-13227400</v>
      </c>
      <c r="Q974" s="10">
        <f t="shared" si="63"/>
        <v>-13227400</v>
      </c>
      <c r="R974" s="13"/>
      <c r="S974" s="13"/>
      <c r="T974" s="13"/>
    </row>
    <row r="975" spans="1:20" s="11" customFormat="1">
      <c r="A975" s="9" t="s">
        <v>1905</v>
      </c>
      <c r="B975" s="9" t="s">
        <v>1919</v>
      </c>
      <c r="C975" s="9" t="s">
        <v>1907</v>
      </c>
      <c r="D975" s="9" t="s">
        <v>1920</v>
      </c>
      <c r="E975" s="10">
        <v>0</v>
      </c>
      <c r="F975" s="10">
        <v>0</v>
      </c>
      <c r="G975" s="10">
        <f t="shared" si="60"/>
        <v>0</v>
      </c>
      <c r="H975" s="10">
        <v>0</v>
      </c>
      <c r="I975" s="10">
        <v>0</v>
      </c>
      <c r="J975" s="10">
        <v>0</v>
      </c>
      <c r="K975" s="10">
        <v>-9596569</v>
      </c>
      <c r="L975" s="10">
        <v>0</v>
      </c>
      <c r="M975" s="10">
        <f t="shared" si="61"/>
        <v>-9596569</v>
      </c>
      <c r="N975" s="10">
        <v>36991013</v>
      </c>
      <c r="O975" s="10">
        <v>27743259</v>
      </c>
      <c r="P975" s="10">
        <f t="shared" si="62"/>
        <v>55137703</v>
      </c>
      <c r="Q975" s="10">
        <f t="shared" si="63"/>
        <v>55137703</v>
      </c>
      <c r="R975" s="13"/>
      <c r="S975" s="13"/>
      <c r="T975" s="13"/>
    </row>
    <row r="976" spans="1:20" s="11" customFormat="1">
      <c r="A976" s="9" t="s">
        <v>1905</v>
      </c>
      <c r="B976" s="9" t="s">
        <v>1921</v>
      </c>
      <c r="C976" s="9" t="s">
        <v>1907</v>
      </c>
      <c r="D976" s="9" t="s">
        <v>1922</v>
      </c>
      <c r="E976" s="10">
        <v>0</v>
      </c>
      <c r="F976" s="10">
        <v>0</v>
      </c>
      <c r="G976" s="10">
        <f t="shared" si="60"/>
        <v>0</v>
      </c>
      <c r="H976" s="10">
        <v>0</v>
      </c>
      <c r="I976" s="10">
        <v>0</v>
      </c>
      <c r="J976" s="10">
        <v>-20422150</v>
      </c>
      <c r="K976" s="10">
        <v>-11220642</v>
      </c>
      <c r="L976" s="10">
        <v>0</v>
      </c>
      <c r="M976" s="10">
        <f t="shared" si="61"/>
        <v>-11220642</v>
      </c>
      <c r="N976" s="10">
        <v>31782946</v>
      </c>
      <c r="O976" s="10">
        <v>23837211</v>
      </c>
      <c r="P976" s="10">
        <f t="shared" si="62"/>
        <v>23977365</v>
      </c>
      <c r="Q976" s="10">
        <f t="shared" si="63"/>
        <v>23977365</v>
      </c>
      <c r="R976" s="13"/>
      <c r="S976" s="13"/>
      <c r="T976" s="13"/>
    </row>
    <row r="977" spans="1:20" s="11" customFormat="1">
      <c r="A977" s="9" t="s">
        <v>1905</v>
      </c>
      <c r="B977" s="9" t="s">
        <v>1923</v>
      </c>
      <c r="C977" s="9" t="s">
        <v>1907</v>
      </c>
      <c r="D977" s="9" t="s">
        <v>1924</v>
      </c>
      <c r="E977" s="10">
        <v>0</v>
      </c>
      <c r="F977" s="10">
        <v>0</v>
      </c>
      <c r="G977" s="10">
        <f t="shared" si="60"/>
        <v>0</v>
      </c>
      <c r="H977" s="10">
        <v>0</v>
      </c>
      <c r="I977" s="10">
        <v>0</v>
      </c>
      <c r="J977" s="10">
        <v>-1221259</v>
      </c>
      <c r="K977" s="10">
        <v>-14195804</v>
      </c>
      <c r="L977" s="10">
        <v>0</v>
      </c>
      <c r="M977" s="10">
        <f t="shared" si="61"/>
        <v>-14195804</v>
      </c>
      <c r="N977" s="10">
        <v>28935807</v>
      </c>
      <c r="O977" s="10">
        <v>21701855</v>
      </c>
      <c r="P977" s="10">
        <f t="shared" si="62"/>
        <v>35220599</v>
      </c>
      <c r="Q977" s="10">
        <f t="shared" si="63"/>
        <v>35220599</v>
      </c>
      <c r="R977" s="13"/>
      <c r="S977" s="13"/>
      <c r="T977" s="13"/>
    </row>
    <row r="978" spans="1:20" s="11" customFormat="1">
      <c r="A978" s="9" t="s">
        <v>1905</v>
      </c>
      <c r="B978" s="9" t="s">
        <v>1925</v>
      </c>
      <c r="C978" s="9" t="s">
        <v>1907</v>
      </c>
      <c r="D978" s="9" t="s">
        <v>1926</v>
      </c>
      <c r="E978" s="10">
        <v>0</v>
      </c>
      <c r="F978" s="10">
        <v>0</v>
      </c>
      <c r="G978" s="10">
        <f t="shared" si="60"/>
        <v>0</v>
      </c>
      <c r="H978" s="10">
        <v>0</v>
      </c>
      <c r="I978" s="10">
        <v>0</v>
      </c>
      <c r="J978" s="10">
        <v>0</v>
      </c>
      <c r="K978" s="10">
        <v>-13227400</v>
      </c>
      <c r="L978" s="10">
        <v>0</v>
      </c>
      <c r="M978" s="10">
        <f t="shared" si="61"/>
        <v>-13227400</v>
      </c>
      <c r="N978" s="10">
        <v>0</v>
      </c>
      <c r="O978" s="10">
        <v>0</v>
      </c>
      <c r="P978" s="10">
        <f t="shared" si="62"/>
        <v>-13227400</v>
      </c>
      <c r="Q978" s="10">
        <f t="shared" si="63"/>
        <v>-13227400</v>
      </c>
      <c r="R978" s="13"/>
      <c r="S978" s="13"/>
      <c r="T978" s="13"/>
    </row>
    <row r="979" spans="1:20" s="11" customFormat="1">
      <c r="A979" s="9" t="s">
        <v>1905</v>
      </c>
      <c r="B979" s="9" t="s">
        <v>1927</v>
      </c>
      <c r="C979" s="9" t="s">
        <v>1907</v>
      </c>
      <c r="D979" s="9" t="s">
        <v>1928</v>
      </c>
      <c r="E979" s="10">
        <v>0</v>
      </c>
      <c r="F979" s="10">
        <v>0</v>
      </c>
      <c r="G979" s="10">
        <f t="shared" si="60"/>
        <v>0</v>
      </c>
      <c r="H979" s="10">
        <v>0</v>
      </c>
      <c r="I979" s="10">
        <v>0</v>
      </c>
      <c r="J979" s="10">
        <v>-19050777</v>
      </c>
      <c r="K979" s="10">
        <v>-14226882</v>
      </c>
      <c r="L979" s="10">
        <v>0</v>
      </c>
      <c r="M979" s="10">
        <f t="shared" si="61"/>
        <v>-14226882</v>
      </c>
      <c r="N979" s="10">
        <v>0</v>
      </c>
      <c r="O979" s="10">
        <v>0</v>
      </c>
      <c r="P979" s="10">
        <f t="shared" si="62"/>
        <v>-33277659</v>
      </c>
      <c r="Q979" s="10">
        <f t="shared" si="63"/>
        <v>-33277659</v>
      </c>
      <c r="R979" s="13"/>
      <c r="S979" s="13"/>
      <c r="T979" s="13"/>
    </row>
    <row r="980" spans="1:20" s="11" customFormat="1">
      <c r="A980" s="9" t="s">
        <v>1905</v>
      </c>
      <c r="B980" s="9" t="s">
        <v>1929</v>
      </c>
      <c r="C980" s="9" t="s">
        <v>1907</v>
      </c>
      <c r="D980" s="9" t="s">
        <v>1930</v>
      </c>
      <c r="E980" s="10">
        <v>0</v>
      </c>
      <c r="F980" s="10">
        <v>0</v>
      </c>
      <c r="G980" s="10">
        <f t="shared" si="60"/>
        <v>0</v>
      </c>
      <c r="H980" s="10">
        <v>0</v>
      </c>
      <c r="I980" s="10">
        <v>0</v>
      </c>
      <c r="J980" s="10">
        <v>-6855313</v>
      </c>
      <c r="K980" s="10">
        <v>-25475443</v>
      </c>
      <c r="L980" s="10">
        <v>0</v>
      </c>
      <c r="M980" s="10">
        <f t="shared" si="61"/>
        <v>-25475443</v>
      </c>
      <c r="N980" s="10">
        <v>0</v>
      </c>
      <c r="O980" s="10">
        <v>0</v>
      </c>
      <c r="P980" s="10">
        <f t="shared" si="62"/>
        <v>-32330756</v>
      </c>
      <c r="Q980" s="10">
        <f t="shared" si="63"/>
        <v>-32330756</v>
      </c>
      <c r="R980" s="13"/>
      <c r="S980" s="13"/>
      <c r="T980" s="13"/>
    </row>
    <row r="981" spans="1:20" s="11" customFormat="1">
      <c r="A981" s="9" t="s">
        <v>1905</v>
      </c>
      <c r="B981" s="9" t="s">
        <v>1931</v>
      </c>
      <c r="C981" s="9" t="s">
        <v>1907</v>
      </c>
      <c r="D981" s="9" t="s">
        <v>1932</v>
      </c>
      <c r="E981" s="10">
        <v>0</v>
      </c>
      <c r="F981" s="10">
        <v>0</v>
      </c>
      <c r="G981" s="10">
        <f t="shared" si="60"/>
        <v>0</v>
      </c>
      <c r="H981" s="10">
        <v>0</v>
      </c>
      <c r="I981" s="10">
        <v>0</v>
      </c>
      <c r="J981" s="10">
        <v>0</v>
      </c>
      <c r="K981" s="10">
        <v>-25160371</v>
      </c>
      <c r="L981" s="10">
        <v>0</v>
      </c>
      <c r="M981" s="10">
        <f t="shared" si="61"/>
        <v>-25160371</v>
      </c>
      <c r="N981" s="10">
        <v>0</v>
      </c>
      <c r="O981" s="10">
        <v>0</v>
      </c>
      <c r="P981" s="10">
        <f t="shared" si="62"/>
        <v>-25160371</v>
      </c>
      <c r="Q981" s="10">
        <f t="shared" si="63"/>
        <v>-25160371</v>
      </c>
      <c r="R981" s="13"/>
      <c r="S981" s="13"/>
      <c r="T981" s="13"/>
    </row>
    <row r="982" spans="1:20" s="11" customFormat="1">
      <c r="A982" s="9" t="s">
        <v>1905</v>
      </c>
      <c r="B982" s="9" t="s">
        <v>1933</v>
      </c>
      <c r="C982" s="9" t="s">
        <v>1907</v>
      </c>
      <c r="D982" s="9" t="s">
        <v>1934</v>
      </c>
      <c r="E982" s="10">
        <v>0</v>
      </c>
      <c r="F982" s="10">
        <v>0</v>
      </c>
      <c r="G982" s="10">
        <f t="shared" si="60"/>
        <v>0</v>
      </c>
      <c r="H982" s="10">
        <v>0</v>
      </c>
      <c r="I982" s="10">
        <v>0</v>
      </c>
      <c r="J982" s="10">
        <v>0</v>
      </c>
      <c r="K982" s="10">
        <v>-13260299</v>
      </c>
      <c r="L982" s="10">
        <v>0</v>
      </c>
      <c r="M982" s="10">
        <f t="shared" si="61"/>
        <v>-13260299</v>
      </c>
      <c r="N982" s="10">
        <v>10984479</v>
      </c>
      <c r="O982" s="10">
        <v>8238360</v>
      </c>
      <c r="P982" s="10">
        <f t="shared" si="62"/>
        <v>5962540</v>
      </c>
      <c r="Q982" s="10">
        <f t="shared" si="63"/>
        <v>5962540</v>
      </c>
      <c r="R982" s="13"/>
      <c r="S982" s="13"/>
      <c r="T982" s="13"/>
    </row>
    <row r="983" spans="1:20" s="11" customFormat="1">
      <c r="A983" s="9" t="s">
        <v>1905</v>
      </c>
      <c r="B983" s="9" t="s">
        <v>1935</v>
      </c>
      <c r="C983" s="9" t="s">
        <v>1907</v>
      </c>
      <c r="D983" s="9" t="s">
        <v>1936</v>
      </c>
      <c r="E983" s="10">
        <v>0</v>
      </c>
      <c r="F983" s="10">
        <v>0</v>
      </c>
      <c r="G983" s="10">
        <f t="shared" si="60"/>
        <v>0</v>
      </c>
      <c r="H983" s="10">
        <v>0</v>
      </c>
      <c r="I983" s="10">
        <v>0</v>
      </c>
      <c r="J983" s="10">
        <v>0</v>
      </c>
      <c r="K983" s="10">
        <v>-5780184</v>
      </c>
      <c r="L983" s="10">
        <v>0</v>
      </c>
      <c r="M983" s="10">
        <f t="shared" si="61"/>
        <v>-5780184</v>
      </c>
      <c r="N983" s="10">
        <v>10198744</v>
      </c>
      <c r="O983" s="10">
        <v>7649058</v>
      </c>
      <c r="P983" s="10">
        <f t="shared" si="62"/>
        <v>12067618</v>
      </c>
      <c r="Q983" s="10">
        <f t="shared" si="63"/>
        <v>12067618</v>
      </c>
      <c r="R983" s="13"/>
      <c r="S983" s="13"/>
      <c r="T983" s="13"/>
    </row>
    <row r="984" spans="1:20" s="11" customFormat="1">
      <c r="A984" s="9" t="s">
        <v>1905</v>
      </c>
      <c r="B984" s="9" t="s">
        <v>1937</v>
      </c>
      <c r="C984" s="9" t="s">
        <v>1907</v>
      </c>
      <c r="D984" s="9" t="s">
        <v>1938</v>
      </c>
      <c r="E984" s="10">
        <v>0</v>
      </c>
      <c r="F984" s="10">
        <v>0</v>
      </c>
      <c r="G984" s="10">
        <f t="shared" si="60"/>
        <v>0</v>
      </c>
      <c r="H984" s="10">
        <v>0</v>
      </c>
      <c r="I984" s="10">
        <v>0</v>
      </c>
      <c r="J984" s="10">
        <v>-30522379</v>
      </c>
      <c r="K984" s="10">
        <v>-25660786</v>
      </c>
      <c r="L984" s="10">
        <v>0</v>
      </c>
      <c r="M984" s="10">
        <f t="shared" si="61"/>
        <v>-25660786</v>
      </c>
      <c r="N984" s="10">
        <v>0</v>
      </c>
      <c r="O984" s="10">
        <v>0</v>
      </c>
      <c r="P984" s="10">
        <f t="shared" si="62"/>
        <v>-56183165</v>
      </c>
      <c r="Q984" s="10">
        <f t="shared" si="63"/>
        <v>-56183165</v>
      </c>
      <c r="R984" s="13"/>
      <c r="S984" s="13"/>
      <c r="T984" s="13"/>
    </row>
    <row r="985" spans="1:20" s="11" customFormat="1">
      <c r="A985" s="9" t="s">
        <v>1905</v>
      </c>
      <c r="B985" s="9" t="s">
        <v>1939</v>
      </c>
      <c r="C985" s="9" t="s">
        <v>1907</v>
      </c>
      <c r="D985" s="9" t="s">
        <v>1940</v>
      </c>
      <c r="E985" s="10">
        <v>0</v>
      </c>
      <c r="F985" s="10">
        <v>0</v>
      </c>
      <c r="G985" s="10">
        <f t="shared" si="60"/>
        <v>0</v>
      </c>
      <c r="H985" s="10">
        <v>0</v>
      </c>
      <c r="I985" s="10">
        <v>0</v>
      </c>
      <c r="J985" s="10">
        <v>0</v>
      </c>
      <c r="K985" s="10">
        <v>-19220113</v>
      </c>
      <c r="L985" s="10">
        <v>0</v>
      </c>
      <c r="M985" s="10">
        <f t="shared" si="61"/>
        <v>-19220113</v>
      </c>
      <c r="N985" s="10">
        <v>12644992</v>
      </c>
      <c r="O985" s="10">
        <v>9483742</v>
      </c>
      <c r="P985" s="10">
        <f t="shared" si="62"/>
        <v>2908621</v>
      </c>
      <c r="Q985" s="10">
        <f t="shared" si="63"/>
        <v>2908621</v>
      </c>
      <c r="R985" s="13"/>
      <c r="S985" s="13"/>
      <c r="T985" s="13"/>
    </row>
    <row r="986" spans="1:20" s="11" customFormat="1">
      <c r="A986" s="9" t="s">
        <v>1905</v>
      </c>
      <c r="B986" s="9" t="s">
        <v>1941</v>
      </c>
      <c r="C986" s="9" t="s">
        <v>1907</v>
      </c>
      <c r="D986" s="9" t="s">
        <v>1942</v>
      </c>
      <c r="E986" s="10">
        <v>0</v>
      </c>
      <c r="F986" s="10">
        <v>0</v>
      </c>
      <c r="G986" s="10">
        <f t="shared" si="60"/>
        <v>0</v>
      </c>
      <c r="H986" s="10">
        <v>0</v>
      </c>
      <c r="I986" s="10">
        <v>0</v>
      </c>
      <c r="J986" s="10">
        <v>0</v>
      </c>
      <c r="K986" s="10">
        <v>-16897150</v>
      </c>
      <c r="L986" s="10">
        <v>0</v>
      </c>
      <c r="M986" s="10">
        <f t="shared" si="61"/>
        <v>-16897150</v>
      </c>
      <c r="N986" s="10">
        <v>15616356</v>
      </c>
      <c r="O986" s="10">
        <v>11712269</v>
      </c>
      <c r="P986" s="10">
        <f t="shared" si="62"/>
        <v>10431475</v>
      </c>
      <c r="Q986" s="10">
        <f t="shared" si="63"/>
        <v>10431475</v>
      </c>
      <c r="R986" s="13"/>
      <c r="S986" s="13"/>
      <c r="T986" s="13"/>
    </row>
    <row r="987" spans="1:20" s="11" customFormat="1">
      <c r="A987" s="9" t="s">
        <v>1905</v>
      </c>
      <c r="B987" s="9" t="s">
        <v>1943</v>
      </c>
      <c r="C987" s="9" t="s">
        <v>1907</v>
      </c>
      <c r="D987" s="9" t="s">
        <v>1944</v>
      </c>
      <c r="E987" s="10">
        <v>0</v>
      </c>
      <c r="F987" s="10">
        <v>0</v>
      </c>
      <c r="G987" s="10">
        <f t="shared" si="60"/>
        <v>0</v>
      </c>
      <c r="H987" s="10">
        <v>0</v>
      </c>
      <c r="I987" s="10">
        <v>0</v>
      </c>
      <c r="J987" s="10">
        <v>0</v>
      </c>
      <c r="K987" s="10">
        <v>-5498555</v>
      </c>
      <c r="L987" s="10">
        <v>0</v>
      </c>
      <c r="M987" s="10">
        <f t="shared" si="61"/>
        <v>-5498555</v>
      </c>
      <c r="N987" s="10">
        <v>11751037</v>
      </c>
      <c r="O987" s="10">
        <v>8813277</v>
      </c>
      <c r="P987" s="10">
        <f t="shared" si="62"/>
        <v>15065759</v>
      </c>
      <c r="Q987" s="10">
        <f t="shared" si="63"/>
        <v>15065759</v>
      </c>
      <c r="R987" s="13"/>
      <c r="S987" s="13"/>
      <c r="T987" s="13"/>
    </row>
    <row r="988" spans="1:20" s="11" customFormat="1">
      <c r="A988" s="9" t="s">
        <v>1905</v>
      </c>
      <c r="B988" s="9" t="s">
        <v>1945</v>
      </c>
      <c r="C988" s="9" t="s">
        <v>1907</v>
      </c>
      <c r="D988" s="9" t="s">
        <v>1946</v>
      </c>
      <c r="E988" s="10">
        <v>0</v>
      </c>
      <c r="F988" s="10">
        <v>0</v>
      </c>
      <c r="G988" s="10">
        <f t="shared" si="60"/>
        <v>0</v>
      </c>
      <c r="H988" s="10">
        <v>0</v>
      </c>
      <c r="I988" s="10">
        <v>0</v>
      </c>
      <c r="J988" s="10">
        <v>-34319593</v>
      </c>
      <c r="K988" s="10">
        <v>-15392149</v>
      </c>
      <c r="L988" s="10">
        <v>0</v>
      </c>
      <c r="M988" s="10">
        <f t="shared" si="61"/>
        <v>-15392149</v>
      </c>
      <c r="N988" s="10">
        <v>0</v>
      </c>
      <c r="O988" s="10">
        <v>0</v>
      </c>
      <c r="P988" s="10">
        <f t="shared" si="62"/>
        <v>-49711742</v>
      </c>
      <c r="Q988" s="10">
        <f t="shared" si="63"/>
        <v>-49711742</v>
      </c>
      <c r="R988" s="13"/>
      <c r="S988" s="13"/>
      <c r="T988" s="13"/>
    </row>
    <row r="989" spans="1:20" s="11" customFormat="1">
      <c r="A989" s="9" t="s">
        <v>1905</v>
      </c>
      <c r="B989" s="9" t="s">
        <v>1947</v>
      </c>
      <c r="C989" s="9" t="s">
        <v>1907</v>
      </c>
      <c r="D989" s="9" t="s">
        <v>1948</v>
      </c>
      <c r="E989" s="10">
        <v>0</v>
      </c>
      <c r="F989" s="10">
        <v>0</v>
      </c>
      <c r="G989" s="10">
        <f t="shared" si="60"/>
        <v>0</v>
      </c>
      <c r="H989" s="10">
        <v>0</v>
      </c>
      <c r="I989" s="10">
        <v>0</v>
      </c>
      <c r="J989" s="10">
        <v>0</v>
      </c>
      <c r="K989" s="10">
        <v>-13227400</v>
      </c>
      <c r="L989" s="10">
        <v>0</v>
      </c>
      <c r="M989" s="10">
        <f t="shared" si="61"/>
        <v>-13227400</v>
      </c>
      <c r="N989" s="10">
        <v>5561161</v>
      </c>
      <c r="O989" s="10">
        <v>4170871</v>
      </c>
      <c r="P989" s="10">
        <f t="shared" si="62"/>
        <v>-3495368</v>
      </c>
      <c r="Q989" s="10">
        <f t="shared" si="63"/>
        <v>-3495368</v>
      </c>
      <c r="R989" s="13"/>
      <c r="S989" s="13"/>
      <c r="T989" s="13"/>
    </row>
    <row r="990" spans="1:20" s="11" customFormat="1">
      <c r="A990" s="9" t="s">
        <v>1905</v>
      </c>
      <c r="B990" s="9" t="s">
        <v>1949</v>
      </c>
      <c r="C990" s="9" t="s">
        <v>1907</v>
      </c>
      <c r="D990" s="9" t="s">
        <v>1950</v>
      </c>
      <c r="E990" s="10">
        <v>0</v>
      </c>
      <c r="F990" s="10">
        <v>0</v>
      </c>
      <c r="G990" s="10">
        <f t="shared" si="60"/>
        <v>0</v>
      </c>
      <c r="H990" s="10">
        <v>0</v>
      </c>
      <c r="I990" s="10">
        <v>0</v>
      </c>
      <c r="J990" s="10">
        <v>-18120324</v>
      </c>
      <c r="K990" s="10">
        <v>-509129</v>
      </c>
      <c r="L990" s="10">
        <v>0</v>
      </c>
      <c r="M990" s="10">
        <f t="shared" si="61"/>
        <v>-509129</v>
      </c>
      <c r="N990" s="10">
        <v>12550307</v>
      </c>
      <c r="O990" s="10">
        <v>9412731</v>
      </c>
      <c r="P990" s="10">
        <f t="shared" si="62"/>
        <v>3333585</v>
      </c>
      <c r="Q990" s="10">
        <f t="shared" si="63"/>
        <v>3333585</v>
      </c>
      <c r="R990" s="13"/>
      <c r="S990" s="13"/>
      <c r="T990" s="13"/>
    </row>
    <row r="991" spans="1:20" s="11" customFormat="1">
      <c r="A991" s="9" t="s">
        <v>1905</v>
      </c>
      <c r="B991" s="9" t="s">
        <v>1951</v>
      </c>
      <c r="C991" s="9" t="s">
        <v>1907</v>
      </c>
      <c r="D991" s="9" t="s">
        <v>1952</v>
      </c>
      <c r="E991" s="10">
        <v>0</v>
      </c>
      <c r="F991" s="10">
        <v>0</v>
      </c>
      <c r="G991" s="10">
        <f t="shared" si="60"/>
        <v>0</v>
      </c>
      <c r="H991" s="10">
        <v>0</v>
      </c>
      <c r="I991" s="10">
        <v>0</v>
      </c>
      <c r="J991" s="10">
        <v>-22830940</v>
      </c>
      <c r="K991" s="10">
        <v>-11824781</v>
      </c>
      <c r="L991" s="10">
        <v>0</v>
      </c>
      <c r="M991" s="10">
        <f t="shared" si="61"/>
        <v>-11824781</v>
      </c>
      <c r="N991" s="10">
        <v>22834372</v>
      </c>
      <c r="O991" s="10">
        <v>17125780</v>
      </c>
      <c r="P991" s="10">
        <f t="shared" si="62"/>
        <v>5304431</v>
      </c>
      <c r="Q991" s="10">
        <f t="shared" si="63"/>
        <v>5304431</v>
      </c>
      <c r="R991" s="13"/>
      <c r="S991" s="13"/>
      <c r="T991" s="13"/>
    </row>
    <row r="992" spans="1:20" s="11" customFormat="1">
      <c r="A992" s="9" t="s">
        <v>1905</v>
      </c>
      <c r="B992" s="9" t="s">
        <v>1953</v>
      </c>
      <c r="C992" s="9" t="s">
        <v>1907</v>
      </c>
      <c r="D992" s="9" t="s">
        <v>1954</v>
      </c>
      <c r="E992" s="10">
        <v>0</v>
      </c>
      <c r="F992" s="10">
        <v>0</v>
      </c>
      <c r="G992" s="10">
        <f t="shared" si="60"/>
        <v>0</v>
      </c>
      <c r="H992" s="10">
        <v>0</v>
      </c>
      <c r="I992" s="10">
        <v>0</v>
      </c>
      <c r="J992" s="10">
        <v>-21660205</v>
      </c>
      <c r="K992" s="10">
        <v>-7291258</v>
      </c>
      <c r="L992" s="10">
        <v>0</v>
      </c>
      <c r="M992" s="10">
        <f t="shared" si="61"/>
        <v>-7291258</v>
      </c>
      <c r="N992" s="10">
        <v>34227118</v>
      </c>
      <c r="O992" s="10">
        <v>25670339</v>
      </c>
      <c r="P992" s="10">
        <f t="shared" si="62"/>
        <v>30945994</v>
      </c>
      <c r="Q992" s="10">
        <f t="shared" si="63"/>
        <v>30945994</v>
      </c>
      <c r="R992" s="13"/>
      <c r="S992" s="13"/>
      <c r="T992" s="13"/>
    </row>
    <row r="993" spans="1:20" s="11" customFormat="1">
      <c r="A993" s="9" t="s">
        <v>1905</v>
      </c>
      <c r="B993" s="9" t="s">
        <v>1955</v>
      </c>
      <c r="C993" s="9" t="s">
        <v>1907</v>
      </c>
      <c r="D993" s="9" t="s">
        <v>1956</v>
      </c>
      <c r="E993" s="10">
        <v>0</v>
      </c>
      <c r="F993" s="10">
        <v>0</v>
      </c>
      <c r="G993" s="10">
        <f t="shared" si="60"/>
        <v>0</v>
      </c>
      <c r="H993" s="10">
        <v>0</v>
      </c>
      <c r="I993" s="10">
        <v>0</v>
      </c>
      <c r="J993" s="10">
        <v>0</v>
      </c>
      <c r="K993" s="10">
        <v>-13227400</v>
      </c>
      <c r="L993" s="10">
        <v>0</v>
      </c>
      <c r="M993" s="10">
        <f t="shared" si="61"/>
        <v>-13227400</v>
      </c>
      <c r="N993" s="10">
        <v>0</v>
      </c>
      <c r="O993" s="10">
        <v>0</v>
      </c>
      <c r="P993" s="10">
        <f t="shared" si="62"/>
        <v>-13227400</v>
      </c>
      <c r="Q993" s="10">
        <f t="shared" si="63"/>
        <v>-13227400</v>
      </c>
      <c r="R993" s="13"/>
      <c r="S993" s="13"/>
      <c r="T993" s="13"/>
    </row>
    <row r="994" spans="1:20" s="11" customFormat="1">
      <c r="A994" s="9" t="s">
        <v>1905</v>
      </c>
      <c r="B994" s="9" t="s">
        <v>1957</v>
      </c>
      <c r="C994" s="9" t="s">
        <v>1907</v>
      </c>
      <c r="D994" s="9" t="s">
        <v>1958</v>
      </c>
      <c r="E994" s="10">
        <v>0</v>
      </c>
      <c r="F994" s="10">
        <v>0</v>
      </c>
      <c r="G994" s="10">
        <f t="shared" si="60"/>
        <v>0</v>
      </c>
      <c r="H994" s="10">
        <v>0</v>
      </c>
      <c r="I994" s="10">
        <v>0</v>
      </c>
      <c r="J994" s="10">
        <v>-7584657</v>
      </c>
      <c r="K994" s="10">
        <v>-17332594</v>
      </c>
      <c r="L994" s="10">
        <v>0</v>
      </c>
      <c r="M994" s="10">
        <f t="shared" si="61"/>
        <v>-17332594</v>
      </c>
      <c r="N994" s="10">
        <v>12809709</v>
      </c>
      <c r="O994" s="10">
        <v>9607281</v>
      </c>
      <c r="P994" s="10">
        <f t="shared" si="62"/>
        <v>-2500261</v>
      </c>
      <c r="Q994" s="10">
        <f t="shared" si="63"/>
        <v>-2500261</v>
      </c>
      <c r="R994" s="13"/>
      <c r="S994" s="13"/>
      <c r="T994" s="13"/>
    </row>
    <row r="995" spans="1:20" s="11" customFormat="1">
      <c r="A995" s="9" t="s">
        <v>1905</v>
      </c>
      <c r="B995" s="9" t="s">
        <v>1959</v>
      </c>
      <c r="C995" s="9" t="s">
        <v>1907</v>
      </c>
      <c r="D995" s="9" t="s">
        <v>1960</v>
      </c>
      <c r="E995" s="10">
        <v>0</v>
      </c>
      <c r="F995" s="10">
        <v>0</v>
      </c>
      <c r="G995" s="10">
        <f t="shared" si="60"/>
        <v>0</v>
      </c>
      <c r="H995" s="10">
        <v>0</v>
      </c>
      <c r="I995" s="10">
        <v>0</v>
      </c>
      <c r="J995" s="10">
        <v>-5453248</v>
      </c>
      <c r="K995" s="10">
        <v>-22907752</v>
      </c>
      <c r="L995" s="10">
        <v>0</v>
      </c>
      <c r="M995" s="10">
        <f t="shared" si="61"/>
        <v>-22907752</v>
      </c>
      <c r="N995" s="10">
        <v>21374571</v>
      </c>
      <c r="O995" s="10">
        <v>16030928</v>
      </c>
      <c r="P995" s="10">
        <f t="shared" si="62"/>
        <v>9044499</v>
      </c>
      <c r="Q995" s="10">
        <f t="shared" si="63"/>
        <v>9044499</v>
      </c>
      <c r="R995" s="13"/>
      <c r="S995" s="13"/>
      <c r="T995" s="13"/>
    </row>
    <row r="996" spans="1:20" s="11" customFormat="1">
      <c r="A996" s="9" t="s">
        <v>1905</v>
      </c>
      <c r="B996" s="9" t="s">
        <v>1961</v>
      </c>
      <c r="C996" s="9" t="s">
        <v>1907</v>
      </c>
      <c r="D996" s="9" t="s">
        <v>1962</v>
      </c>
      <c r="E996" s="10">
        <v>0</v>
      </c>
      <c r="F996" s="10">
        <v>0</v>
      </c>
      <c r="G996" s="10">
        <f t="shared" si="60"/>
        <v>0</v>
      </c>
      <c r="H996" s="10">
        <v>0</v>
      </c>
      <c r="I996" s="10">
        <v>0</v>
      </c>
      <c r="J996" s="10">
        <v>-15709310</v>
      </c>
      <c r="K996" s="10">
        <v>-14421954</v>
      </c>
      <c r="L996" s="10">
        <v>0</v>
      </c>
      <c r="M996" s="10">
        <f t="shared" si="61"/>
        <v>-14421954</v>
      </c>
      <c r="N996" s="10">
        <v>1277337</v>
      </c>
      <c r="O996" s="10">
        <v>958001</v>
      </c>
      <c r="P996" s="10">
        <f t="shared" si="62"/>
        <v>-27895926</v>
      </c>
      <c r="Q996" s="10">
        <f t="shared" si="63"/>
        <v>-27895926</v>
      </c>
      <c r="R996" s="13"/>
      <c r="S996" s="13"/>
      <c r="T996" s="13"/>
    </row>
    <row r="997" spans="1:20" s="11" customFormat="1">
      <c r="A997" s="9" t="s">
        <v>1905</v>
      </c>
      <c r="B997" s="9" t="s">
        <v>1963</v>
      </c>
      <c r="C997" s="9" t="s">
        <v>1907</v>
      </c>
      <c r="D997" s="9" t="s">
        <v>1964</v>
      </c>
      <c r="E997" s="10">
        <v>0</v>
      </c>
      <c r="F997" s="10">
        <v>0</v>
      </c>
      <c r="G997" s="10">
        <f t="shared" si="60"/>
        <v>0</v>
      </c>
      <c r="H997" s="10">
        <v>0</v>
      </c>
      <c r="I997" s="10">
        <v>0</v>
      </c>
      <c r="J997" s="10">
        <v>-4070533</v>
      </c>
      <c r="K997" s="10">
        <v>-245094</v>
      </c>
      <c r="L997" s="10">
        <v>0</v>
      </c>
      <c r="M997" s="10">
        <f t="shared" si="61"/>
        <v>-245094</v>
      </c>
      <c r="N997" s="10">
        <v>46174831</v>
      </c>
      <c r="O997" s="10">
        <v>34631123</v>
      </c>
      <c r="P997" s="10">
        <f t="shared" si="62"/>
        <v>76490327</v>
      </c>
      <c r="Q997" s="10">
        <f t="shared" si="63"/>
        <v>76490327</v>
      </c>
      <c r="R997" s="13"/>
      <c r="S997" s="13"/>
      <c r="T997" s="13"/>
    </row>
    <row r="998" spans="1:20" s="11" customFormat="1">
      <c r="A998" s="9" t="s">
        <v>1905</v>
      </c>
      <c r="B998" s="9" t="s">
        <v>1965</v>
      </c>
      <c r="C998" s="9" t="s">
        <v>1907</v>
      </c>
      <c r="D998" s="9" t="s">
        <v>1966</v>
      </c>
      <c r="E998" s="10">
        <v>0</v>
      </c>
      <c r="F998" s="10">
        <v>0</v>
      </c>
      <c r="G998" s="10">
        <f t="shared" si="60"/>
        <v>0</v>
      </c>
      <c r="H998" s="10">
        <v>0</v>
      </c>
      <c r="I998" s="10">
        <v>0</v>
      </c>
      <c r="J998" s="10">
        <v>-43406341</v>
      </c>
      <c r="K998" s="10">
        <v>-2829184</v>
      </c>
      <c r="L998" s="10">
        <v>0</v>
      </c>
      <c r="M998" s="10">
        <f t="shared" si="61"/>
        <v>-2829184</v>
      </c>
      <c r="N998" s="10">
        <v>0</v>
      </c>
      <c r="O998" s="10">
        <v>0</v>
      </c>
      <c r="P998" s="10">
        <f t="shared" si="62"/>
        <v>-46235525</v>
      </c>
      <c r="Q998" s="10">
        <f t="shared" si="63"/>
        <v>-46235525</v>
      </c>
      <c r="R998" s="13"/>
      <c r="S998" s="13"/>
      <c r="T998" s="13"/>
    </row>
    <row r="999" spans="1:20" s="11" customFormat="1">
      <c r="A999" s="9" t="s">
        <v>1905</v>
      </c>
      <c r="B999" s="9" t="s">
        <v>1967</v>
      </c>
      <c r="C999" s="9" t="s">
        <v>1907</v>
      </c>
      <c r="D999" s="9" t="s">
        <v>1968</v>
      </c>
      <c r="E999" s="10">
        <v>0</v>
      </c>
      <c r="F999" s="10">
        <v>0</v>
      </c>
      <c r="G999" s="10">
        <f t="shared" si="60"/>
        <v>0</v>
      </c>
      <c r="H999" s="10">
        <v>0</v>
      </c>
      <c r="I999" s="10">
        <v>0</v>
      </c>
      <c r="J999" s="10">
        <v>-25798978</v>
      </c>
      <c r="K999" s="10">
        <v>-8563023</v>
      </c>
      <c r="L999" s="10">
        <v>0</v>
      </c>
      <c r="M999" s="10">
        <f t="shared" si="61"/>
        <v>-8563023</v>
      </c>
      <c r="N999" s="10">
        <v>5441241</v>
      </c>
      <c r="O999" s="10">
        <v>4080932</v>
      </c>
      <c r="P999" s="10">
        <f t="shared" si="62"/>
        <v>-24839828</v>
      </c>
      <c r="Q999" s="10">
        <f t="shared" si="63"/>
        <v>-24839828</v>
      </c>
      <c r="R999" s="13"/>
      <c r="S999" s="13"/>
      <c r="T999" s="13"/>
    </row>
    <row r="1000" spans="1:20" s="11" customFormat="1">
      <c r="A1000" s="9" t="s">
        <v>1905</v>
      </c>
      <c r="B1000" s="9" t="s">
        <v>1969</v>
      </c>
      <c r="C1000" s="9" t="s">
        <v>1907</v>
      </c>
      <c r="D1000" s="9" t="s">
        <v>1970</v>
      </c>
      <c r="E1000" s="10">
        <v>0</v>
      </c>
      <c r="F1000" s="10">
        <v>0</v>
      </c>
      <c r="G1000" s="10">
        <f t="shared" si="60"/>
        <v>0</v>
      </c>
      <c r="H1000" s="10">
        <v>0</v>
      </c>
      <c r="I1000" s="10">
        <v>0</v>
      </c>
      <c r="J1000" s="10">
        <v>-24897569</v>
      </c>
      <c r="K1000" s="10">
        <v>-8671683</v>
      </c>
      <c r="L1000" s="10">
        <v>0</v>
      </c>
      <c r="M1000" s="10">
        <f t="shared" si="61"/>
        <v>-8671683</v>
      </c>
      <c r="N1000" s="10">
        <v>5132265</v>
      </c>
      <c r="O1000" s="10">
        <v>3849197</v>
      </c>
      <c r="P1000" s="10">
        <f t="shared" si="62"/>
        <v>-24587790</v>
      </c>
      <c r="Q1000" s="10">
        <f t="shared" si="63"/>
        <v>-24587790</v>
      </c>
      <c r="R1000" s="13"/>
      <c r="S1000" s="13"/>
      <c r="T1000" s="13"/>
    </row>
    <row r="1001" spans="1:20" s="11" customFormat="1">
      <c r="A1001" s="9" t="s">
        <v>1905</v>
      </c>
      <c r="B1001" s="9" t="s">
        <v>1971</v>
      </c>
      <c r="C1001" s="9" t="s">
        <v>1907</v>
      </c>
      <c r="D1001" s="9" t="s">
        <v>1972</v>
      </c>
      <c r="E1001" s="10">
        <v>0</v>
      </c>
      <c r="F1001" s="10">
        <v>0</v>
      </c>
      <c r="G1001" s="10">
        <f t="shared" si="60"/>
        <v>0</v>
      </c>
      <c r="H1001" s="10">
        <v>0</v>
      </c>
      <c r="I1001" s="10">
        <v>0</v>
      </c>
      <c r="J1001" s="10">
        <v>-27744702</v>
      </c>
      <c r="K1001" s="10">
        <v>-8963126</v>
      </c>
      <c r="L1001" s="10">
        <v>0</v>
      </c>
      <c r="M1001" s="10">
        <f t="shared" si="61"/>
        <v>-8963126</v>
      </c>
      <c r="N1001" s="10">
        <v>0</v>
      </c>
      <c r="O1001" s="10">
        <v>0</v>
      </c>
      <c r="P1001" s="10">
        <f t="shared" si="62"/>
        <v>-36707828</v>
      </c>
      <c r="Q1001" s="10">
        <f t="shared" si="63"/>
        <v>-36707828</v>
      </c>
      <c r="R1001" s="13"/>
      <c r="S1001" s="13"/>
      <c r="T1001" s="13"/>
    </row>
    <row r="1002" spans="1:20" s="11" customFormat="1">
      <c r="A1002" s="9" t="s">
        <v>1905</v>
      </c>
      <c r="B1002" s="9" t="s">
        <v>1973</v>
      </c>
      <c r="C1002" s="9" t="s">
        <v>1907</v>
      </c>
      <c r="D1002" s="9" t="s">
        <v>1974</v>
      </c>
      <c r="E1002" s="10">
        <v>0</v>
      </c>
      <c r="F1002" s="10">
        <v>0</v>
      </c>
      <c r="G1002" s="10">
        <f t="shared" si="60"/>
        <v>0</v>
      </c>
      <c r="H1002" s="10">
        <v>0</v>
      </c>
      <c r="I1002" s="10">
        <v>0</v>
      </c>
      <c r="J1002" s="10">
        <v>0</v>
      </c>
      <c r="K1002" s="10">
        <v>-6495159</v>
      </c>
      <c r="L1002" s="10">
        <v>0</v>
      </c>
      <c r="M1002" s="10">
        <f t="shared" si="61"/>
        <v>-6495159</v>
      </c>
      <c r="N1002" s="10">
        <v>14109034</v>
      </c>
      <c r="O1002" s="10">
        <v>10581776</v>
      </c>
      <c r="P1002" s="10">
        <f t="shared" si="62"/>
        <v>18195651</v>
      </c>
      <c r="Q1002" s="10">
        <f t="shared" si="63"/>
        <v>18195651</v>
      </c>
      <c r="R1002" s="13"/>
      <c r="S1002" s="13"/>
      <c r="T1002" s="13"/>
    </row>
    <row r="1003" spans="1:20" s="11" customFormat="1">
      <c r="A1003" s="9" t="s">
        <v>1905</v>
      </c>
      <c r="B1003" s="9" t="s">
        <v>1975</v>
      </c>
      <c r="C1003" s="9" t="s">
        <v>1907</v>
      </c>
      <c r="D1003" s="9" t="s">
        <v>1976</v>
      </c>
      <c r="E1003" s="10">
        <v>0</v>
      </c>
      <c r="F1003" s="10">
        <v>0</v>
      </c>
      <c r="G1003" s="10">
        <f t="shared" si="60"/>
        <v>0</v>
      </c>
      <c r="H1003" s="10">
        <v>0</v>
      </c>
      <c r="I1003" s="10">
        <v>0</v>
      </c>
      <c r="J1003" s="10">
        <v>0</v>
      </c>
      <c r="K1003" s="10">
        <v>-12329418</v>
      </c>
      <c r="L1003" s="10">
        <v>0</v>
      </c>
      <c r="M1003" s="10">
        <f t="shared" si="61"/>
        <v>-12329418</v>
      </c>
      <c r="N1003" s="10">
        <v>0</v>
      </c>
      <c r="O1003" s="10">
        <v>0</v>
      </c>
      <c r="P1003" s="10">
        <f t="shared" si="62"/>
        <v>-12329418</v>
      </c>
      <c r="Q1003" s="10">
        <f t="shared" si="63"/>
        <v>-12329418</v>
      </c>
      <c r="R1003" s="13"/>
      <c r="S1003" s="13"/>
      <c r="T1003" s="13"/>
    </row>
    <row r="1004" spans="1:20" s="11" customFormat="1">
      <c r="A1004" s="9" t="s">
        <v>1905</v>
      </c>
      <c r="B1004" s="9" t="s">
        <v>1977</v>
      </c>
      <c r="C1004" s="9" t="s">
        <v>1907</v>
      </c>
      <c r="D1004" s="9" t="s">
        <v>1978</v>
      </c>
      <c r="E1004" s="10">
        <v>0</v>
      </c>
      <c r="F1004" s="10">
        <v>0</v>
      </c>
      <c r="G1004" s="10">
        <f t="shared" si="60"/>
        <v>0</v>
      </c>
      <c r="H1004" s="10">
        <v>0</v>
      </c>
      <c r="I1004" s="10">
        <v>0</v>
      </c>
      <c r="J1004" s="10">
        <v>-16119806</v>
      </c>
      <c r="K1004" s="10">
        <v>-8810313</v>
      </c>
      <c r="L1004" s="10">
        <v>0</v>
      </c>
      <c r="M1004" s="10">
        <f t="shared" si="61"/>
        <v>-8810313</v>
      </c>
      <c r="N1004" s="10">
        <v>39945914</v>
      </c>
      <c r="O1004" s="10">
        <v>29959435</v>
      </c>
      <c r="P1004" s="10">
        <f t="shared" si="62"/>
        <v>44975230</v>
      </c>
      <c r="Q1004" s="10">
        <f t="shared" si="63"/>
        <v>44975230</v>
      </c>
      <c r="R1004" s="13"/>
      <c r="S1004" s="13"/>
      <c r="T1004" s="13"/>
    </row>
    <row r="1005" spans="1:20" s="11" customFormat="1">
      <c r="A1005" s="9" t="s">
        <v>1905</v>
      </c>
      <c r="B1005" s="9" t="s">
        <v>1979</v>
      </c>
      <c r="C1005" s="9" t="s">
        <v>1907</v>
      </c>
      <c r="D1005" s="9" t="s">
        <v>1980</v>
      </c>
      <c r="E1005" s="10">
        <v>0</v>
      </c>
      <c r="F1005" s="10">
        <v>0</v>
      </c>
      <c r="G1005" s="10">
        <f t="shared" si="60"/>
        <v>0</v>
      </c>
      <c r="H1005" s="10">
        <v>0</v>
      </c>
      <c r="I1005" s="10">
        <v>0</v>
      </c>
      <c r="J1005" s="10">
        <v>-15022541</v>
      </c>
      <c r="K1005" s="10">
        <v>-8519864</v>
      </c>
      <c r="L1005" s="10">
        <v>0</v>
      </c>
      <c r="M1005" s="10">
        <f t="shared" si="61"/>
        <v>-8519864</v>
      </c>
      <c r="N1005" s="10">
        <v>10725513</v>
      </c>
      <c r="O1005" s="10">
        <v>8044135</v>
      </c>
      <c r="P1005" s="10">
        <f t="shared" si="62"/>
        <v>-4772757</v>
      </c>
      <c r="Q1005" s="10">
        <f t="shared" si="63"/>
        <v>-4772757</v>
      </c>
      <c r="R1005" s="13"/>
      <c r="S1005" s="13"/>
      <c r="T1005" s="13"/>
    </row>
    <row r="1006" spans="1:20" s="11" customFormat="1">
      <c r="A1006" s="9" t="s">
        <v>1905</v>
      </c>
      <c r="B1006" s="9" t="s">
        <v>1981</v>
      </c>
      <c r="C1006" s="9" t="s">
        <v>1907</v>
      </c>
      <c r="D1006" s="9" t="s">
        <v>1982</v>
      </c>
      <c r="E1006" s="10">
        <v>0</v>
      </c>
      <c r="F1006" s="10">
        <v>0</v>
      </c>
      <c r="G1006" s="10">
        <f t="shared" si="60"/>
        <v>0</v>
      </c>
      <c r="H1006" s="10">
        <v>0</v>
      </c>
      <c r="I1006" s="10">
        <v>0</v>
      </c>
      <c r="J1006" s="10">
        <v>-18512640</v>
      </c>
      <c r="K1006" s="10">
        <v>-8529906</v>
      </c>
      <c r="L1006" s="10">
        <v>0</v>
      </c>
      <c r="M1006" s="10">
        <f t="shared" si="61"/>
        <v>-8529906</v>
      </c>
      <c r="N1006" s="10">
        <v>16097364</v>
      </c>
      <c r="O1006" s="10">
        <v>12073023</v>
      </c>
      <c r="P1006" s="10">
        <f t="shared" si="62"/>
        <v>1127841</v>
      </c>
      <c r="Q1006" s="10">
        <f t="shared" si="63"/>
        <v>1127841</v>
      </c>
      <c r="R1006" s="13"/>
      <c r="S1006" s="13"/>
      <c r="T1006" s="13"/>
    </row>
    <row r="1007" spans="1:20" s="11" customFormat="1">
      <c r="A1007" s="9" t="s">
        <v>1905</v>
      </c>
      <c r="B1007" s="9" t="s">
        <v>1983</v>
      </c>
      <c r="C1007" s="9" t="s">
        <v>1907</v>
      </c>
      <c r="D1007" s="9" t="s">
        <v>1984</v>
      </c>
      <c r="E1007" s="10">
        <v>0</v>
      </c>
      <c r="F1007" s="10">
        <v>0</v>
      </c>
      <c r="G1007" s="10">
        <f t="shared" si="60"/>
        <v>0</v>
      </c>
      <c r="H1007" s="10">
        <v>0</v>
      </c>
      <c r="I1007" s="10">
        <v>0</v>
      </c>
      <c r="J1007" s="10">
        <v>-25503225</v>
      </c>
      <c r="K1007" s="10">
        <v>-2301941</v>
      </c>
      <c r="L1007" s="10">
        <v>0</v>
      </c>
      <c r="M1007" s="10">
        <f t="shared" si="61"/>
        <v>-2301941</v>
      </c>
      <c r="N1007" s="10">
        <v>33420057</v>
      </c>
      <c r="O1007" s="10">
        <v>25065042</v>
      </c>
      <c r="P1007" s="10">
        <f t="shared" si="62"/>
        <v>30679933</v>
      </c>
      <c r="Q1007" s="10">
        <f t="shared" si="63"/>
        <v>30679933</v>
      </c>
      <c r="R1007" s="13"/>
      <c r="S1007" s="13"/>
      <c r="T1007" s="13"/>
    </row>
    <row r="1008" spans="1:20" s="11" customFormat="1">
      <c r="A1008" s="9" t="s">
        <v>1905</v>
      </c>
      <c r="B1008" s="9" t="s">
        <v>1985</v>
      </c>
      <c r="C1008" s="9" t="s">
        <v>1907</v>
      </c>
      <c r="D1008" s="9" t="s">
        <v>1986</v>
      </c>
      <c r="E1008" s="10">
        <v>0</v>
      </c>
      <c r="F1008" s="10">
        <v>0</v>
      </c>
      <c r="G1008" s="10">
        <f t="shared" si="60"/>
        <v>0</v>
      </c>
      <c r="H1008" s="10">
        <v>0</v>
      </c>
      <c r="I1008" s="10">
        <v>0</v>
      </c>
      <c r="J1008" s="10">
        <v>0</v>
      </c>
      <c r="K1008" s="10">
        <v>-13880438</v>
      </c>
      <c r="L1008" s="10">
        <v>0</v>
      </c>
      <c r="M1008" s="10">
        <f t="shared" si="61"/>
        <v>-13880438</v>
      </c>
      <c r="N1008" s="10">
        <v>30594727</v>
      </c>
      <c r="O1008" s="10">
        <v>22946045</v>
      </c>
      <c r="P1008" s="10">
        <f t="shared" si="62"/>
        <v>39660334</v>
      </c>
      <c r="Q1008" s="10">
        <f t="shared" si="63"/>
        <v>39660334</v>
      </c>
      <c r="R1008" s="13"/>
      <c r="S1008" s="13"/>
      <c r="T1008" s="13"/>
    </row>
    <row r="1009" spans="1:20" s="11" customFormat="1">
      <c r="A1009" s="9" t="s">
        <v>1905</v>
      </c>
      <c r="B1009" s="9" t="s">
        <v>1987</v>
      </c>
      <c r="C1009" s="9" t="s">
        <v>1907</v>
      </c>
      <c r="D1009" s="9" t="s">
        <v>212</v>
      </c>
      <c r="E1009" s="10">
        <v>0</v>
      </c>
      <c r="F1009" s="10">
        <v>0</v>
      </c>
      <c r="G1009" s="10">
        <f t="shared" si="60"/>
        <v>0</v>
      </c>
      <c r="H1009" s="10">
        <v>0</v>
      </c>
      <c r="I1009" s="10">
        <v>0</v>
      </c>
      <c r="J1009" s="10">
        <v>0</v>
      </c>
      <c r="K1009" s="10">
        <v>0</v>
      </c>
      <c r="L1009" s="10">
        <v>0</v>
      </c>
      <c r="M1009" s="10">
        <f t="shared" si="61"/>
        <v>0</v>
      </c>
      <c r="N1009" s="10">
        <v>28965552</v>
      </c>
      <c r="O1009" s="10">
        <v>21724163</v>
      </c>
      <c r="P1009" s="10">
        <f t="shared" si="62"/>
        <v>50689715</v>
      </c>
      <c r="Q1009" s="10">
        <f t="shared" si="63"/>
        <v>50689715</v>
      </c>
      <c r="R1009" s="13"/>
      <c r="S1009" s="13"/>
      <c r="T1009" s="13"/>
    </row>
    <row r="1010" spans="1:20" s="11" customFormat="1">
      <c r="A1010" s="9" t="s">
        <v>1905</v>
      </c>
      <c r="B1010" s="9" t="s">
        <v>1988</v>
      </c>
      <c r="C1010" s="9" t="s">
        <v>1907</v>
      </c>
      <c r="D1010" s="9" t="s">
        <v>1989</v>
      </c>
      <c r="E1010" s="10">
        <v>0</v>
      </c>
      <c r="F1010" s="10">
        <v>0</v>
      </c>
      <c r="G1010" s="10">
        <f t="shared" si="60"/>
        <v>0</v>
      </c>
      <c r="H1010" s="10">
        <v>0</v>
      </c>
      <c r="I1010" s="10">
        <v>0</v>
      </c>
      <c r="J1010" s="10">
        <v>-11774870</v>
      </c>
      <c r="K1010" s="10">
        <v>-2457642</v>
      </c>
      <c r="L1010" s="10">
        <v>0</v>
      </c>
      <c r="M1010" s="10">
        <f t="shared" si="61"/>
        <v>-2457642</v>
      </c>
      <c r="N1010" s="10">
        <v>29071466</v>
      </c>
      <c r="O1010" s="10">
        <v>21803600</v>
      </c>
      <c r="P1010" s="10">
        <f t="shared" si="62"/>
        <v>36642554</v>
      </c>
      <c r="Q1010" s="10">
        <f t="shared" si="63"/>
        <v>36642554</v>
      </c>
      <c r="R1010" s="13"/>
      <c r="S1010" s="13"/>
      <c r="T1010" s="13"/>
    </row>
    <row r="1011" spans="1:20" s="11" customFormat="1">
      <c r="A1011" s="9" t="s">
        <v>1905</v>
      </c>
      <c r="B1011" s="9" t="s">
        <v>1990</v>
      </c>
      <c r="C1011" s="9" t="s">
        <v>1907</v>
      </c>
      <c r="D1011" s="9" t="s">
        <v>816</v>
      </c>
      <c r="E1011" s="10">
        <v>0</v>
      </c>
      <c r="F1011" s="10">
        <v>0</v>
      </c>
      <c r="G1011" s="10">
        <f t="shared" si="60"/>
        <v>0</v>
      </c>
      <c r="H1011" s="10">
        <v>0</v>
      </c>
      <c r="I1011" s="10">
        <v>0</v>
      </c>
      <c r="J1011" s="10">
        <v>0</v>
      </c>
      <c r="K1011" s="10">
        <v>0</v>
      </c>
      <c r="L1011" s="10">
        <v>0</v>
      </c>
      <c r="M1011" s="10">
        <f t="shared" si="61"/>
        <v>0</v>
      </c>
      <c r="N1011" s="10">
        <v>18925750</v>
      </c>
      <c r="O1011" s="10">
        <v>14194312</v>
      </c>
      <c r="P1011" s="10">
        <f t="shared" si="62"/>
        <v>33120062</v>
      </c>
      <c r="Q1011" s="10">
        <f t="shared" si="63"/>
        <v>33120062</v>
      </c>
      <c r="R1011" s="13"/>
      <c r="S1011" s="13"/>
      <c r="T1011" s="13"/>
    </row>
    <row r="1012" spans="1:20" s="11" customFormat="1">
      <c r="A1012" s="9" t="s">
        <v>1905</v>
      </c>
      <c r="B1012" s="9" t="s">
        <v>1991</v>
      </c>
      <c r="C1012" s="9" t="s">
        <v>1907</v>
      </c>
      <c r="D1012" s="9" t="s">
        <v>1992</v>
      </c>
      <c r="E1012" s="10">
        <v>0</v>
      </c>
      <c r="F1012" s="10">
        <v>0</v>
      </c>
      <c r="G1012" s="10">
        <f t="shared" si="60"/>
        <v>0</v>
      </c>
      <c r="H1012" s="10">
        <v>0</v>
      </c>
      <c r="I1012" s="10">
        <v>0</v>
      </c>
      <c r="J1012" s="10">
        <v>0</v>
      </c>
      <c r="K1012" s="10">
        <v>-6663204</v>
      </c>
      <c r="L1012" s="10">
        <v>0</v>
      </c>
      <c r="M1012" s="10">
        <f t="shared" si="61"/>
        <v>-6663204</v>
      </c>
      <c r="N1012" s="10">
        <v>2725995</v>
      </c>
      <c r="O1012" s="10">
        <v>2044497</v>
      </c>
      <c r="P1012" s="10">
        <f t="shared" si="62"/>
        <v>-1892712</v>
      </c>
      <c r="Q1012" s="10">
        <f t="shared" si="63"/>
        <v>-1892712</v>
      </c>
      <c r="R1012" s="13"/>
      <c r="S1012" s="13"/>
      <c r="T1012" s="13"/>
    </row>
    <row r="1013" spans="1:20" s="11" customFormat="1">
      <c r="A1013" s="9" t="s">
        <v>1905</v>
      </c>
      <c r="B1013" s="9" t="s">
        <v>1993</v>
      </c>
      <c r="C1013" s="9" t="s">
        <v>1907</v>
      </c>
      <c r="D1013" s="9" t="s">
        <v>1994</v>
      </c>
      <c r="E1013" s="10">
        <v>0</v>
      </c>
      <c r="F1013" s="10">
        <v>0</v>
      </c>
      <c r="G1013" s="10">
        <f t="shared" si="60"/>
        <v>0</v>
      </c>
      <c r="H1013" s="10">
        <v>0</v>
      </c>
      <c r="I1013" s="10">
        <v>0</v>
      </c>
      <c r="J1013" s="10">
        <v>-11268047</v>
      </c>
      <c r="K1013" s="10">
        <v>-11531381</v>
      </c>
      <c r="L1013" s="10">
        <v>0</v>
      </c>
      <c r="M1013" s="10">
        <f t="shared" si="61"/>
        <v>-11531381</v>
      </c>
      <c r="N1013" s="10">
        <v>29250215</v>
      </c>
      <c r="O1013" s="10">
        <v>21937661</v>
      </c>
      <c r="P1013" s="10">
        <f t="shared" si="62"/>
        <v>28388448</v>
      </c>
      <c r="Q1013" s="10">
        <f t="shared" si="63"/>
        <v>28388448</v>
      </c>
      <c r="R1013" s="13"/>
      <c r="S1013" s="13"/>
      <c r="T1013" s="13"/>
    </row>
    <row r="1014" spans="1:20" s="11" customFormat="1">
      <c r="A1014" s="9" t="s">
        <v>1905</v>
      </c>
      <c r="B1014" s="9" t="s">
        <v>1995</v>
      </c>
      <c r="C1014" s="9" t="s">
        <v>1907</v>
      </c>
      <c r="D1014" s="9" t="s">
        <v>1996</v>
      </c>
      <c r="E1014" s="10">
        <v>0</v>
      </c>
      <c r="F1014" s="10">
        <v>0</v>
      </c>
      <c r="G1014" s="10">
        <f t="shared" si="60"/>
        <v>0</v>
      </c>
      <c r="H1014" s="10">
        <v>0</v>
      </c>
      <c r="I1014" s="10">
        <v>0</v>
      </c>
      <c r="J1014" s="10">
        <v>0</v>
      </c>
      <c r="K1014" s="10">
        <v>-6679441</v>
      </c>
      <c r="L1014" s="10">
        <v>0</v>
      </c>
      <c r="M1014" s="10">
        <f t="shared" si="61"/>
        <v>-6679441</v>
      </c>
      <c r="N1014" s="10">
        <v>21222948</v>
      </c>
      <c r="O1014" s="10">
        <v>15917209</v>
      </c>
      <c r="P1014" s="10">
        <f t="shared" si="62"/>
        <v>30460716</v>
      </c>
      <c r="Q1014" s="10">
        <f t="shared" si="63"/>
        <v>30460716</v>
      </c>
      <c r="R1014" s="13"/>
      <c r="S1014" s="13"/>
      <c r="T1014" s="13"/>
    </row>
    <row r="1015" spans="1:20" s="11" customFormat="1">
      <c r="A1015" s="9" t="s">
        <v>1905</v>
      </c>
      <c r="B1015" s="9" t="s">
        <v>1997</v>
      </c>
      <c r="C1015" s="9" t="s">
        <v>1907</v>
      </c>
      <c r="D1015" s="9" t="s">
        <v>1998</v>
      </c>
      <c r="E1015" s="10">
        <v>0</v>
      </c>
      <c r="F1015" s="10">
        <v>0</v>
      </c>
      <c r="G1015" s="10">
        <f t="shared" si="60"/>
        <v>0</v>
      </c>
      <c r="H1015" s="10">
        <v>0</v>
      </c>
      <c r="I1015" s="10">
        <v>0</v>
      </c>
      <c r="J1015" s="10">
        <v>-3924258</v>
      </c>
      <c r="K1015" s="10">
        <v>-9238931</v>
      </c>
      <c r="L1015" s="10">
        <v>0</v>
      </c>
      <c r="M1015" s="10">
        <f t="shared" si="61"/>
        <v>-9238931</v>
      </c>
      <c r="N1015" s="10">
        <v>29576713</v>
      </c>
      <c r="O1015" s="10">
        <v>22182535</v>
      </c>
      <c r="P1015" s="10">
        <f t="shared" si="62"/>
        <v>38596059</v>
      </c>
      <c r="Q1015" s="10">
        <f t="shared" si="63"/>
        <v>38596059</v>
      </c>
      <c r="R1015" s="13"/>
      <c r="S1015" s="13"/>
      <c r="T1015" s="13"/>
    </row>
    <row r="1016" spans="1:20" s="11" customFormat="1">
      <c r="A1016" s="9" t="s">
        <v>1999</v>
      </c>
      <c r="B1016" s="9" t="s">
        <v>2000</v>
      </c>
      <c r="C1016" s="9" t="s">
        <v>2001</v>
      </c>
      <c r="D1016" s="9" t="s">
        <v>2002</v>
      </c>
      <c r="E1016" s="10">
        <v>0</v>
      </c>
      <c r="F1016" s="10">
        <v>0</v>
      </c>
      <c r="G1016" s="10">
        <f t="shared" si="60"/>
        <v>0</v>
      </c>
      <c r="H1016" s="10">
        <v>0</v>
      </c>
      <c r="I1016" s="10">
        <v>0</v>
      </c>
      <c r="J1016" s="10">
        <v>-54499987</v>
      </c>
      <c r="K1016" s="10">
        <v>-13227400</v>
      </c>
      <c r="L1016" s="10">
        <v>0</v>
      </c>
      <c r="M1016" s="10">
        <f t="shared" si="61"/>
        <v>-13227400</v>
      </c>
      <c r="N1016" s="10">
        <v>0</v>
      </c>
      <c r="O1016" s="10">
        <v>0</v>
      </c>
      <c r="P1016" s="10">
        <f t="shared" si="62"/>
        <v>-67727387</v>
      </c>
      <c r="Q1016" s="10">
        <f t="shared" si="63"/>
        <v>-67727387</v>
      </c>
      <c r="R1016" s="13"/>
      <c r="S1016" s="13"/>
      <c r="T1016" s="13"/>
    </row>
    <row r="1017" spans="1:20" s="11" customFormat="1">
      <c r="A1017" s="9" t="s">
        <v>1999</v>
      </c>
      <c r="B1017" s="9" t="s">
        <v>2003</v>
      </c>
      <c r="C1017" s="9" t="s">
        <v>2001</v>
      </c>
      <c r="D1017" s="9" t="s">
        <v>2004</v>
      </c>
      <c r="E1017" s="10">
        <v>0</v>
      </c>
      <c r="F1017" s="10">
        <v>0</v>
      </c>
      <c r="G1017" s="10">
        <f t="shared" si="60"/>
        <v>0</v>
      </c>
      <c r="H1017" s="10">
        <v>0</v>
      </c>
      <c r="I1017" s="10">
        <v>0</v>
      </c>
      <c r="J1017" s="10">
        <v>-3485431</v>
      </c>
      <c r="K1017" s="10">
        <v>-4409187</v>
      </c>
      <c r="L1017" s="10">
        <v>0</v>
      </c>
      <c r="M1017" s="10">
        <f t="shared" si="61"/>
        <v>-4409187</v>
      </c>
      <c r="N1017" s="10">
        <v>21162470</v>
      </c>
      <c r="O1017" s="10">
        <v>15871853</v>
      </c>
      <c r="P1017" s="10">
        <f t="shared" si="62"/>
        <v>29139705</v>
      </c>
      <c r="Q1017" s="10">
        <f t="shared" si="63"/>
        <v>29139705</v>
      </c>
      <c r="R1017" s="13"/>
      <c r="S1017" s="13"/>
      <c r="T1017" s="13"/>
    </row>
    <row r="1018" spans="1:20" s="11" customFormat="1">
      <c r="A1018" s="9" t="s">
        <v>1999</v>
      </c>
      <c r="B1018" s="9" t="s">
        <v>2005</v>
      </c>
      <c r="C1018" s="9" t="s">
        <v>2001</v>
      </c>
      <c r="D1018" s="9" t="s">
        <v>2006</v>
      </c>
      <c r="E1018" s="10">
        <v>0</v>
      </c>
      <c r="F1018" s="10">
        <v>0</v>
      </c>
      <c r="G1018" s="10">
        <f t="shared" si="60"/>
        <v>0</v>
      </c>
      <c r="H1018" s="10">
        <v>0</v>
      </c>
      <c r="I1018" s="10">
        <v>0</v>
      </c>
      <c r="J1018" s="10">
        <v>-15971874</v>
      </c>
      <c r="K1018" s="10">
        <v>-16805408</v>
      </c>
      <c r="L1018" s="10">
        <v>0</v>
      </c>
      <c r="M1018" s="10">
        <f t="shared" si="61"/>
        <v>-16805408</v>
      </c>
      <c r="N1018" s="10">
        <v>25930564</v>
      </c>
      <c r="O1018" s="10">
        <v>19447921</v>
      </c>
      <c r="P1018" s="10">
        <f t="shared" si="62"/>
        <v>12601203</v>
      </c>
      <c r="Q1018" s="10">
        <f t="shared" si="63"/>
        <v>12601203</v>
      </c>
      <c r="R1018" s="13"/>
      <c r="S1018" s="13"/>
      <c r="T1018" s="13"/>
    </row>
    <row r="1019" spans="1:20" s="11" customFormat="1">
      <c r="A1019" s="9" t="s">
        <v>1999</v>
      </c>
      <c r="B1019" s="9" t="s">
        <v>2007</v>
      </c>
      <c r="C1019" s="9" t="s">
        <v>2001</v>
      </c>
      <c r="D1019" s="9" t="s">
        <v>2008</v>
      </c>
      <c r="E1019" s="10">
        <v>0</v>
      </c>
      <c r="F1019" s="10">
        <v>0</v>
      </c>
      <c r="G1019" s="10">
        <f t="shared" si="60"/>
        <v>0</v>
      </c>
      <c r="H1019" s="10">
        <v>0</v>
      </c>
      <c r="I1019" s="10">
        <v>0</v>
      </c>
      <c r="J1019" s="10">
        <v>-8482951</v>
      </c>
      <c r="K1019" s="10">
        <v>-10044732</v>
      </c>
      <c r="L1019" s="10">
        <v>0</v>
      </c>
      <c r="M1019" s="10">
        <f t="shared" si="61"/>
        <v>-10044732</v>
      </c>
      <c r="N1019" s="10">
        <v>35860935</v>
      </c>
      <c r="O1019" s="10">
        <v>26895701</v>
      </c>
      <c r="P1019" s="10">
        <f t="shared" si="62"/>
        <v>44228953</v>
      </c>
      <c r="Q1019" s="10">
        <f t="shared" si="63"/>
        <v>44228953</v>
      </c>
      <c r="R1019" s="13"/>
      <c r="S1019" s="13"/>
      <c r="T1019" s="13"/>
    </row>
    <row r="1020" spans="1:20" s="11" customFormat="1">
      <c r="A1020" s="9" t="s">
        <v>1999</v>
      </c>
      <c r="B1020" s="9" t="s">
        <v>2009</v>
      </c>
      <c r="C1020" s="9" t="s">
        <v>2001</v>
      </c>
      <c r="D1020" s="9" t="s">
        <v>52</v>
      </c>
      <c r="E1020" s="10">
        <v>0</v>
      </c>
      <c r="F1020" s="10">
        <v>0</v>
      </c>
      <c r="G1020" s="10">
        <f t="shared" si="60"/>
        <v>0</v>
      </c>
      <c r="H1020" s="10">
        <v>0</v>
      </c>
      <c r="I1020" s="10">
        <v>0</v>
      </c>
      <c r="J1020" s="10">
        <v>-8734718</v>
      </c>
      <c r="K1020" s="10">
        <v>-12153930</v>
      </c>
      <c r="L1020" s="10">
        <v>0</v>
      </c>
      <c r="M1020" s="10">
        <f t="shared" si="61"/>
        <v>-12153930</v>
      </c>
      <c r="N1020" s="10">
        <v>15517430</v>
      </c>
      <c r="O1020" s="10">
        <v>11638073</v>
      </c>
      <c r="P1020" s="10">
        <f t="shared" si="62"/>
        <v>6266855</v>
      </c>
      <c r="Q1020" s="10">
        <f t="shared" si="63"/>
        <v>6266855</v>
      </c>
      <c r="R1020" s="13"/>
      <c r="S1020" s="13"/>
      <c r="T1020" s="13"/>
    </row>
    <row r="1021" spans="1:20" s="11" customFormat="1">
      <c r="A1021" s="9" t="s">
        <v>1999</v>
      </c>
      <c r="B1021" s="9" t="s">
        <v>2010</v>
      </c>
      <c r="C1021" s="9" t="s">
        <v>2001</v>
      </c>
      <c r="D1021" s="9" t="s">
        <v>66</v>
      </c>
      <c r="E1021" s="10">
        <v>0</v>
      </c>
      <c r="F1021" s="10">
        <v>0</v>
      </c>
      <c r="G1021" s="10">
        <f t="shared" si="60"/>
        <v>0</v>
      </c>
      <c r="H1021" s="10">
        <v>0</v>
      </c>
      <c r="I1021" s="10">
        <v>0</v>
      </c>
      <c r="J1021" s="10">
        <v>0</v>
      </c>
      <c r="K1021" s="10">
        <v>-6920084</v>
      </c>
      <c r="L1021" s="10">
        <v>0</v>
      </c>
      <c r="M1021" s="10">
        <f t="shared" si="61"/>
        <v>-6920084</v>
      </c>
      <c r="N1021" s="10">
        <v>11375956</v>
      </c>
      <c r="O1021" s="10">
        <v>8531966</v>
      </c>
      <c r="P1021" s="10">
        <f t="shared" si="62"/>
        <v>12987838</v>
      </c>
      <c r="Q1021" s="10">
        <f t="shared" si="63"/>
        <v>12987838</v>
      </c>
      <c r="R1021" s="13"/>
      <c r="S1021" s="13"/>
      <c r="T1021" s="13"/>
    </row>
    <row r="1022" spans="1:20" s="11" customFormat="1">
      <c r="A1022" s="9" t="s">
        <v>1999</v>
      </c>
      <c r="B1022" s="9" t="s">
        <v>2011</v>
      </c>
      <c r="C1022" s="9" t="s">
        <v>2001</v>
      </c>
      <c r="D1022" s="9" t="s">
        <v>2012</v>
      </c>
      <c r="E1022" s="10">
        <v>0</v>
      </c>
      <c r="F1022" s="10">
        <v>0</v>
      </c>
      <c r="G1022" s="10">
        <f t="shared" si="60"/>
        <v>0</v>
      </c>
      <c r="H1022" s="10">
        <v>0</v>
      </c>
      <c r="I1022" s="10">
        <v>0</v>
      </c>
      <c r="J1022" s="10">
        <v>-30529980</v>
      </c>
      <c r="K1022" s="10">
        <v>-7292791</v>
      </c>
      <c r="L1022" s="10">
        <v>0</v>
      </c>
      <c r="M1022" s="10">
        <f t="shared" si="61"/>
        <v>-7292791</v>
      </c>
      <c r="N1022" s="10">
        <v>0</v>
      </c>
      <c r="O1022" s="10">
        <v>0</v>
      </c>
      <c r="P1022" s="10">
        <f t="shared" si="62"/>
        <v>-37822771</v>
      </c>
      <c r="Q1022" s="10">
        <f t="shared" si="63"/>
        <v>-37822771</v>
      </c>
      <c r="R1022" s="13"/>
      <c r="S1022" s="13"/>
      <c r="T1022" s="13"/>
    </row>
    <row r="1023" spans="1:20" s="11" customFormat="1">
      <c r="A1023" s="9" t="s">
        <v>1999</v>
      </c>
      <c r="B1023" s="9" t="s">
        <v>2013</v>
      </c>
      <c r="C1023" s="9" t="s">
        <v>2001</v>
      </c>
      <c r="D1023" s="9" t="s">
        <v>2014</v>
      </c>
      <c r="E1023" s="10">
        <v>0</v>
      </c>
      <c r="F1023" s="10">
        <v>0</v>
      </c>
      <c r="G1023" s="10">
        <f t="shared" si="60"/>
        <v>0</v>
      </c>
      <c r="H1023" s="10">
        <v>0</v>
      </c>
      <c r="I1023" s="10">
        <v>0</v>
      </c>
      <c r="J1023" s="10">
        <v>-10043035</v>
      </c>
      <c r="K1023" s="10">
        <v>-3254494</v>
      </c>
      <c r="L1023" s="10">
        <v>0</v>
      </c>
      <c r="M1023" s="10">
        <f t="shared" si="61"/>
        <v>-3254494</v>
      </c>
      <c r="N1023" s="10">
        <v>0</v>
      </c>
      <c r="O1023" s="10">
        <v>0</v>
      </c>
      <c r="P1023" s="10">
        <f t="shared" si="62"/>
        <v>-13297529</v>
      </c>
      <c r="Q1023" s="10">
        <f t="shared" si="63"/>
        <v>-13297529</v>
      </c>
      <c r="R1023" s="13"/>
      <c r="S1023" s="13"/>
      <c r="T1023" s="13"/>
    </row>
    <row r="1024" spans="1:20" s="11" customFormat="1">
      <c r="A1024" s="9" t="s">
        <v>1999</v>
      </c>
      <c r="B1024" s="9" t="s">
        <v>2015</v>
      </c>
      <c r="C1024" s="9" t="s">
        <v>2001</v>
      </c>
      <c r="D1024" s="9" t="s">
        <v>2016</v>
      </c>
      <c r="E1024" s="10">
        <v>0</v>
      </c>
      <c r="F1024" s="10">
        <v>0</v>
      </c>
      <c r="G1024" s="10">
        <f t="shared" si="60"/>
        <v>0</v>
      </c>
      <c r="H1024" s="10">
        <v>0</v>
      </c>
      <c r="I1024" s="10">
        <v>0</v>
      </c>
      <c r="J1024" s="10">
        <v>-13081424</v>
      </c>
      <c r="K1024" s="10">
        <v>-24333330</v>
      </c>
      <c r="L1024" s="10">
        <v>0</v>
      </c>
      <c r="M1024" s="10">
        <f t="shared" si="61"/>
        <v>-24333330</v>
      </c>
      <c r="N1024" s="10">
        <v>7386736</v>
      </c>
      <c r="O1024" s="10">
        <v>5540052</v>
      </c>
      <c r="P1024" s="10">
        <f t="shared" si="62"/>
        <v>-24487966</v>
      </c>
      <c r="Q1024" s="10">
        <f t="shared" si="63"/>
        <v>-24487966</v>
      </c>
      <c r="R1024" s="13"/>
      <c r="S1024" s="13"/>
      <c r="T1024" s="13"/>
    </row>
    <row r="1025" spans="1:20" s="11" customFormat="1">
      <c r="A1025" s="9" t="s">
        <v>1999</v>
      </c>
      <c r="B1025" s="9" t="s">
        <v>2017</v>
      </c>
      <c r="C1025" s="9" t="s">
        <v>2001</v>
      </c>
      <c r="D1025" s="9" t="s">
        <v>2018</v>
      </c>
      <c r="E1025" s="10">
        <v>0</v>
      </c>
      <c r="F1025" s="10">
        <v>0</v>
      </c>
      <c r="G1025" s="10">
        <f t="shared" si="60"/>
        <v>0</v>
      </c>
      <c r="H1025" s="10">
        <v>0</v>
      </c>
      <c r="I1025" s="10">
        <v>0</v>
      </c>
      <c r="J1025" s="10">
        <v>-11119681</v>
      </c>
      <c r="K1025" s="10">
        <v>-8497090</v>
      </c>
      <c r="L1025" s="10">
        <v>0</v>
      </c>
      <c r="M1025" s="10">
        <f t="shared" si="61"/>
        <v>-8497090</v>
      </c>
      <c r="N1025" s="10">
        <v>23379635</v>
      </c>
      <c r="O1025" s="10">
        <v>17534726</v>
      </c>
      <c r="P1025" s="10">
        <f t="shared" si="62"/>
        <v>21297590</v>
      </c>
      <c r="Q1025" s="10">
        <f t="shared" si="63"/>
        <v>21297590</v>
      </c>
      <c r="R1025" s="13"/>
      <c r="S1025" s="13"/>
      <c r="T1025" s="13"/>
    </row>
    <row r="1026" spans="1:20" s="11" customFormat="1">
      <c r="A1026" s="9" t="s">
        <v>1999</v>
      </c>
      <c r="B1026" s="9" t="s">
        <v>2019</v>
      </c>
      <c r="C1026" s="9" t="s">
        <v>2001</v>
      </c>
      <c r="D1026" s="9" t="s">
        <v>2020</v>
      </c>
      <c r="E1026" s="10">
        <v>0</v>
      </c>
      <c r="F1026" s="10">
        <v>0</v>
      </c>
      <c r="G1026" s="10">
        <f t="shared" si="60"/>
        <v>0</v>
      </c>
      <c r="H1026" s="10">
        <v>0</v>
      </c>
      <c r="I1026" s="10">
        <v>0</v>
      </c>
      <c r="J1026" s="10">
        <v>-29790844</v>
      </c>
      <c r="K1026" s="10">
        <v>-2953003</v>
      </c>
      <c r="L1026" s="10">
        <v>0</v>
      </c>
      <c r="M1026" s="10">
        <f t="shared" si="61"/>
        <v>-2953003</v>
      </c>
      <c r="N1026" s="10">
        <v>32657374</v>
      </c>
      <c r="O1026" s="10">
        <v>24493030</v>
      </c>
      <c r="P1026" s="10">
        <f t="shared" si="62"/>
        <v>24406557</v>
      </c>
      <c r="Q1026" s="10">
        <f t="shared" si="63"/>
        <v>24406557</v>
      </c>
      <c r="R1026" s="13"/>
      <c r="S1026" s="13"/>
      <c r="T1026" s="13"/>
    </row>
    <row r="1027" spans="1:20" s="11" customFormat="1">
      <c r="A1027" s="9" t="s">
        <v>1999</v>
      </c>
      <c r="B1027" s="9" t="s">
        <v>2021</v>
      </c>
      <c r="C1027" s="9" t="s">
        <v>2001</v>
      </c>
      <c r="D1027" s="9" t="s">
        <v>282</v>
      </c>
      <c r="E1027" s="10">
        <v>0</v>
      </c>
      <c r="F1027" s="10">
        <v>0</v>
      </c>
      <c r="G1027" s="10">
        <f t="shared" si="60"/>
        <v>0</v>
      </c>
      <c r="H1027" s="10">
        <v>0</v>
      </c>
      <c r="I1027" s="10">
        <v>0</v>
      </c>
      <c r="J1027" s="10">
        <v>-7950672</v>
      </c>
      <c r="K1027" s="10">
        <v>-18464159</v>
      </c>
      <c r="L1027" s="10">
        <v>0</v>
      </c>
      <c r="M1027" s="10">
        <f t="shared" si="61"/>
        <v>-18464159</v>
      </c>
      <c r="N1027" s="10">
        <v>0</v>
      </c>
      <c r="O1027" s="10">
        <v>0</v>
      </c>
      <c r="P1027" s="10">
        <f t="shared" si="62"/>
        <v>-26414831</v>
      </c>
      <c r="Q1027" s="10">
        <f t="shared" si="63"/>
        <v>-26414831</v>
      </c>
      <c r="R1027" s="13"/>
      <c r="S1027" s="13"/>
      <c r="T1027" s="13"/>
    </row>
    <row r="1028" spans="1:20" s="11" customFormat="1">
      <c r="A1028" s="9" t="s">
        <v>1999</v>
      </c>
      <c r="B1028" s="9" t="s">
        <v>2022</v>
      </c>
      <c r="C1028" s="9" t="s">
        <v>2001</v>
      </c>
      <c r="D1028" s="9" t="s">
        <v>2023</v>
      </c>
      <c r="E1028" s="10">
        <v>0</v>
      </c>
      <c r="F1028" s="10">
        <v>0</v>
      </c>
      <c r="G1028" s="10">
        <f t="shared" si="60"/>
        <v>0</v>
      </c>
      <c r="H1028" s="10">
        <v>0</v>
      </c>
      <c r="I1028" s="10">
        <v>0</v>
      </c>
      <c r="J1028" s="10">
        <v>-26634146</v>
      </c>
      <c r="K1028" s="10">
        <v>-6988283</v>
      </c>
      <c r="L1028" s="10">
        <v>0</v>
      </c>
      <c r="M1028" s="10">
        <f t="shared" si="61"/>
        <v>-6988283</v>
      </c>
      <c r="N1028" s="10">
        <v>0</v>
      </c>
      <c r="O1028" s="10">
        <v>0</v>
      </c>
      <c r="P1028" s="10">
        <f t="shared" si="62"/>
        <v>-33622429</v>
      </c>
      <c r="Q1028" s="10">
        <f t="shared" si="63"/>
        <v>-33622429</v>
      </c>
      <c r="R1028" s="13"/>
      <c r="S1028" s="13"/>
      <c r="T1028" s="13"/>
    </row>
    <row r="1029" spans="1:20" s="11" customFormat="1">
      <c r="A1029" s="9" t="s">
        <v>1999</v>
      </c>
      <c r="B1029" s="9" t="s">
        <v>2024</v>
      </c>
      <c r="C1029" s="9" t="s">
        <v>2001</v>
      </c>
      <c r="D1029" s="9" t="s">
        <v>2025</v>
      </c>
      <c r="E1029" s="10">
        <v>0</v>
      </c>
      <c r="F1029" s="10">
        <v>0</v>
      </c>
      <c r="G1029" s="10">
        <f t="shared" si="60"/>
        <v>0</v>
      </c>
      <c r="H1029" s="10">
        <v>0</v>
      </c>
      <c r="I1029" s="10">
        <v>0</v>
      </c>
      <c r="J1029" s="10">
        <v>-54499987</v>
      </c>
      <c r="K1029" s="10">
        <v>-13227400</v>
      </c>
      <c r="L1029" s="10">
        <v>0</v>
      </c>
      <c r="M1029" s="10">
        <f t="shared" si="61"/>
        <v>-13227400</v>
      </c>
      <c r="N1029" s="10">
        <v>0</v>
      </c>
      <c r="O1029" s="10">
        <v>0</v>
      </c>
      <c r="P1029" s="10">
        <f t="shared" si="62"/>
        <v>-67727387</v>
      </c>
      <c r="Q1029" s="10">
        <f t="shared" si="63"/>
        <v>-67727387</v>
      </c>
      <c r="R1029" s="13"/>
      <c r="S1029" s="13"/>
      <c r="T1029" s="13"/>
    </row>
    <row r="1030" spans="1:20" s="11" customFormat="1">
      <c r="A1030" s="9" t="s">
        <v>1999</v>
      </c>
      <c r="B1030" s="9" t="s">
        <v>2026</v>
      </c>
      <c r="C1030" s="9" t="s">
        <v>2001</v>
      </c>
      <c r="D1030" s="9" t="s">
        <v>2027</v>
      </c>
      <c r="E1030" s="10">
        <v>0</v>
      </c>
      <c r="F1030" s="10">
        <v>0</v>
      </c>
      <c r="G1030" s="10">
        <f t="shared" si="60"/>
        <v>0</v>
      </c>
      <c r="H1030" s="10">
        <v>0</v>
      </c>
      <c r="I1030" s="10">
        <v>0</v>
      </c>
      <c r="J1030" s="10">
        <v>0</v>
      </c>
      <c r="K1030" s="10">
        <v>-12704508</v>
      </c>
      <c r="L1030" s="10">
        <v>0</v>
      </c>
      <c r="M1030" s="10">
        <f t="shared" si="61"/>
        <v>-12704508</v>
      </c>
      <c r="N1030" s="10">
        <v>24621878</v>
      </c>
      <c r="O1030" s="10">
        <v>18466409</v>
      </c>
      <c r="P1030" s="10">
        <f t="shared" si="62"/>
        <v>30383779</v>
      </c>
      <c r="Q1030" s="10">
        <f t="shared" si="63"/>
        <v>30383779</v>
      </c>
      <c r="R1030" s="13"/>
      <c r="S1030" s="13"/>
      <c r="T1030" s="13"/>
    </row>
    <row r="1031" spans="1:20" s="11" customFormat="1">
      <c r="A1031" s="9" t="s">
        <v>1999</v>
      </c>
      <c r="B1031" s="9" t="s">
        <v>2028</v>
      </c>
      <c r="C1031" s="9" t="s">
        <v>2001</v>
      </c>
      <c r="D1031" s="9" t="s">
        <v>2029</v>
      </c>
      <c r="E1031" s="10">
        <v>0</v>
      </c>
      <c r="F1031" s="10">
        <v>0</v>
      </c>
      <c r="G1031" s="10">
        <f t="shared" si="60"/>
        <v>0</v>
      </c>
      <c r="H1031" s="10">
        <v>0</v>
      </c>
      <c r="I1031" s="10">
        <v>0</v>
      </c>
      <c r="J1031" s="10">
        <v>0</v>
      </c>
      <c r="K1031" s="10">
        <v>-9754354</v>
      </c>
      <c r="L1031" s="10">
        <v>0</v>
      </c>
      <c r="M1031" s="10">
        <f t="shared" si="61"/>
        <v>-9754354</v>
      </c>
      <c r="N1031" s="10">
        <v>26195570</v>
      </c>
      <c r="O1031" s="10">
        <v>19646677</v>
      </c>
      <c r="P1031" s="10">
        <f t="shared" si="62"/>
        <v>36087893</v>
      </c>
      <c r="Q1031" s="10">
        <f t="shared" si="63"/>
        <v>36087893</v>
      </c>
      <c r="R1031" s="13"/>
      <c r="S1031" s="13"/>
      <c r="T1031" s="13"/>
    </row>
    <row r="1032" spans="1:20" s="11" customFormat="1">
      <c r="A1032" s="9" t="s">
        <v>1999</v>
      </c>
      <c r="B1032" s="9" t="s">
        <v>2030</v>
      </c>
      <c r="C1032" s="9" t="s">
        <v>2001</v>
      </c>
      <c r="D1032" s="9" t="s">
        <v>2031</v>
      </c>
      <c r="E1032" s="10">
        <v>0</v>
      </c>
      <c r="F1032" s="10">
        <v>0</v>
      </c>
      <c r="G1032" s="10">
        <f t="shared" si="60"/>
        <v>0</v>
      </c>
      <c r="H1032" s="10">
        <v>0</v>
      </c>
      <c r="I1032" s="10">
        <v>0</v>
      </c>
      <c r="J1032" s="10">
        <v>-6931931</v>
      </c>
      <c r="K1032" s="10">
        <v>-22531802</v>
      </c>
      <c r="L1032" s="10">
        <v>0</v>
      </c>
      <c r="M1032" s="10">
        <f t="shared" si="61"/>
        <v>-22531802</v>
      </c>
      <c r="N1032" s="10">
        <v>10401145</v>
      </c>
      <c r="O1032" s="10">
        <v>7800859</v>
      </c>
      <c r="P1032" s="10">
        <f t="shared" si="62"/>
        <v>-11261729</v>
      </c>
      <c r="Q1032" s="10">
        <f t="shared" si="63"/>
        <v>-11261729</v>
      </c>
      <c r="R1032" s="13"/>
      <c r="S1032" s="13"/>
      <c r="T1032" s="13"/>
    </row>
    <row r="1033" spans="1:20" s="11" customFormat="1">
      <c r="A1033" s="9" t="s">
        <v>1999</v>
      </c>
      <c r="B1033" s="9" t="s">
        <v>2032</v>
      </c>
      <c r="C1033" s="9" t="s">
        <v>2001</v>
      </c>
      <c r="D1033" s="9" t="s">
        <v>2033</v>
      </c>
      <c r="E1033" s="10">
        <v>0</v>
      </c>
      <c r="F1033" s="10">
        <v>0</v>
      </c>
      <c r="G1033" s="10">
        <f t="shared" si="60"/>
        <v>0</v>
      </c>
      <c r="H1033" s="10">
        <v>0</v>
      </c>
      <c r="I1033" s="10">
        <v>0</v>
      </c>
      <c r="J1033" s="10">
        <v>-5996924</v>
      </c>
      <c r="K1033" s="10">
        <v>-9344139</v>
      </c>
      <c r="L1033" s="10">
        <v>0</v>
      </c>
      <c r="M1033" s="10">
        <f t="shared" si="61"/>
        <v>-9344139</v>
      </c>
      <c r="N1033" s="10">
        <v>29671082</v>
      </c>
      <c r="O1033" s="10">
        <v>22253310</v>
      </c>
      <c r="P1033" s="10">
        <f t="shared" si="62"/>
        <v>36583329</v>
      </c>
      <c r="Q1033" s="10">
        <f t="shared" si="63"/>
        <v>36583329</v>
      </c>
      <c r="R1033" s="13"/>
      <c r="S1033" s="13"/>
      <c r="T1033" s="13"/>
    </row>
    <row r="1034" spans="1:20" s="11" customFormat="1">
      <c r="A1034" s="9" t="s">
        <v>1999</v>
      </c>
      <c r="B1034" s="9" t="s">
        <v>2034</v>
      </c>
      <c r="C1034" s="9" t="s">
        <v>2001</v>
      </c>
      <c r="D1034" s="9" t="s">
        <v>2035</v>
      </c>
      <c r="E1034" s="10">
        <v>0</v>
      </c>
      <c r="F1034" s="10">
        <v>0</v>
      </c>
      <c r="G1034" s="10">
        <f t="shared" si="60"/>
        <v>0</v>
      </c>
      <c r="H1034" s="10">
        <v>0</v>
      </c>
      <c r="I1034" s="10">
        <v>0</v>
      </c>
      <c r="J1034" s="10">
        <v>-7092631</v>
      </c>
      <c r="K1034" s="10">
        <v>-2865353</v>
      </c>
      <c r="L1034" s="10">
        <v>0</v>
      </c>
      <c r="M1034" s="10">
        <f t="shared" si="61"/>
        <v>-2865353</v>
      </c>
      <c r="N1034" s="10">
        <v>21343772</v>
      </c>
      <c r="O1034" s="10">
        <v>16007829</v>
      </c>
      <c r="P1034" s="10">
        <f t="shared" si="62"/>
        <v>27393617</v>
      </c>
      <c r="Q1034" s="10">
        <f t="shared" si="63"/>
        <v>27393617</v>
      </c>
      <c r="R1034" s="13"/>
      <c r="S1034" s="13"/>
      <c r="T1034" s="13"/>
    </row>
    <row r="1035" spans="1:20" s="11" customFormat="1">
      <c r="A1035" s="9" t="s">
        <v>1999</v>
      </c>
      <c r="B1035" s="9" t="s">
        <v>2036</v>
      </c>
      <c r="C1035" s="9" t="s">
        <v>2001</v>
      </c>
      <c r="D1035" s="9" t="s">
        <v>2037</v>
      </c>
      <c r="E1035" s="10">
        <v>0</v>
      </c>
      <c r="F1035" s="10">
        <v>0</v>
      </c>
      <c r="G1035" s="10">
        <f t="shared" si="60"/>
        <v>0</v>
      </c>
      <c r="H1035" s="10">
        <v>0</v>
      </c>
      <c r="I1035" s="10">
        <v>0</v>
      </c>
      <c r="J1035" s="10">
        <v>-12719894</v>
      </c>
      <c r="K1035" s="10">
        <v>-5384417</v>
      </c>
      <c r="L1035" s="10">
        <v>0</v>
      </c>
      <c r="M1035" s="10">
        <f t="shared" si="61"/>
        <v>-5384417</v>
      </c>
      <c r="N1035" s="10">
        <v>20353298</v>
      </c>
      <c r="O1035" s="10">
        <v>15264974</v>
      </c>
      <c r="P1035" s="10">
        <f t="shared" si="62"/>
        <v>17513961</v>
      </c>
      <c r="Q1035" s="10">
        <f t="shared" si="63"/>
        <v>17513961</v>
      </c>
      <c r="R1035" s="13"/>
      <c r="S1035" s="13"/>
      <c r="T1035" s="13"/>
    </row>
    <row r="1036" spans="1:20" s="11" customFormat="1">
      <c r="A1036" s="9" t="s">
        <v>1999</v>
      </c>
      <c r="B1036" s="9" t="s">
        <v>2038</v>
      </c>
      <c r="C1036" s="9" t="s">
        <v>2001</v>
      </c>
      <c r="D1036" s="9" t="s">
        <v>2039</v>
      </c>
      <c r="E1036" s="10">
        <v>0</v>
      </c>
      <c r="F1036" s="10">
        <v>0</v>
      </c>
      <c r="G1036" s="10">
        <f t="shared" ref="G1036:G1099" si="64">+E1036+F1036</f>
        <v>0</v>
      </c>
      <c r="H1036" s="10">
        <v>0</v>
      </c>
      <c r="I1036" s="10">
        <v>0</v>
      </c>
      <c r="J1036" s="10">
        <v>0</v>
      </c>
      <c r="K1036" s="10">
        <v>-16857432</v>
      </c>
      <c r="L1036" s="10">
        <v>0</v>
      </c>
      <c r="M1036" s="10">
        <f t="shared" ref="M1036:M1099" si="65">+K1036+L1036</f>
        <v>-16857432</v>
      </c>
      <c r="N1036" s="10">
        <v>18209745</v>
      </c>
      <c r="O1036" s="10">
        <v>13657307</v>
      </c>
      <c r="P1036" s="10">
        <f t="shared" ref="P1036:P1099" si="66">+H1036+I1036+J1036+M1036+N1036+O1036</f>
        <v>15009620</v>
      </c>
      <c r="Q1036" s="10">
        <f t="shared" ref="Q1036:Q1099" si="67">+G1036+P1036</f>
        <v>15009620</v>
      </c>
      <c r="R1036" s="13"/>
      <c r="S1036" s="13"/>
      <c r="T1036" s="13"/>
    </row>
    <row r="1037" spans="1:20" s="11" customFormat="1">
      <c r="A1037" s="9" t="s">
        <v>1999</v>
      </c>
      <c r="B1037" s="9" t="s">
        <v>2040</v>
      </c>
      <c r="C1037" s="9" t="s">
        <v>2001</v>
      </c>
      <c r="D1037" s="9" t="s">
        <v>2041</v>
      </c>
      <c r="E1037" s="10">
        <v>0</v>
      </c>
      <c r="F1037" s="10">
        <v>0</v>
      </c>
      <c r="G1037" s="10">
        <f t="shared" si="64"/>
        <v>0</v>
      </c>
      <c r="H1037" s="10">
        <v>0</v>
      </c>
      <c r="I1037" s="10">
        <v>0</v>
      </c>
      <c r="J1037" s="10">
        <v>-6207916</v>
      </c>
      <c r="K1037" s="10">
        <v>-14516450</v>
      </c>
      <c r="L1037" s="10">
        <v>0</v>
      </c>
      <c r="M1037" s="10">
        <f t="shared" si="65"/>
        <v>-14516450</v>
      </c>
      <c r="N1037" s="10">
        <v>0</v>
      </c>
      <c r="O1037" s="10">
        <v>0</v>
      </c>
      <c r="P1037" s="10">
        <f t="shared" si="66"/>
        <v>-20724366</v>
      </c>
      <c r="Q1037" s="10">
        <f t="shared" si="67"/>
        <v>-20724366</v>
      </c>
      <c r="R1037" s="13"/>
      <c r="S1037" s="13"/>
      <c r="T1037" s="13"/>
    </row>
    <row r="1038" spans="1:20" s="11" customFormat="1">
      <c r="A1038" s="9" t="s">
        <v>1999</v>
      </c>
      <c r="B1038" s="9" t="s">
        <v>2042</v>
      </c>
      <c r="C1038" s="9" t="s">
        <v>2001</v>
      </c>
      <c r="D1038" s="9" t="s">
        <v>2043</v>
      </c>
      <c r="E1038" s="10">
        <v>0</v>
      </c>
      <c r="F1038" s="10">
        <v>0</v>
      </c>
      <c r="G1038" s="10">
        <f t="shared" si="64"/>
        <v>0</v>
      </c>
      <c r="H1038" s="10">
        <v>0</v>
      </c>
      <c r="I1038" s="10">
        <v>0</v>
      </c>
      <c r="J1038" s="10">
        <v>0</v>
      </c>
      <c r="K1038" s="10">
        <v>-11222036</v>
      </c>
      <c r="L1038" s="10">
        <v>0</v>
      </c>
      <c r="M1038" s="10">
        <f t="shared" si="65"/>
        <v>-11222036</v>
      </c>
      <c r="N1038" s="10">
        <v>10052614</v>
      </c>
      <c r="O1038" s="10">
        <v>7539458</v>
      </c>
      <c r="P1038" s="10">
        <f t="shared" si="66"/>
        <v>6370036</v>
      </c>
      <c r="Q1038" s="10">
        <f t="shared" si="67"/>
        <v>6370036</v>
      </c>
      <c r="R1038" s="13"/>
      <c r="S1038" s="13"/>
      <c r="T1038" s="13"/>
    </row>
    <row r="1039" spans="1:20" s="11" customFormat="1">
      <c r="A1039" s="9" t="s">
        <v>1999</v>
      </c>
      <c r="B1039" s="9" t="s">
        <v>2044</v>
      </c>
      <c r="C1039" s="9" t="s">
        <v>2001</v>
      </c>
      <c r="D1039" s="9" t="s">
        <v>154</v>
      </c>
      <c r="E1039" s="10">
        <v>0</v>
      </c>
      <c r="F1039" s="10">
        <v>0</v>
      </c>
      <c r="G1039" s="10">
        <f t="shared" si="64"/>
        <v>0</v>
      </c>
      <c r="H1039" s="10">
        <v>0</v>
      </c>
      <c r="I1039" s="10">
        <v>0</v>
      </c>
      <c r="J1039" s="10">
        <v>-8459286</v>
      </c>
      <c r="K1039" s="10">
        <v>-11828930</v>
      </c>
      <c r="L1039" s="10">
        <v>0</v>
      </c>
      <c r="M1039" s="10">
        <f t="shared" si="65"/>
        <v>-11828930</v>
      </c>
      <c r="N1039" s="10">
        <v>8392307</v>
      </c>
      <c r="O1039" s="10">
        <v>6294229</v>
      </c>
      <c r="P1039" s="10">
        <f t="shared" si="66"/>
        <v>-5601680</v>
      </c>
      <c r="Q1039" s="10">
        <f t="shared" si="67"/>
        <v>-5601680</v>
      </c>
      <c r="R1039" s="13"/>
      <c r="S1039" s="13"/>
      <c r="T1039" s="13"/>
    </row>
    <row r="1040" spans="1:20" s="11" customFormat="1">
      <c r="A1040" s="9" t="s">
        <v>1999</v>
      </c>
      <c r="B1040" s="9" t="s">
        <v>2045</v>
      </c>
      <c r="C1040" s="9" t="s">
        <v>2001</v>
      </c>
      <c r="D1040" s="9" t="s">
        <v>512</v>
      </c>
      <c r="E1040" s="10">
        <v>0</v>
      </c>
      <c r="F1040" s="10">
        <v>0</v>
      </c>
      <c r="G1040" s="10">
        <f t="shared" si="64"/>
        <v>0</v>
      </c>
      <c r="H1040" s="10">
        <v>0</v>
      </c>
      <c r="I1040" s="10">
        <v>0</v>
      </c>
      <c r="J1040" s="10">
        <v>-2894981</v>
      </c>
      <c r="K1040" s="10">
        <v>-3732219</v>
      </c>
      <c r="L1040" s="10">
        <v>0</v>
      </c>
      <c r="M1040" s="10">
        <f t="shared" si="65"/>
        <v>-3732219</v>
      </c>
      <c r="N1040" s="10">
        <v>37447936</v>
      </c>
      <c r="O1040" s="10">
        <v>28085952</v>
      </c>
      <c r="P1040" s="10">
        <f t="shared" si="66"/>
        <v>58906688</v>
      </c>
      <c r="Q1040" s="10">
        <f t="shared" si="67"/>
        <v>58906688</v>
      </c>
      <c r="R1040" s="13"/>
      <c r="S1040" s="13"/>
      <c r="T1040" s="13"/>
    </row>
    <row r="1041" spans="1:20" s="11" customFormat="1">
      <c r="A1041" s="9" t="s">
        <v>1999</v>
      </c>
      <c r="B1041" s="9" t="s">
        <v>2046</v>
      </c>
      <c r="C1041" s="9" t="s">
        <v>2001</v>
      </c>
      <c r="D1041" s="9" t="s">
        <v>2047</v>
      </c>
      <c r="E1041" s="10">
        <v>0</v>
      </c>
      <c r="F1041" s="10">
        <v>0</v>
      </c>
      <c r="G1041" s="10">
        <f t="shared" si="64"/>
        <v>0</v>
      </c>
      <c r="H1041" s="10">
        <v>0</v>
      </c>
      <c r="I1041" s="10">
        <v>0</v>
      </c>
      <c r="J1041" s="10">
        <v>-10386640</v>
      </c>
      <c r="K1041" s="10">
        <v>-16357546</v>
      </c>
      <c r="L1041" s="10">
        <v>0</v>
      </c>
      <c r="M1041" s="10">
        <f t="shared" si="65"/>
        <v>-16357546</v>
      </c>
      <c r="N1041" s="10">
        <v>24901040</v>
      </c>
      <c r="O1041" s="10">
        <v>18675780</v>
      </c>
      <c r="P1041" s="10">
        <f t="shared" si="66"/>
        <v>16832634</v>
      </c>
      <c r="Q1041" s="10">
        <f t="shared" si="67"/>
        <v>16832634</v>
      </c>
      <c r="R1041" s="13"/>
      <c r="S1041" s="13"/>
      <c r="T1041" s="13"/>
    </row>
    <row r="1042" spans="1:20" s="11" customFormat="1">
      <c r="A1042" s="9" t="s">
        <v>1999</v>
      </c>
      <c r="B1042" s="9" t="s">
        <v>2048</v>
      </c>
      <c r="C1042" s="9" t="s">
        <v>2001</v>
      </c>
      <c r="D1042" s="9" t="s">
        <v>2049</v>
      </c>
      <c r="E1042" s="10">
        <v>0</v>
      </c>
      <c r="F1042" s="10">
        <v>0</v>
      </c>
      <c r="G1042" s="10">
        <f t="shared" si="64"/>
        <v>0</v>
      </c>
      <c r="H1042" s="10">
        <v>0</v>
      </c>
      <c r="I1042" s="10">
        <v>0</v>
      </c>
      <c r="J1042" s="10">
        <v>-4739497</v>
      </c>
      <c r="K1042" s="10">
        <v>-6292310</v>
      </c>
      <c r="L1042" s="10">
        <v>0</v>
      </c>
      <c r="M1042" s="10">
        <f t="shared" si="65"/>
        <v>-6292310</v>
      </c>
      <c r="N1042" s="10">
        <v>0</v>
      </c>
      <c r="O1042" s="10">
        <v>0</v>
      </c>
      <c r="P1042" s="10">
        <f t="shared" si="66"/>
        <v>-11031807</v>
      </c>
      <c r="Q1042" s="10">
        <f t="shared" si="67"/>
        <v>-11031807</v>
      </c>
      <c r="R1042" s="13"/>
      <c r="S1042" s="13"/>
      <c r="T1042" s="13"/>
    </row>
    <row r="1043" spans="1:20" s="11" customFormat="1">
      <c r="A1043" s="9" t="s">
        <v>1999</v>
      </c>
      <c r="B1043" s="9" t="s">
        <v>2050</v>
      </c>
      <c r="C1043" s="9" t="s">
        <v>2001</v>
      </c>
      <c r="D1043" s="9" t="s">
        <v>2051</v>
      </c>
      <c r="E1043" s="10">
        <v>0</v>
      </c>
      <c r="F1043" s="10">
        <v>0</v>
      </c>
      <c r="G1043" s="10">
        <f t="shared" si="64"/>
        <v>0</v>
      </c>
      <c r="H1043" s="10">
        <v>0</v>
      </c>
      <c r="I1043" s="10">
        <v>0</v>
      </c>
      <c r="J1043" s="10">
        <v>-54499987</v>
      </c>
      <c r="K1043" s="10">
        <v>-21002377</v>
      </c>
      <c r="L1043" s="10">
        <v>0</v>
      </c>
      <c r="M1043" s="10">
        <f t="shared" si="65"/>
        <v>-21002377</v>
      </c>
      <c r="N1043" s="10">
        <v>0</v>
      </c>
      <c r="O1043" s="10">
        <v>0</v>
      </c>
      <c r="P1043" s="10">
        <f t="shared" si="66"/>
        <v>-75502364</v>
      </c>
      <c r="Q1043" s="10">
        <f t="shared" si="67"/>
        <v>-75502364</v>
      </c>
      <c r="R1043" s="13"/>
      <c r="S1043" s="13"/>
      <c r="T1043" s="13"/>
    </row>
    <row r="1044" spans="1:20" s="11" customFormat="1">
      <c r="A1044" s="9" t="s">
        <v>1999</v>
      </c>
      <c r="B1044" s="9" t="s">
        <v>2052</v>
      </c>
      <c r="C1044" s="9" t="s">
        <v>2001</v>
      </c>
      <c r="D1044" s="9" t="s">
        <v>1438</v>
      </c>
      <c r="E1044" s="10">
        <v>0</v>
      </c>
      <c r="F1044" s="10">
        <v>0</v>
      </c>
      <c r="G1044" s="10">
        <f t="shared" si="64"/>
        <v>0</v>
      </c>
      <c r="H1044" s="10">
        <v>0</v>
      </c>
      <c r="I1044" s="10">
        <v>0</v>
      </c>
      <c r="J1044" s="10">
        <v>-15199502</v>
      </c>
      <c r="K1044" s="10">
        <v>-7209963</v>
      </c>
      <c r="L1044" s="10">
        <v>0</v>
      </c>
      <c r="M1044" s="10">
        <f t="shared" si="65"/>
        <v>-7209963</v>
      </c>
      <c r="N1044" s="10">
        <v>30551154</v>
      </c>
      <c r="O1044" s="10">
        <v>22913367</v>
      </c>
      <c r="P1044" s="10">
        <f t="shared" si="66"/>
        <v>31055056</v>
      </c>
      <c r="Q1044" s="10">
        <f t="shared" si="67"/>
        <v>31055056</v>
      </c>
      <c r="R1044" s="13"/>
      <c r="S1044" s="13"/>
      <c r="T1044" s="13"/>
    </row>
    <row r="1045" spans="1:20" s="11" customFormat="1">
      <c r="A1045" s="9" t="s">
        <v>1999</v>
      </c>
      <c r="B1045" s="9" t="s">
        <v>2053</v>
      </c>
      <c r="C1045" s="9" t="s">
        <v>2001</v>
      </c>
      <c r="D1045" s="9" t="s">
        <v>2054</v>
      </c>
      <c r="E1045" s="10">
        <v>0</v>
      </c>
      <c r="F1045" s="10">
        <v>0</v>
      </c>
      <c r="G1045" s="10">
        <f t="shared" si="64"/>
        <v>0</v>
      </c>
      <c r="H1045" s="10">
        <v>0</v>
      </c>
      <c r="I1045" s="10">
        <v>0</v>
      </c>
      <c r="J1045" s="10">
        <v>-4994418</v>
      </c>
      <c r="K1045" s="10">
        <v>-8095160</v>
      </c>
      <c r="L1045" s="10">
        <v>0</v>
      </c>
      <c r="M1045" s="10">
        <f t="shared" si="65"/>
        <v>-8095160</v>
      </c>
      <c r="N1045" s="10">
        <v>41626221</v>
      </c>
      <c r="O1045" s="10">
        <v>31219665</v>
      </c>
      <c r="P1045" s="10">
        <f t="shared" si="66"/>
        <v>59756308</v>
      </c>
      <c r="Q1045" s="10">
        <f t="shared" si="67"/>
        <v>59756308</v>
      </c>
      <c r="R1045" s="13"/>
      <c r="S1045" s="13"/>
      <c r="T1045" s="13"/>
    </row>
    <row r="1046" spans="1:20" s="11" customFormat="1">
      <c r="A1046" s="9" t="s">
        <v>1999</v>
      </c>
      <c r="B1046" s="9" t="s">
        <v>2055</v>
      </c>
      <c r="C1046" s="9" t="s">
        <v>2001</v>
      </c>
      <c r="D1046" s="9" t="s">
        <v>2056</v>
      </c>
      <c r="E1046" s="10">
        <v>0</v>
      </c>
      <c r="F1046" s="10">
        <v>0</v>
      </c>
      <c r="G1046" s="10">
        <f t="shared" si="64"/>
        <v>0</v>
      </c>
      <c r="H1046" s="10">
        <v>0</v>
      </c>
      <c r="I1046" s="10">
        <v>0</v>
      </c>
      <c r="J1046" s="10">
        <v>0</v>
      </c>
      <c r="K1046" s="10">
        <v>-1164768</v>
      </c>
      <c r="L1046" s="10">
        <v>0</v>
      </c>
      <c r="M1046" s="10">
        <f t="shared" si="65"/>
        <v>-1164768</v>
      </c>
      <c r="N1046" s="10">
        <v>35234859</v>
      </c>
      <c r="O1046" s="10">
        <v>26426143</v>
      </c>
      <c r="P1046" s="10">
        <f t="shared" si="66"/>
        <v>60496234</v>
      </c>
      <c r="Q1046" s="10">
        <f t="shared" si="67"/>
        <v>60496234</v>
      </c>
      <c r="R1046" s="13"/>
      <c r="S1046" s="13"/>
      <c r="T1046" s="13"/>
    </row>
    <row r="1047" spans="1:20" s="11" customFormat="1">
      <c r="A1047" s="9" t="s">
        <v>1999</v>
      </c>
      <c r="B1047" s="9" t="s">
        <v>2057</v>
      </c>
      <c r="C1047" s="9" t="s">
        <v>2001</v>
      </c>
      <c r="D1047" s="9" t="s">
        <v>214</v>
      </c>
      <c r="E1047" s="10">
        <v>0</v>
      </c>
      <c r="F1047" s="10">
        <v>0</v>
      </c>
      <c r="G1047" s="10">
        <f t="shared" si="64"/>
        <v>0</v>
      </c>
      <c r="H1047" s="10">
        <v>0</v>
      </c>
      <c r="I1047" s="10">
        <v>0</v>
      </c>
      <c r="J1047" s="10">
        <v>-25554989</v>
      </c>
      <c r="K1047" s="10">
        <v>-15685248</v>
      </c>
      <c r="L1047" s="10">
        <v>0</v>
      </c>
      <c r="M1047" s="10">
        <f t="shared" si="65"/>
        <v>-15685248</v>
      </c>
      <c r="N1047" s="10">
        <v>16946682</v>
      </c>
      <c r="O1047" s="10">
        <v>12710011</v>
      </c>
      <c r="P1047" s="10">
        <f t="shared" si="66"/>
        <v>-11583544</v>
      </c>
      <c r="Q1047" s="10">
        <f t="shared" si="67"/>
        <v>-11583544</v>
      </c>
      <c r="R1047" s="13"/>
      <c r="S1047" s="13"/>
      <c r="T1047" s="13"/>
    </row>
    <row r="1048" spans="1:20" s="11" customFormat="1">
      <c r="A1048" s="9" t="s">
        <v>1999</v>
      </c>
      <c r="B1048" s="9" t="s">
        <v>2058</v>
      </c>
      <c r="C1048" s="9" t="s">
        <v>2001</v>
      </c>
      <c r="D1048" s="9" t="s">
        <v>2059</v>
      </c>
      <c r="E1048" s="10">
        <v>0</v>
      </c>
      <c r="F1048" s="10">
        <v>0</v>
      </c>
      <c r="G1048" s="10">
        <f t="shared" si="64"/>
        <v>0</v>
      </c>
      <c r="H1048" s="10">
        <v>0</v>
      </c>
      <c r="I1048" s="10">
        <v>0</v>
      </c>
      <c r="J1048" s="10">
        <v>-1760313</v>
      </c>
      <c r="K1048" s="10">
        <v>0</v>
      </c>
      <c r="L1048" s="10">
        <v>0</v>
      </c>
      <c r="M1048" s="10">
        <f t="shared" si="65"/>
        <v>0</v>
      </c>
      <c r="N1048" s="10">
        <v>33618639</v>
      </c>
      <c r="O1048" s="10">
        <v>25213979</v>
      </c>
      <c r="P1048" s="10">
        <f t="shared" si="66"/>
        <v>57072305</v>
      </c>
      <c r="Q1048" s="10">
        <f t="shared" si="67"/>
        <v>57072305</v>
      </c>
      <c r="R1048" s="13"/>
      <c r="S1048" s="13"/>
      <c r="T1048" s="13"/>
    </row>
    <row r="1049" spans="1:20" s="11" customFormat="1">
      <c r="A1049" s="9" t="s">
        <v>1999</v>
      </c>
      <c r="B1049" s="9" t="s">
        <v>2060</v>
      </c>
      <c r="C1049" s="9" t="s">
        <v>2001</v>
      </c>
      <c r="D1049" s="9" t="s">
        <v>2061</v>
      </c>
      <c r="E1049" s="10">
        <v>0</v>
      </c>
      <c r="F1049" s="10">
        <v>0</v>
      </c>
      <c r="G1049" s="10">
        <f t="shared" si="64"/>
        <v>0</v>
      </c>
      <c r="H1049" s="10">
        <v>0</v>
      </c>
      <c r="I1049" s="10">
        <v>0</v>
      </c>
      <c r="J1049" s="10">
        <v>0</v>
      </c>
      <c r="K1049" s="10">
        <v>-9239776</v>
      </c>
      <c r="L1049" s="10">
        <v>0</v>
      </c>
      <c r="M1049" s="10">
        <f t="shared" si="65"/>
        <v>-9239776</v>
      </c>
      <c r="N1049" s="10">
        <v>29655899</v>
      </c>
      <c r="O1049" s="10">
        <v>22241923</v>
      </c>
      <c r="P1049" s="10">
        <f t="shared" si="66"/>
        <v>42658046</v>
      </c>
      <c r="Q1049" s="10">
        <f t="shared" si="67"/>
        <v>42658046</v>
      </c>
      <c r="R1049" s="13"/>
      <c r="S1049" s="13"/>
      <c r="T1049" s="13"/>
    </row>
    <row r="1050" spans="1:20" s="11" customFormat="1">
      <c r="A1050" s="9" t="s">
        <v>1999</v>
      </c>
      <c r="B1050" s="9" t="s">
        <v>2062</v>
      </c>
      <c r="C1050" s="9" t="s">
        <v>2001</v>
      </c>
      <c r="D1050" s="9" t="s">
        <v>2063</v>
      </c>
      <c r="E1050" s="10">
        <v>0</v>
      </c>
      <c r="F1050" s="10">
        <v>0</v>
      </c>
      <c r="G1050" s="10">
        <f t="shared" si="64"/>
        <v>0</v>
      </c>
      <c r="H1050" s="10">
        <v>0</v>
      </c>
      <c r="I1050" s="10">
        <v>0</v>
      </c>
      <c r="J1050" s="10">
        <v>0</v>
      </c>
      <c r="K1050" s="10">
        <v>-6708960</v>
      </c>
      <c r="L1050" s="10">
        <v>0</v>
      </c>
      <c r="M1050" s="10">
        <f t="shared" si="65"/>
        <v>-6708960</v>
      </c>
      <c r="N1050" s="10">
        <v>31612667</v>
      </c>
      <c r="O1050" s="10">
        <v>23709501</v>
      </c>
      <c r="P1050" s="10">
        <f t="shared" si="66"/>
        <v>48613208</v>
      </c>
      <c r="Q1050" s="10">
        <f t="shared" si="67"/>
        <v>48613208</v>
      </c>
      <c r="R1050" s="13"/>
      <c r="S1050" s="13"/>
      <c r="T1050" s="13"/>
    </row>
    <row r="1051" spans="1:20" s="11" customFormat="1">
      <c r="A1051" s="9" t="s">
        <v>1999</v>
      </c>
      <c r="B1051" s="9" t="s">
        <v>2064</v>
      </c>
      <c r="C1051" s="9" t="s">
        <v>2001</v>
      </c>
      <c r="D1051" s="9" t="s">
        <v>2065</v>
      </c>
      <c r="E1051" s="10">
        <v>0</v>
      </c>
      <c r="F1051" s="10">
        <v>0</v>
      </c>
      <c r="G1051" s="10">
        <f t="shared" si="64"/>
        <v>0</v>
      </c>
      <c r="H1051" s="10">
        <v>0</v>
      </c>
      <c r="I1051" s="10">
        <v>0</v>
      </c>
      <c r="J1051" s="10">
        <v>-19414919</v>
      </c>
      <c r="K1051" s="10">
        <v>-20458140</v>
      </c>
      <c r="L1051" s="10">
        <v>0</v>
      </c>
      <c r="M1051" s="10">
        <f t="shared" si="65"/>
        <v>-20458140</v>
      </c>
      <c r="N1051" s="10">
        <v>0</v>
      </c>
      <c r="O1051" s="10">
        <v>0</v>
      </c>
      <c r="P1051" s="10">
        <f t="shared" si="66"/>
        <v>-39873059</v>
      </c>
      <c r="Q1051" s="10">
        <f t="shared" si="67"/>
        <v>-39873059</v>
      </c>
      <c r="R1051" s="13"/>
      <c r="S1051" s="13"/>
      <c r="T1051" s="13"/>
    </row>
    <row r="1052" spans="1:20" s="11" customFormat="1">
      <c r="A1052" s="9" t="s">
        <v>1999</v>
      </c>
      <c r="B1052" s="9" t="s">
        <v>2066</v>
      </c>
      <c r="C1052" s="9" t="s">
        <v>2001</v>
      </c>
      <c r="D1052" s="9" t="s">
        <v>2067</v>
      </c>
      <c r="E1052" s="10">
        <v>0</v>
      </c>
      <c r="F1052" s="10">
        <v>0</v>
      </c>
      <c r="G1052" s="10">
        <f t="shared" si="64"/>
        <v>0</v>
      </c>
      <c r="H1052" s="10">
        <v>0</v>
      </c>
      <c r="I1052" s="10">
        <v>0</v>
      </c>
      <c r="J1052" s="10">
        <v>-17680322</v>
      </c>
      <c r="K1052" s="10">
        <v>-14454426</v>
      </c>
      <c r="L1052" s="10">
        <v>0</v>
      </c>
      <c r="M1052" s="10">
        <f t="shared" si="65"/>
        <v>-14454426</v>
      </c>
      <c r="N1052" s="10">
        <v>1582175</v>
      </c>
      <c r="O1052" s="10">
        <v>1186631</v>
      </c>
      <c r="P1052" s="10">
        <f t="shared" si="66"/>
        <v>-29365942</v>
      </c>
      <c r="Q1052" s="10">
        <f t="shared" si="67"/>
        <v>-29365942</v>
      </c>
      <c r="R1052" s="13"/>
      <c r="S1052" s="13"/>
      <c r="T1052" s="13"/>
    </row>
    <row r="1053" spans="1:20" s="11" customFormat="1">
      <c r="A1053" s="9" t="s">
        <v>1999</v>
      </c>
      <c r="B1053" s="9" t="s">
        <v>2068</v>
      </c>
      <c r="C1053" s="9" t="s">
        <v>2001</v>
      </c>
      <c r="D1053" s="9" t="s">
        <v>2069</v>
      </c>
      <c r="E1053" s="10">
        <v>0</v>
      </c>
      <c r="F1053" s="10">
        <v>0</v>
      </c>
      <c r="G1053" s="10">
        <f t="shared" si="64"/>
        <v>0</v>
      </c>
      <c r="H1053" s="10">
        <v>0</v>
      </c>
      <c r="I1053" s="10">
        <v>0</v>
      </c>
      <c r="J1053" s="10">
        <v>-11840668</v>
      </c>
      <c r="K1053" s="10">
        <v>-6174013</v>
      </c>
      <c r="L1053" s="10">
        <v>0</v>
      </c>
      <c r="M1053" s="10">
        <f t="shared" si="65"/>
        <v>-6174013</v>
      </c>
      <c r="N1053" s="10">
        <v>18752885</v>
      </c>
      <c r="O1053" s="10">
        <v>14064664</v>
      </c>
      <c r="P1053" s="10">
        <f t="shared" si="66"/>
        <v>14802868</v>
      </c>
      <c r="Q1053" s="10">
        <f t="shared" si="67"/>
        <v>14802868</v>
      </c>
      <c r="R1053" s="13"/>
      <c r="S1053" s="13"/>
      <c r="T1053" s="13"/>
    </row>
    <row r="1054" spans="1:20" s="11" customFormat="1">
      <c r="A1054" s="9" t="s">
        <v>1999</v>
      </c>
      <c r="B1054" s="9" t="s">
        <v>2070</v>
      </c>
      <c r="C1054" s="9" t="s">
        <v>2001</v>
      </c>
      <c r="D1054" s="9" t="s">
        <v>2071</v>
      </c>
      <c r="E1054" s="10">
        <v>0</v>
      </c>
      <c r="F1054" s="10">
        <v>0</v>
      </c>
      <c r="G1054" s="10">
        <f t="shared" si="64"/>
        <v>0</v>
      </c>
      <c r="H1054" s="10">
        <v>0</v>
      </c>
      <c r="I1054" s="10">
        <v>0</v>
      </c>
      <c r="J1054" s="10">
        <v>-6778577</v>
      </c>
      <c r="K1054" s="10">
        <v>-4709906</v>
      </c>
      <c r="L1054" s="10">
        <v>0</v>
      </c>
      <c r="M1054" s="10">
        <f t="shared" si="65"/>
        <v>-4709906</v>
      </c>
      <c r="N1054" s="10">
        <v>16940956</v>
      </c>
      <c r="O1054" s="10">
        <v>12705718</v>
      </c>
      <c r="P1054" s="10">
        <f t="shared" si="66"/>
        <v>18158191</v>
      </c>
      <c r="Q1054" s="10">
        <f t="shared" si="67"/>
        <v>18158191</v>
      </c>
      <c r="R1054" s="13"/>
      <c r="S1054" s="13"/>
      <c r="T1054" s="13"/>
    </row>
    <row r="1055" spans="1:20" s="11" customFormat="1">
      <c r="A1055" s="9" t="s">
        <v>1999</v>
      </c>
      <c r="B1055" s="9" t="s">
        <v>2072</v>
      </c>
      <c r="C1055" s="9" t="s">
        <v>2001</v>
      </c>
      <c r="D1055" s="9" t="s">
        <v>2073</v>
      </c>
      <c r="E1055" s="10">
        <v>0</v>
      </c>
      <c r="F1055" s="10">
        <v>0</v>
      </c>
      <c r="G1055" s="10">
        <f t="shared" si="64"/>
        <v>0</v>
      </c>
      <c r="H1055" s="10">
        <v>0</v>
      </c>
      <c r="I1055" s="10">
        <v>0</v>
      </c>
      <c r="J1055" s="10">
        <v>-6609490</v>
      </c>
      <c r="K1055" s="10">
        <v>-15004148</v>
      </c>
      <c r="L1055" s="10">
        <v>0</v>
      </c>
      <c r="M1055" s="10">
        <f t="shared" si="65"/>
        <v>-15004148</v>
      </c>
      <c r="N1055" s="10">
        <v>30491258</v>
      </c>
      <c r="O1055" s="10">
        <v>22868442</v>
      </c>
      <c r="P1055" s="10">
        <f t="shared" si="66"/>
        <v>31746062</v>
      </c>
      <c r="Q1055" s="10">
        <f t="shared" si="67"/>
        <v>31746062</v>
      </c>
      <c r="R1055" s="13"/>
      <c r="S1055" s="13"/>
      <c r="T1055" s="13"/>
    </row>
    <row r="1056" spans="1:20" s="11" customFormat="1">
      <c r="A1056" s="9" t="s">
        <v>1999</v>
      </c>
      <c r="B1056" s="9" t="s">
        <v>2074</v>
      </c>
      <c r="C1056" s="9" t="s">
        <v>2001</v>
      </c>
      <c r="D1056" s="9" t="s">
        <v>2075</v>
      </c>
      <c r="E1056" s="10">
        <v>0</v>
      </c>
      <c r="F1056" s="10">
        <v>0</v>
      </c>
      <c r="G1056" s="10">
        <f t="shared" si="64"/>
        <v>0</v>
      </c>
      <c r="H1056" s="10">
        <v>0</v>
      </c>
      <c r="I1056" s="10">
        <v>0</v>
      </c>
      <c r="J1056" s="10">
        <v>-4962414</v>
      </c>
      <c r="K1056" s="10">
        <v>-17995447</v>
      </c>
      <c r="L1056" s="10">
        <v>0</v>
      </c>
      <c r="M1056" s="10">
        <f t="shared" si="65"/>
        <v>-17995447</v>
      </c>
      <c r="N1056" s="10">
        <v>0</v>
      </c>
      <c r="O1056" s="10">
        <v>0</v>
      </c>
      <c r="P1056" s="10">
        <f t="shared" si="66"/>
        <v>-22957861</v>
      </c>
      <c r="Q1056" s="10">
        <f t="shared" si="67"/>
        <v>-22957861</v>
      </c>
      <c r="R1056" s="13"/>
      <c r="S1056" s="13"/>
      <c r="T1056" s="13"/>
    </row>
    <row r="1057" spans="1:20" s="11" customFormat="1">
      <c r="A1057" s="9" t="s">
        <v>1999</v>
      </c>
      <c r="B1057" s="9" t="s">
        <v>2076</v>
      </c>
      <c r="C1057" s="9" t="s">
        <v>2001</v>
      </c>
      <c r="D1057" s="9" t="s">
        <v>2077</v>
      </c>
      <c r="E1057" s="10">
        <v>0</v>
      </c>
      <c r="F1057" s="10">
        <v>0</v>
      </c>
      <c r="G1057" s="10">
        <f t="shared" si="64"/>
        <v>0</v>
      </c>
      <c r="H1057" s="10">
        <v>0</v>
      </c>
      <c r="I1057" s="10">
        <v>0</v>
      </c>
      <c r="J1057" s="10">
        <v>-8635429</v>
      </c>
      <c r="K1057" s="10">
        <v>-14129480</v>
      </c>
      <c r="L1057" s="10">
        <v>0</v>
      </c>
      <c r="M1057" s="10">
        <f t="shared" si="65"/>
        <v>-14129480</v>
      </c>
      <c r="N1057" s="10">
        <v>0</v>
      </c>
      <c r="O1057" s="10">
        <v>0</v>
      </c>
      <c r="P1057" s="10">
        <f t="shared" si="66"/>
        <v>-22764909</v>
      </c>
      <c r="Q1057" s="10">
        <f t="shared" si="67"/>
        <v>-22764909</v>
      </c>
      <c r="R1057" s="13"/>
      <c r="S1057" s="13"/>
      <c r="T1057" s="13"/>
    </row>
    <row r="1058" spans="1:20" s="11" customFormat="1">
      <c r="A1058" s="9" t="s">
        <v>2078</v>
      </c>
      <c r="B1058" s="9" t="s">
        <v>2079</v>
      </c>
      <c r="C1058" s="9" t="s">
        <v>2080</v>
      </c>
      <c r="D1058" s="9" t="s">
        <v>2080</v>
      </c>
      <c r="E1058" s="10">
        <v>0</v>
      </c>
      <c r="F1058" s="10">
        <v>0</v>
      </c>
      <c r="G1058" s="10">
        <f t="shared" si="64"/>
        <v>0</v>
      </c>
      <c r="H1058" s="10">
        <v>0</v>
      </c>
      <c r="I1058" s="10">
        <v>0</v>
      </c>
      <c r="J1058" s="10">
        <v>0</v>
      </c>
      <c r="K1058" s="10">
        <v>0</v>
      </c>
      <c r="L1058" s="10">
        <v>0</v>
      </c>
      <c r="M1058" s="10">
        <f t="shared" si="65"/>
        <v>0</v>
      </c>
      <c r="N1058" s="10">
        <v>23366501</v>
      </c>
      <c r="O1058" s="10">
        <v>17524875</v>
      </c>
      <c r="P1058" s="10">
        <f t="shared" si="66"/>
        <v>40891376</v>
      </c>
      <c r="Q1058" s="10">
        <f t="shared" si="67"/>
        <v>40891376</v>
      </c>
      <c r="R1058" s="13"/>
      <c r="S1058" s="13"/>
      <c r="T1058" s="13"/>
    </row>
    <row r="1059" spans="1:20" s="11" customFormat="1">
      <c r="A1059" s="9" t="s">
        <v>2078</v>
      </c>
      <c r="B1059" s="9" t="s">
        <v>2081</v>
      </c>
      <c r="C1059" s="9" t="s">
        <v>2080</v>
      </c>
      <c r="D1059" s="9" t="s">
        <v>2082</v>
      </c>
      <c r="E1059" s="10">
        <v>0</v>
      </c>
      <c r="F1059" s="10">
        <v>0</v>
      </c>
      <c r="G1059" s="10">
        <f t="shared" si="64"/>
        <v>0</v>
      </c>
      <c r="H1059" s="10">
        <v>0</v>
      </c>
      <c r="I1059" s="10">
        <v>0</v>
      </c>
      <c r="J1059" s="10">
        <v>-11692048</v>
      </c>
      <c r="K1059" s="10">
        <v>-531102</v>
      </c>
      <c r="L1059" s="10">
        <v>0</v>
      </c>
      <c r="M1059" s="10">
        <f t="shared" si="65"/>
        <v>-531102</v>
      </c>
      <c r="N1059" s="10">
        <v>22365564</v>
      </c>
      <c r="O1059" s="10">
        <v>16774173</v>
      </c>
      <c r="P1059" s="10">
        <f t="shared" si="66"/>
        <v>26916587</v>
      </c>
      <c r="Q1059" s="10">
        <f t="shared" si="67"/>
        <v>26916587</v>
      </c>
      <c r="R1059" s="13"/>
      <c r="S1059" s="13"/>
      <c r="T1059" s="13"/>
    </row>
    <row r="1060" spans="1:20" s="11" customFormat="1">
      <c r="A1060" s="9" t="s">
        <v>2078</v>
      </c>
      <c r="B1060" s="9" t="s">
        <v>2083</v>
      </c>
      <c r="C1060" s="9" t="s">
        <v>2080</v>
      </c>
      <c r="D1060" s="9" t="s">
        <v>2084</v>
      </c>
      <c r="E1060" s="10">
        <v>0</v>
      </c>
      <c r="F1060" s="10">
        <v>0</v>
      </c>
      <c r="G1060" s="10">
        <f t="shared" si="64"/>
        <v>0</v>
      </c>
      <c r="H1060" s="10">
        <v>0</v>
      </c>
      <c r="I1060" s="10">
        <v>0</v>
      </c>
      <c r="J1060" s="10">
        <v>0</v>
      </c>
      <c r="K1060" s="10">
        <v>-9706828</v>
      </c>
      <c r="L1060" s="10">
        <v>0</v>
      </c>
      <c r="M1060" s="10">
        <f t="shared" si="65"/>
        <v>-9706828</v>
      </c>
      <c r="N1060" s="10">
        <v>0</v>
      </c>
      <c r="O1060" s="10">
        <v>0</v>
      </c>
      <c r="P1060" s="10">
        <f t="shared" si="66"/>
        <v>-9706828</v>
      </c>
      <c r="Q1060" s="10">
        <f t="shared" si="67"/>
        <v>-9706828</v>
      </c>
      <c r="R1060" s="13"/>
      <c r="S1060" s="13"/>
      <c r="T1060" s="13"/>
    </row>
    <row r="1061" spans="1:20" s="11" customFormat="1">
      <c r="A1061" s="9" t="s">
        <v>2078</v>
      </c>
      <c r="B1061" s="9" t="s">
        <v>2085</v>
      </c>
      <c r="C1061" s="9" t="s">
        <v>2080</v>
      </c>
      <c r="D1061" s="9" t="s">
        <v>2086</v>
      </c>
      <c r="E1061" s="10">
        <v>0</v>
      </c>
      <c r="F1061" s="10">
        <v>0</v>
      </c>
      <c r="G1061" s="10">
        <f t="shared" si="64"/>
        <v>0</v>
      </c>
      <c r="H1061" s="10">
        <v>0</v>
      </c>
      <c r="I1061" s="10">
        <v>0</v>
      </c>
      <c r="J1061" s="10">
        <v>0</v>
      </c>
      <c r="K1061" s="10">
        <v>-12079734</v>
      </c>
      <c r="L1061" s="10">
        <v>0</v>
      </c>
      <c r="M1061" s="10">
        <f t="shared" si="65"/>
        <v>-12079734</v>
      </c>
      <c r="N1061" s="10">
        <v>14972357</v>
      </c>
      <c r="O1061" s="10">
        <v>11229269</v>
      </c>
      <c r="P1061" s="10">
        <f t="shared" si="66"/>
        <v>14121892</v>
      </c>
      <c r="Q1061" s="10">
        <f t="shared" si="67"/>
        <v>14121892</v>
      </c>
      <c r="R1061" s="13"/>
      <c r="S1061" s="13"/>
      <c r="T1061" s="13"/>
    </row>
    <row r="1062" spans="1:20" s="11" customFormat="1">
      <c r="A1062" s="9" t="s">
        <v>2078</v>
      </c>
      <c r="B1062" s="9" t="s">
        <v>2087</v>
      </c>
      <c r="C1062" s="9" t="s">
        <v>2080</v>
      </c>
      <c r="D1062" s="9" t="s">
        <v>2088</v>
      </c>
      <c r="E1062" s="10">
        <v>0</v>
      </c>
      <c r="F1062" s="10">
        <v>0</v>
      </c>
      <c r="G1062" s="10">
        <f t="shared" si="64"/>
        <v>0</v>
      </c>
      <c r="H1062" s="10">
        <v>0</v>
      </c>
      <c r="I1062" s="10">
        <v>0</v>
      </c>
      <c r="J1062" s="10">
        <v>-15158438</v>
      </c>
      <c r="K1062" s="10">
        <v>-14169392</v>
      </c>
      <c r="L1062" s="10">
        <v>0</v>
      </c>
      <c r="M1062" s="10">
        <f t="shared" si="65"/>
        <v>-14169392</v>
      </c>
      <c r="N1062" s="10">
        <v>29635431</v>
      </c>
      <c r="O1062" s="10">
        <v>22226574</v>
      </c>
      <c r="P1062" s="10">
        <f t="shared" si="66"/>
        <v>22534175</v>
      </c>
      <c r="Q1062" s="10">
        <f t="shared" si="67"/>
        <v>22534175</v>
      </c>
      <c r="R1062" s="13"/>
      <c r="S1062" s="13"/>
      <c r="T1062" s="13"/>
    </row>
    <row r="1063" spans="1:20" s="11" customFormat="1">
      <c r="A1063" s="9" t="s">
        <v>2078</v>
      </c>
      <c r="B1063" s="9" t="s">
        <v>2089</v>
      </c>
      <c r="C1063" s="9" t="s">
        <v>2080</v>
      </c>
      <c r="D1063" s="9" t="s">
        <v>2090</v>
      </c>
      <c r="E1063" s="10">
        <v>0</v>
      </c>
      <c r="F1063" s="10">
        <v>0</v>
      </c>
      <c r="G1063" s="10">
        <f t="shared" si="64"/>
        <v>0</v>
      </c>
      <c r="H1063" s="10">
        <v>0</v>
      </c>
      <c r="I1063" s="10">
        <v>0</v>
      </c>
      <c r="J1063" s="10">
        <v>-23074635</v>
      </c>
      <c r="K1063" s="10">
        <v>-1457325</v>
      </c>
      <c r="L1063" s="10">
        <v>0</v>
      </c>
      <c r="M1063" s="10">
        <f t="shared" si="65"/>
        <v>-1457325</v>
      </c>
      <c r="N1063" s="10">
        <v>0</v>
      </c>
      <c r="O1063" s="10">
        <v>0</v>
      </c>
      <c r="P1063" s="10">
        <f t="shared" si="66"/>
        <v>-24531960</v>
      </c>
      <c r="Q1063" s="10">
        <f t="shared" si="67"/>
        <v>-24531960</v>
      </c>
      <c r="R1063" s="13"/>
      <c r="S1063" s="13"/>
      <c r="T1063" s="13"/>
    </row>
    <row r="1064" spans="1:20" s="11" customFormat="1">
      <c r="A1064" s="9" t="s">
        <v>2078</v>
      </c>
      <c r="B1064" s="9" t="s">
        <v>2091</v>
      </c>
      <c r="C1064" s="9" t="s">
        <v>2080</v>
      </c>
      <c r="D1064" s="9" t="s">
        <v>2092</v>
      </c>
      <c r="E1064" s="10">
        <v>0</v>
      </c>
      <c r="F1064" s="10">
        <v>0</v>
      </c>
      <c r="G1064" s="10">
        <f t="shared" si="64"/>
        <v>0</v>
      </c>
      <c r="H1064" s="10">
        <v>0</v>
      </c>
      <c r="I1064" s="10">
        <v>0</v>
      </c>
      <c r="J1064" s="10">
        <v>-22818961</v>
      </c>
      <c r="K1064" s="10">
        <v>-10380430</v>
      </c>
      <c r="L1064" s="10">
        <v>0</v>
      </c>
      <c r="M1064" s="10">
        <f t="shared" si="65"/>
        <v>-10380430</v>
      </c>
      <c r="N1064" s="10">
        <v>0</v>
      </c>
      <c r="O1064" s="10">
        <v>0</v>
      </c>
      <c r="P1064" s="10">
        <f t="shared" si="66"/>
        <v>-33199391</v>
      </c>
      <c r="Q1064" s="10">
        <f t="shared" si="67"/>
        <v>-33199391</v>
      </c>
      <c r="R1064" s="13"/>
      <c r="S1064" s="13"/>
      <c r="T1064" s="13"/>
    </row>
    <row r="1065" spans="1:20" s="11" customFormat="1">
      <c r="A1065" s="9" t="s">
        <v>2093</v>
      </c>
      <c r="B1065" s="9" t="s">
        <v>2094</v>
      </c>
      <c r="C1065" s="9" t="s">
        <v>2095</v>
      </c>
      <c r="D1065" s="9" t="s">
        <v>2096</v>
      </c>
      <c r="E1065" s="10">
        <v>0</v>
      </c>
      <c r="F1065" s="10">
        <v>0</v>
      </c>
      <c r="G1065" s="10">
        <f t="shared" si="64"/>
        <v>0</v>
      </c>
      <c r="H1065" s="10">
        <v>0</v>
      </c>
      <c r="I1065" s="10">
        <v>0</v>
      </c>
      <c r="J1065" s="10">
        <v>-19882401</v>
      </c>
      <c r="K1065" s="10">
        <v>-17001939</v>
      </c>
      <c r="L1065" s="10">
        <v>0</v>
      </c>
      <c r="M1065" s="10">
        <f t="shared" si="65"/>
        <v>-17001939</v>
      </c>
      <c r="N1065" s="10">
        <v>0</v>
      </c>
      <c r="O1065" s="10">
        <v>0</v>
      </c>
      <c r="P1065" s="10">
        <f t="shared" si="66"/>
        <v>-36884340</v>
      </c>
      <c r="Q1065" s="10">
        <f t="shared" si="67"/>
        <v>-36884340</v>
      </c>
      <c r="R1065" s="13"/>
      <c r="S1065" s="13"/>
      <c r="T1065" s="13"/>
    </row>
    <row r="1066" spans="1:20" s="11" customFormat="1">
      <c r="A1066" s="9" t="s">
        <v>2093</v>
      </c>
      <c r="B1066" s="9" t="s">
        <v>2097</v>
      </c>
      <c r="C1066" s="9" t="s">
        <v>2095</v>
      </c>
      <c r="D1066" s="9" t="s">
        <v>2098</v>
      </c>
      <c r="E1066" s="10">
        <v>0</v>
      </c>
      <c r="F1066" s="10">
        <v>0</v>
      </c>
      <c r="G1066" s="10">
        <f t="shared" si="64"/>
        <v>0</v>
      </c>
      <c r="H1066" s="10">
        <v>0</v>
      </c>
      <c r="I1066" s="10">
        <v>0</v>
      </c>
      <c r="J1066" s="10">
        <v>-14235689</v>
      </c>
      <c r="K1066" s="10">
        <v>-11007760</v>
      </c>
      <c r="L1066" s="10">
        <v>0</v>
      </c>
      <c r="M1066" s="10">
        <f t="shared" si="65"/>
        <v>-11007760</v>
      </c>
      <c r="N1066" s="10">
        <v>0</v>
      </c>
      <c r="O1066" s="10">
        <v>0</v>
      </c>
      <c r="P1066" s="10">
        <f t="shared" si="66"/>
        <v>-25243449</v>
      </c>
      <c r="Q1066" s="10">
        <f t="shared" si="67"/>
        <v>-25243449</v>
      </c>
      <c r="R1066" s="13"/>
      <c r="S1066" s="13"/>
      <c r="T1066" s="13"/>
    </row>
    <row r="1067" spans="1:20" s="11" customFormat="1">
      <c r="A1067" s="9" t="s">
        <v>2093</v>
      </c>
      <c r="B1067" s="9" t="s">
        <v>2099</v>
      </c>
      <c r="C1067" s="9" t="s">
        <v>2095</v>
      </c>
      <c r="D1067" s="9" t="s">
        <v>2100</v>
      </c>
      <c r="E1067" s="10">
        <v>0</v>
      </c>
      <c r="F1067" s="10">
        <v>0</v>
      </c>
      <c r="G1067" s="10">
        <f t="shared" si="64"/>
        <v>0</v>
      </c>
      <c r="H1067" s="10">
        <v>0</v>
      </c>
      <c r="I1067" s="10">
        <v>0</v>
      </c>
      <c r="J1067" s="10">
        <v>-28370898</v>
      </c>
      <c r="K1067" s="10">
        <v>-19115740</v>
      </c>
      <c r="L1067" s="10">
        <v>0</v>
      </c>
      <c r="M1067" s="10">
        <f t="shared" si="65"/>
        <v>-19115740</v>
      </c>
      <c r="N1067" s="10">
        <v>0</v>
      </c>
      <c r="O1067" s="10">
        <v>0</v>
      </c>
      <c r="P1067" s="10">
        <f t="shared" si="66"/>
        <v>-47486638</v>
      </c>
      <c r="Q1067" s="10">
        <f t="shared" si="67"/>
        <v>-47486638</v>
      </c>
      <c r="R1067" s="13"/>
      <c r="S1067" s="13"/>
      <c r="T1067" s="13"/>
    </row>
    <row r="1068" spans="1:20" s="11" customFormat="1">
      <c r="A1068" s="9" t="s">
        <v>2093</v>
      </c>
      <c r="B1068" s="9" t="s">
        <v>2101</v>
      </c>
      <c r="C1068" s="9" t="s">
        <v>2095</v>
      </c>
      <c r="D1068" s="9" t="s">
        <v>2102</v>
      </c>
      <c r="E1068" s="10">
        <v>0</v>
      </c>
      <c r="F1068" s="10">
        <v>0</v>
      </c>
      <c r="G1068" s="10">
        <f t="shared" si="64"/>
        <v>0</v>
      </c>
      <c r="H1068" s="10">
        <v>0</v>
      </c>
      <c r="I1068" s="10">
        <v>0</v>
      </c>
      <c r="J1068" s="10">
        <v>0</v>
      </c>
      <c r="K1068" s="10">
        <v>-8008367</v>
      </c>
      <c r="L1068" s="10">
        <v>0</v>
      </c>
      <c r="M1068" s="10">
        <f t="shared" si="65"/>
        <v>-8008367</v>
      </c>
      <c r="N1068" s="10">
        <v>13461249</v>
      </c>
      <c r="O1068" s="10">
        <v>10095935</v>
      </c>
      <c r="P1068" s="10">
        <f t="shared" si="66"/>
        <v>15548817</v>
      </c>
      <c r="Q1068" s="10">
        <f t="shared" si="67"/>
        <v>15548817</v>
      </c>
      <c r="R1068" s="13"/>
      <c r="S1068" s="13"/>
      <c r="T1068" s="13"/>
    </row>
    <row r="1069" spans="1:20" s="11" customFormat="1">
      <c r="A1069" s="9" t="s">
        <v>2093</v>
      </c>
      <c r="B1069" s="9" t="s">
        <v>2103</v>
      </c>
      <c r="C1069" s="9" t="s">
        <v>2095</v>
      </c>
      <c r="D1069" s="9" t="s">
        <v>2104</v>
      </c>
      <c r="E1069" s="10">
        <v>0</v>
      </c>
      <c r="F1069" s="10">
        <v>0</v>
      </c>
      <c r="G1069" s="10">
        <f t="shared" si="64"/>
        <v>0</v>
      </c>
      <c r="H1069" s="10">
        <v>0</v>
      </c>
      <c r="I1069" s="10">
        <v>0</v>
      </c>
      <c r="J1069" s="10">
        <v>0</v>
      </c>
      <c r="K1069" s="10">
        <v>-5432075</v>
      </c>
      <c r="L1069" s="10">
        <v>0</v>
      </c>
      <c r="M1069" s="10">
        <f t="shared" si="65"/>
        <v>-5432075</v>
      </c>
      <c r="N1069" s="10">
        <v>36752570</v>
      </c>
      <c r="O1069" s="10">
        <v>27564429</v>
      </c>
      <c r="P1069" s="10">
        <f t="shared" si="66"/>
        <v>58884924</v>
      </c>
      <c r="Q1069" s="10">
        <f t="shared" si="67"/>
        <v>58884924</v>
      </c>
      <c r="R1069" s="13"/>
      <c r="S1069" s="13"/>
      <c r="T1069" s="13"/>
    </row>
    <row r="1070" spans="1:20" s="11" customFormat="1">
      <c r="A1070" s="9" t="s">
        <v>2093</v>
      </c>
      <c r="B1070" s="9" t="s">
        <v>2105</v>
      </c>
      <c r="C1070" s="9" t="s">
        <v>2095</v>
      </c>
      <c r="D1070" s="9" t="s">
        <v>2106</v>
      </c>
      <c r="E1070" s="10">
        <v>0</v>
      </c>
      <c r="F1070" s="10">
        <v>0</v>
      </c>
      <c r="G1070" s="10">
        <f t="shared" si="64"/>
        <v>0</v>
      </c>
      <c r="H1070" s="10">
        <v>0</v>
      </c>
      <c r="I1070" s="10">
        <v>0</v>
      </c>
      <c r="J1070" s="10">
        <v>-22659484</v>
      </c>
      <c r="K1070" s="10">
        <v>-13887565</v>
      </c>
      <c r="L1070" s="10">
        <v>0</v>
      </c>
      <c r="M1070" s="10">
        <f t="shared" si="65"/>
        <v>-13887565</v>
      </c>
      <c r="N1070" s="10">
        <v>14215541</v>
      </c>
      <c r="O1070" s="10">
        <v>10661657</v>
      </c>
      <c r="P1070" s="10">
        <f t="shared" si="66"/>
        <v>-11669851</v>
      </c>
      <c r="Q1070" s="10">
        <f t="shared" si="67"/>
        <v>-11669851</v>
      </c>
      <c r="R1070" s="13"/>
      <c r="S1070" s="13"/>
      <c r="T1070" s="13"/>
    </row>
    <row r="1071" spans="1:20" s="11" customFormat="1">
      <c r="A1071" s="9" t="s">
        <v>2093</v>
      </c>
      <c r="B1071" s="9" t="s">
        <v>2107</v>
      </c>
      <c r="C1071" s="9" t="s">
        <v>2095</v>
      </c>
      <c r="D1071" s="9" t="s">
        <v>2108</v>
      </c>
      <c r="E1071" s="10">
        <v>0</v>
      </c>
      <c r="F1071" s="10">
        <v>0</v>
      </c>
      <c r="G1071" s="10">
        <f t="shared" si="64"/>
        <v>0</v>
      </c>
      <c r="H1071" s="10">
        <v>0</v>
      </c>
      <c r="I1071" s="10">
        <v>0</v>
      </c>
      <c r="J1071" s="10">
        <v>0</v>
      </c>
      <c r="K1071" s="10">
        <v>-23956750</v>
      </c>
      <c r="L1071" s="10">
        <v>0</v>
      </c>
      <c r="M1071" s="10">
        <f t="shared" si="65"/>
        <v>-23956750</v>
      </c>
      <c r="N1071" s="10">
        <v>0</v>
      </c>
      <c r="O1071" s="10">
        <v>0</v>
      </c>
      <c r="P1071" s="10">
        <f t="shared" si="66"/>
        <v>-23956750</v>
      </c>
      <c r="Q1071" s="10">
        <f t="shared" si="67"/>
        <v>-23956750</v>
      </c>
      <c r="R1071" s="13"/>
      <c r="S1071" s="13"/>
      <c r="T1071" s="13"/>
    </row>
    <row r="1072" spans="1:20" s="11" customFormat="1">
      <c r="A1072" s="9" t="s">
        <v>2093</v>
      </c>
      <c r="B1072" s="9" t="s">
        <v>2109</v>
      </c>
      <c r="C1072" s="9" t="s">
        <v>2095</v>
      </c>
      <c r="D1072" s="9" t="s">
        <v>2110</v>
      </c>
      <c r="E1072" s="10">
        <v>0</v>
      </c>
      <c r="F1072" s="10">
        <v>0</v>
      </c>
      <c r="G1072" s="10">
        <f t="shared" si="64"/>
        <v>0</v>
      </c>
      <c r="H1072" s="10">
        <v>0</v>
      </c>
      <c r="I1072" s="10">
        <v>0</v>
      </c>
      <c r="J1072" s="10">
        <v>0</v>
      </c>
      <c r="K1072" s="10">
        <v>-23802692</v>
      </c>
      <c r="L1072" s="10">
        <v>0</v>
      </c>
      <c r="M1072" s="10">
        <f t="shared" si="65"/>
        <v>-23802692</v>
      </c>
      <c r="N1072" s="10">
        <v>8970281</v>
      </c>
      <c r="O1072" s="10">
        <v>6727712</v>
      </c>
      <c r="P1072" s="10">
        <f t="shared" si="66"/>
        <v>-8104699</v>
      </c>
      <c r="Q1072" s="10">
        <f t="shared" si="67"/>
        <v>-8104699</v>
      </c>
      <c r="R1072" s="13"/>
      <c r="S1072" s="13"/>
      <c r="T1072" s="13"/>
    </row>
    <row r="1073" spans="1:20" s="11" customFormat="1">
      <c r="A1073" s="9" t="s">
        <v>2093</v>
      </c>
      <c r="B1073" s="9" t="s">
        <v>2111</v>
      </c>
      <c r="C1073" s="9" t="s">
        <v>2095</v>
      </c>
      <c r="D1073" s="9" t="s">
        <v>2112</v>
      </c>
      <c r="E1073" s="10">
        <v>0</v>
      </c>
      <c r="F1073" s="10">
        <v>0</v>
      </c>
      <c r="G1073" s="10">
        <f t="shared" si="64"/>
        <v>0</v>
      </c>
      <c r="H1073" s="10">
        <v>0</v>
      </c>
      <c r="I1073" s="10">
        <v>0</v>
      </c>
      <c r="J1073" s="10">
        <v>-37764909</v>
      </c>
      <c r="K1073" s="10">
        <v>-15329794</v>
      </c>
      <c r="L1073" s="10">
        <v>0</v>
      </c>
      <c r="M1073" s="10">
        <f t="shared" si="65"/>
        <v>-15329794</v>
      </c>
      <c r="N1073" s="10">
        <v>25647270</v>
      </c>
      <c r="O1073" s="10">
        <v>19235452</v>
      </c>
      <c r="P1073" s="10">
        <f t="shared" si="66"/>
        <v>-8211981</v>
      </c>
      <c r="Q1073" s="10">
        <f t="shared" si="67"/>
        <v>-8211981</v>
      </c>
      <c r="R1073" s="13"/>
      <c r="S1073" s="13"/>
      <c r="T1073" s="13"/>
    </row>
    <row r="1074" spans="1:20" s="11" customFormat="1">
      <c r="A1074" s="9" t="s">
        <v>2093</v>
      </c>
      <c r="B1074" s="9" t="s">
        <v>2113</v>
      </c>
      <c r="C1074" s="9" t="s">
        <v>2095</v>
      </c>
      <c r="D1074" s="9" t="s">
        <v>2114</v>
      </c>
      <c r="E1074" s="10">
        <v>0</v>
      </c>
      <c r="F1074" s="10">
        <v>0</v>
      </c>
      <c r="G1074" s="10">
        <f t="shared" si="64"/>
        <v>0</v>
      </c>
      <c r="H1074" s="10">
        <v>0</v>
      </c>
      <c r="I1074" s="10">
        <v>0</v>
      </c>
      <c r="J1074" s="10">
        <v>-53981356</v>
      </c>
      <c r="K1074" s="10">
        <v>-13787074</v>
      </c>
      <c r="L1074" s="10">
        <v>0</v>
      </c>
      <c r="M1074" s="10">
        <f t="shared" si="65"/>
        <v>-13787074</v>
      </c>
      <c r="N1074" s="10">
        <v>0</v>
      </c>
      <c r="O1074" s="10">
        <v>0</v>
      </c>
      <c r="P1074" s="10">
        <f t="shared" si="66"/>
        <v>-67768430</v>
      </c>
      <c r="Q1074" s="10">
        <f t="shared" si="67"/>
        <v>-67768430</v>
      </c>
      <c r="R1074" s="13"/>
      <c r="S1074" s="13"/>
      <c r="T1074" s="13"/>
    </row>
    <row r="1075" spans="1:20" s="11" customFormat="1">
      <c r="A1075" s="9" t="s">
        <v>2093</v>
      </c>
      <c r="B1075" s="9" t="s">
        <v>2115</v>
      </c>
      <c r="C1075" s="9" t="s">
        <v>2095</v>
      </c>
      <c r="D1075" s="9" t="s">
        <v>2116</v>
      </c>
      <c r="E1075" s="10">
        <v>0</v>
      </c>
      <c r="F1075" s="10">
        <v>0</v>
      </c>
      <c r="G1075" s="10">
        <f t="shared" si="64"/>
        <v>0</v>
      </c>
      <c r="H1075" s="10">
        <v>0</v>
      </c>
      <c r="I1075" s="10">
        <v>0</v>
      </c>
      <c r="J1075" s="10">
        <v>0</v>
      </c>
      <c r="K1075" s="10">
        <v>-24814799</v>
      </c>
      <c r="L1075" s="10">
        <v>0</v>
      </c>
      <c r="M1075" s="10">
        <f t="shared" si="65"/>
        <v>-24814799</v>
      </c>
      <c r="N1075" s="10">
        <v>0</v>
      </c>
      <c r="O1075" s="10">
        <v>0</v>
      </c>
      <c r="P1075" s="10">
        <f t="shared" si="66"/>
        <v>-24814799</v>
      </c>
      <c r="Q1075" s="10">
        <f t="shared" si="67"/>
        <v>-24814799</v>
      </c>
      <c r="R1075" s="13"/>
      <c r="S1075" s="13"/>
      <c r="T1075" s="13"/>
    </row>
    <row r="1076" spans="1:20" s="11" customFormat="1">
      <c r="A1076" s="9" t="s">
        <v>2093</v>
      </c>
      <c r="B1076" s="9" t="s">
        <v>2117</v>
      </c>
      <c r="C1076" s="9" t="s">
        <v>2095</v>
      </c>
      <c r="D1076" s="9" t="s">
        <v>2118</v>
      </c>
      <c r="E1076" s="10">
        <v>0</v>
      </c>
      <c r="F1076" s="10">
        <v>0</v>
      </c>
      <c r="G1076" s="10">
        <f t="shared" si="64"/>
        <v>0</v>
      </c>
      <c r="H1076" s="10">
        <v>0</v>
      </c>
      <c r="I1076" s="10">
        <v>0</v>
      </c>
      <c r="J1076" s="10">
        <v>0</v>
      </c>
      <c r="K1076" s="10">
        <v>-15713765</v>
      </c>
      <c r="L1076" s="10">
        <v>0</v>
      </c>
      <c r="M1076" s="10">
        <f t="shared" si="65"/>
        <v>-15713765</v>
      </c>
      <c r="N1076" s="10">
        <v>0</v>
      </c>
      <c r="O1076" s="10">
        <v>0</v>
      </c>
      <c r="P1076" s="10">
        <f t="shared" si="66"/>
        <v>-15713765</v>
      </c>
      <c r="Q1076" s="10">
        <f t="shared" si="67"/>
        <v>-15713765</v>
      </c>
      <c r="R1076" s="13"/>
      <c r="S1076" s="13"/>
      <c r="T1076" s="13"/>
    </row>
    <row r="1077" spans="1:20" s="11" customFormat="1">
      <c r="A1077" s="9" t="s">
        <v>2093</v>
      </c>
      <c r="B1077" s="9" t="s">
        <v>2119</v>
      </c>
      <c r="C1077" s="9" t="s">
        <v>2095</v>
      </c>
      <c r="D1077" s="9" t="s">
        <v>194</v>
      </c>
      <c r="E1077" s="10">
        <v>0</v>
      </c>
      <c r="F1077" s="10">
        <v>0</v>
      </c>
      <c r="G1077" s="10">
        <f t="shared" si="64"/>
        <v>0</v>
      </c>
      <c r="H1077" s="10">
        <v>0</v>
      </c>
      <c r="I1077" s="10">
        <v>0</v>
      </c>
      <c r="J1077" s="10">
        <v>-26157875</v>
      </c>
      <c r="K1077" s="10">
        <v>-14556139</v>
      </c>
      <c r="L1077" s="10">
        <v>0</v>
      </c>
      <c r="M1077" s="10">
        <f t="shared" si="65"/>
        <v>-14556139</v>
      </c>
      <c r="N1077" s="10">
        <v>18763706</v>
      </c>
      <c r="O1077" s="10">
        <v>14072780</v>
      </c>
      <c r="P1077" s="10">
        <f t="shared" si="66"/>
        <v>-7877528</v>
      </c>
      <c r="Q1077" s="10">
        <f t="shared" si="67"/>
        <v>-7877528</v>
      </c>
      <c r="R1077" s="13"/>
      <c r="S1077" s="13"/>
      <c r="T1077" s="13"/>
    </row>
    <row r="1078" spans="1:20" s="11" customFormat="1">
      <c r="A1078" s="9" t="s">
        <v>2093</v>
      </c>
      <c r="B1078" s="9" t="s">
        <v>2120</v>
      </c>
      <c r="C1078" s="9" t="s">
        <v>2095</v>
      </c>
      <c r="D1078" s="9" t="s">
        <v>2121</v>
      </c>
      <c r="E1078" s="10">
        <v>0</v>
      </c>
      <c r="F1078" s="10">
        <v>0</v>
      </c>
      <c r="G1078" s="10">
        <f t="shared" si="64"/>
        <v>0</v>
      </c>
      <c r="H1078" s="10">
        <v>0</v>
      </c>
      <c r="I1078" s="10">
        <v>0</v>
      </c>
      <c r="J1078" s="10">
        <v>0</v>
      </c>
      <c r="K1078" s="10">
        <v>-14618748</v>
      </c>
      <c r="L1078" s="10">
        <v>0</v>
      </c>
      <c r="M1078" s="10">
        <f t="shared" si="65"/>
        <v>-14618748</v>
      </c>
      <c r="N1078" s="10">
        <v>5799488</v>
      </c>
      <c r="O1078" s="10">
        <v>4349617</v>
      </c>
      <c r="P1078" s="10">
        <f t="shared" si="66"/>
        <v>-4469643</v>
      </c>
      <c r="Q1078" s="10">
        <f t="shared" si="67"/>
        <v>-4469643</v>
      </c>
      <c r="R1078" s="13"/>
      <c r="S1078" s="13"/>
      <c r="T1078" s="13"/>
    </row>
    <row r="1079" spans="1:20" s="11" customFormat="1">
      <c r="A1079" s="9" t="s">
        <v>2093</v>
      </c>
      <c r="B1079" s="9" t="s">
        <v>2122</v>
      </c>
      <c r="C1079" s="9" t="s">
        <v>2095</v>
      </c>
      <c r="D1079" s="9" t="s">
        <v>2123</v>
      </c>
      <c r="E1079" s="10">
        <v>0</v>
      </c>
      <c r="F1079" s="10">
        <v>0</v>
      </c>
      <c r="G1079" s="10">
        <f t="shared" si="64"/>
        <v>0</v>
      </c>
      <c r="H1079" s="10">
        <v>0</v>
      </c>
      <c r="I1079" s="10">
        <v>0</v>
      </c>
      <c r="J1079" s="10">
        <v>-45810671</v>
      </c>
      <c r="K1079" s="10">
        <v>-5088715</v>
      </c>
      <c r="L1079" s="10">
        <v>0</v>
      </c>
      <c r="M1079" s="10">
        <f t="shared" si="65"/>
        <v>-5088715</v>
      </c>
      <c r="N1079" s="10">
        <v>6865099</v>
      </c>
      <c r="O1079" s="10">
        <v>5148823</v>
      </c>
      <c r="P1079" s="10">
        <f t="shared" si="66"/>
        <v>-38885464</v>
      </c>
      <c r="Q1079" s="10">
        <f t="shared" si="67"/>
        <v>-38885464</v>
      </c>
      <c r="R1079" s="13"/>
      <c r="S1079" s="13"/>
      <c r="T1079" s="13"/>
    </row>
    <row r="1080" spans="1:20" s="11" customFormat="1">
      <c r="A1080" s="9" t="s">
        <v>2093</v>
      </c>
      <c r="B1080" s="9" t="s">
        <v>2124</v>
      </c>
      <c r="C1080" s="9" t="s">
        <v>2095</v>
      </c>
      <c r="D1080" s="9" t="s">
        <v>2125</v>
      </c>
      <c r="E1080" s="10">
        <v>0</v>
      </c>
      <c r="F1080" s="10">
        <v>0</v>
      </c>
      <c r="G1080" s="10">
        <f t="shared" si="64"/>
        <v>0</v>
      </c>
      <c r="H1080" s="10">
        <v>0</v>
      </c>
      <c r="I1080" s="10">
        <v>0</v>
      </c>
      <c r="J1080" s="10">
        <v>-20188277</v>
      </c>
      <c r="K1080" s="10">
        <v>-16460102</v>
      </c>
      <c r="L1080" s="10">
        <v>0</v>
      </c>
      <c r="M1080" s="10">
        <f t="shared" si="65"/>
        <v>-16460102</v>
      </c>
      <c r="N1080" s="10">
        <v>6586959</v>
      </c>
      <c r="O1080" s="10">
        <v>4940221</v>
      </c>
      <c r="P1080" s="10">
        <f t="shared" si="66"/>
        <v>-25121199</v>
      </c>
      <c r="Q1080" s="10">
        <f t="shared" si="67"/>
        <v>-25121199</v>
      </c>
      <c r="R1080" s="13"/>
      <c r="S1080" s="13"/>
      <c r="T1080" s="13"/>
    </row>
    <row r="1081" spans="1:20" s="11" customFormat="1">
      <c r="A1081" s="9" t="s">
        <v>2093</v>
      </c>
      <c r="B1081" s="9" t="s">
        <v>2126</v>
      </c>
      <c r="C1081" s="9" t="s">
        <v>2095</v>
      </c>
      <c r="D1081" s="9" t="s">
        <v>2127</v>
      </c>
      <c r="E1081" s="10">
        <v>0</v>
      </c>
      <c r="F1081" s="10">
        <v>0</v>
      </c>
      <c r="G1081" s="10">
        <f t="shared" si="64"/>
        <v>0</v>
      </c>
      <c r="H1081" s="10">
        <v>0</v>
      </c>
      <c r="I1081" s="10">
        <v>0</v>
      </c>
      <c r="J1081" s="10">
        <v>-20396227</v>
      </c>
      <c r="K1081" s="10">
        <v>-13393083</v>
      </c>
      <c r="L1081" s="10">
        <v>0</v>
      </c>
      <c r="M1081" s="10">
        <f t="shared" si="65"/>
        <v>-13393083</v>
      </c>
      <c r="N1081" s="10">
        <v>24910524</v>
      </c>
      <c r="O1081" s="10">
        <v>18682892</v>
      </c>
      <c r="P1081" s="10">
        <f t="shared" si="66"/>
        <v>9804106</v>
      </c>
      <c r="Q1081" s="10">
        <f t="shared" si="67"/>
        <v>9804106</v>
      </c>
      <c r="R1081" s="13"/>
      <c r="S1081" s="13"/>
      <c r="T1081" s="13"/>
    </row>
    <row r="1082" spans="1:20" s="11" customFormat="1">
      <c r="A1082" s="9" t="s">
        <v>2093</v>
      </c>
      <c r="B1082" s="9" t="s">
        <v>2128</v>
      </c>
      <c r="C1082" s="9" t="s">
        <v>2095</v>
      </c>
      <c r="D1082" s="9" t="s">
        <v>2129</v>
      </c>
      <c r="E1082" s="10">
        <v>0</v>
      </c>
      <c r="F1082" s="10">
        <v>0</v>
      </c>
      <c r="G1082" s="10">
        <f t="shared" si="64"/>
        <v>0</v>
      </c>
      <c r="H1082" s="10">
        <v>0</v>
      </c>
      <c r="I1082" s="10">
        <v>0</v>
      </c>
      <c r="J1082" s="10">
        <v>-24015533</v>
      </c>
      <c r="K1082" s="10">
        <v>-17110550</v>
      </c>
      <c r="L1082" s="10">
        <v>0</v>
      </c>
      <c r="M1082" s="10">
        <f t="shared" si="65"/>
        <v>-17110550</v>
      </c>
      <c r="N1082" s="10">
        <v>0</v>
      </c>
      <c r="O1082" s="10">
        <v>0</v>
      </c>
      <c r="P1082" s="10">
        <f t="shared" si="66"/>
        <v>-41126083</v>
      </c>
      <c r="Q1082" s="10">
        <f t="shared" si="67"/>
        <v>-41126083</v>
      </c>
      <c r="R1082" s="13"/>
      <c r="S1082" s="13"/>
      <c r="T1082" s="13"/>
    </row>
    <row r="1083" spans="1:20" s="11" customFormat="1">
      <c r="A1083" s="9" t="s">
        <v>2093</v>
      </c>
      <c r="B1083" s="9" t="s">
        <v>2130</v>
      </c>
      <c r="C1083" s="9" t="s">
        <v>2095</v>
      </c>
      <c r="D1083" s="9" t="s">
        <v>414</v>
      </c>
      <c r="E1083" s="10">
        <v>0</v>
      </c>
      <c r="F1083" s="10">
        <v>0</v>
      </c>
      <c r="G1083" s="10">
        <f t="shared" si="64"/>
        <v>0</v>
      </c>
      <c r="H1083" s="10">
        <v>0</v>
      </c>
      <c r="I1083" s="10">
        <v>0</v>
      </c>
      <c r="J1083" s="10">
        <v>-50739873</v>
      </c>
      <c r="K1083" s="10">
        <v>-18093223</v>
      </c>
      <c r="L1083" s="10">
        <v>0</v>
      </c>
      <c r="M1083" s="10">
        <f t="shared" si="65"/>
        <v>-18093223</v>
      </c>
      <c r="N1083" s="10">
        <v>2403191</v>
      </c>
      <c r="O1083" s="10">
        <v>1802391</v>
      </c>
      <c r="P1083" s="10">
        <f t="shared" si="66"/>
        <v>-64627514</v>
      </c>
      <c r="Q1083" s="10">
        <f t="shared" si="67"/>
        <v>-64627514</v>
      </c>
      <c r="R1083" s="13"/>
      <c r="S1083" s="13"/>
      <c r="T1083" s="13"/>
    </row>
    <row r="1084" spans="1:20" s="11" customFormat="1">
      <c r="A1084" s="9" t="s">
        <v>2131</v>
      </c>
      <c r="B1084" s="9" t="s">
        <v>2132</v>
      </c>
      <c r="C1084" s="9" t="s">
        <v>2133</v>
      </c>
      <c r="D1084" s="9" t="s">
        <v>2134</v>
      </c>
      <c r="E1084" s="10">
        <v>0</v>
      </c>
      <c r="F1084" s="10">
        <v>0</v>
      </c>
      <c r="G1084" s="10">
        <f t="shared" si="64"/>
        <v>0</v>
      </c>
      <c r="H1084" s="10">
        <v>0</v>
      </c>
      <c r="I1084" s="10">
        <v>0</v>
      </c>
      <c r="J1084" s="10">
        <v>-6747521</v>
      </c>
      <c r="K1084" s="10">
        <v>0</v>
      </c>
      <c r="L1084" s="10">
        <v>0</v>
      </c>
      <c r="M1084" s="10">
        <f t="shared" si="65"/>
        <v>0</v>
      </c>
      <c r="N1084" s="10">
        <v>28420847</v>
      </c>
      <c r="O1084" s="10">
        <v>21315634</v>
      </c>
      <c r="P1084" s="10">
        <f t="shared" si="66"/>
        <v>42988960</v>
      </c>
      <c r="Q1084" s="10">
        <f t="shared" si="67"/>
        <v>42988960</v>
      </c>
      <c r="R1084" s="13"/>
      <c r="S1084" s="13"/>
      <c r="T1084" s="13"/>
    </row>
    <row r="1085" spans="1:20" s="11" customFormat="1">
      <c r="A1085" s="9" t="s">
        <v>2131</v>
      </c>
      <c r="B1085" s="9" t="s">
        <v>2135</v>
      </c>
      <c r="C1085" s="9" t="s">
        <v>2133</v>
      </c>
      <c r="D1085" s="9" t="s">
        <v>2136</v>
      </c>
      <c r="E1085" s="10">
        <v>0</v>
      </c>
      <c r="F1085" s="10">
        <v>0</v>
      </c>
      <c r="G1085" s="10">
        <f t="shared" si="64"/>
        <v>0</v>
      </c>
      <c r="H1085" s="10">
        <v>0</v>
      </c>
      <c r="I1085" s="10">
        <v>0</v>
      </c>
      <c r="J1085" s="10">
        <v>-20578267</v>
      </c>
      <c r="K1085" s="10">
        <v>-1025343</v>
      </c>
      <c r="L1085" s="10">
        <v>0</v>
      </c>
      <c r="M1085" s="10">
        <f t="shared" si="65"/>
        <v>-1025343</v>
      </c>
      <c r="N1085" s="10">
        <v>18409618</v>
      </c>
      <c r="O1085" s="10">
        <v>13807214</v>
      </c>
      <c r="P1085" s="10">
        <f t="shared" si="66"/>
        <v>10613222</v>
      </c>
      <c r="Q1085" s="10">
        <f t="shared" si="67"/>
        <v>10613222</v>
      </c>
      <c r="R1085" s="13"/>
      <c r="S1085" s="13"/>
      <c r="T1085" s="13"/>
    </row>
    <row r="1086" spans="1:20" s="11" customFormat="1">
      <c r="A1086" s="9" t="s">
        <v>2131</v>
      </c>
      <c r="B1086" s="9" t="s">
        <v>2137</v>
      </c>
      <c r="C1086" s="9" t="s">
        <v>2133</v>
      </c>
      <c r="D1086" s="9" t="s">
        <v>2138</v>
      </c>
      <c r="E1086" s="10">
        <v>0</v>
      </c>
      <c r="F1086" s="10">
        <v>0</v>
      </c>
      <c r="G1086" s="10">
        <f t="shared" si="64"/>
        <v>0</v>
      </c>
      <c r="H1086" s="10">
        <v>0</v>
      </c>
      <c r="I1086" s="10">
        <v>0</v>
      </c>
      <c r="J1086" s="10">
        <v>-46957669</v>
      </c>
      <c r="K1086" s="10">
        <v>-12139363</v>
      </c>
      <c r="L1086" s="10">
        <v>0</v>
      </c>
      <c r="M1086" s="10">
        <f t="shared" si="65"/>
        <v>-12139363</v>
      </c>
      <c r="N1086" s="10">
        <v>0</v>
      </c>
      <c r="O1086" s="10">
        <v>0</v>
      </c>
      <c r="P1086" s="10">
        <f t="shared" si="66"/>
        <v>-59097032</v>
      </c>
      <c r="Q1086" s="10">
        <f t="shared" si="67"/>
        <v>-59097032</v>
      </c>
      <c r="R1086" s="13"/>
      <c r="S1086" s="13"/>
      <c r="T1086" s="13"/>
    </row>
    <row r="1087" spans="1:20" s="11" customFormat="1">
      <c r="A1087" s="9" t="s">
        <v>2131</v>
      </c>
      <c r="B1087" s="9" t="s">
        <v>2139</v>
      </c>
      <c r="C1087" s="9" t="s">
        <v>2133</v>
      </c>
      <c r="D1087" s="9" t="s">
        <v>2140</v>
      </c>
      <c r="E1087" s="10">
        <v>0</v>
      </c>
      <c r="F1087" s="10">
        <v>0</v>
      </c>
      <c r="G1087" s="10">
        <f t="shared" si="64"/>
        <v>0</v>
      </c>
      <c r="H1087" s="10">
        <v>0</v>
      </c>
      <c r="I1087" s="10">
        <v>0</v>
      </c>
      <c r="J1087" s="10">
        <v>0</v>
      </c>
      <c r="K1087" s="10">
        <v>0</v>
      </c>
      <c r="L1087" s="10">
        <v>0</v>
      </c>
      <c r="M1087" s="10">
        <f t="shared" si="65"/>
        <v>0</v>
      </c>
      <c r="N1087" s="10">
        <v>47074355</v>
      </c>
      <c r="O1087" s="10">
        <v>35305768</v>
      </c>
      <c r="P1087" s="10">
        <f t="shared" si="66"/>
        <v>82380123</v>
      </c>
      <c r="Q1087" s="10">
        <f t="shared" si="67"/>
        <v>82380123</v>
      </c>
      <c r="R1087" s="13"/>
      <c r="S1087" s="13"/>
      <c r="T1087" s="13"/>
    </row>
    <row r="1088" spans="1:20" s="11" customFormat="1">
      <c r="A1088" s="9" t="s">
        <v>2131</v>
      </c>
      <c r="B1088" s="9" t="s">
        <v>2141</v>
      </c>
      <c r="C1088" s="9" t="s">
        <v>2133</v>
      </c>
      <c r="D1088" s="9" t="s">
        <v>2142</v>
      </c>
      <c r="E1088" s="10">
        <v>0</v>
      </c>
      <c r="F1088" s="10">
        <v>0</v>
      </c>
      <c r="G1088" s="10">
        <f t="shared" si="64"/>
        <v>0</v>
      </c>
      <c r="H1088" s="10">
        <v>0</v>
      </c>
      <c r="I1088" s="10">
        <v>0</v>
      </c>
      <c r="J1088" s="10">
        <v>0</v>
      </c>
      <c r="K1088" s="10">
        <v>-4728200</v>
      </c>
      <c r="L1088" s="10">
        <v>0</v>
      </c>
      <c r="M1088" s="10">
        <f t="shared" si="65"/>
        <v>-4728200</v>
      </c>
      <c r="N1088" s="10">
        <v>52956216</v>
      </c>
      <c r="O1088" s="10">
        <v>39717164</v>
      </c>
      <c r="P1088" s="10">
        <f t="shared" si="66"/>
        <v>87945180</v>
      </c>
      <c r="Q1088" s="10">
        <f t="shared" si="67"/>
        <v>87945180</v>
      </c>
      <c r="R1088" s="13"/>
      <c r="S1088" s="13"/>
      <c r="T1088" s="13"/>
    </row>
    <row r="1089" spans="1:20" s="11" customFormat="1">
      <c r="A1089" s="9" t="s">
        <v>2131</v>
      </c>
      <c r="B1089" s="9" t="s">
        <v>2143</v>
      </c>
      <c r="C1089" s="9" t="s">
        <v>2133</v>
      </c>
      <c r="D1089" s="9" t="s">
        <v>2144</v>
      </c>
      <c r="E1089" s="10">
        <v>0</v>
      </c>
      <c r="F1089" s="10">
        <v>0</v>
      </c>
      <c r="G1089" s="10">
        <f t="shared" si="64"/>
        <v>0</v>
      </c>
      <c r="H1089" s="10">
        <v>0</v>
      </c>
      <c r="I1089" s="10">
        <v>0</v>
      </c>
      <c r="J1089" s="10">
        <v>-6648904</v>
      </c>
      <c r="K1089" s="10">
        <v>-3995127</v>
      </c>
      <c r="L1089" s="10">
        <v>0</v>
      </c>
      <c r="M1089" s="10">
        <f t="shared" si="65"/>
        <v>-3995127</v>
      </c>
      <c r="N1089" s="10">
        <v>27642957</v>
      </c>
      <c r="O1089" s="10">
        <v>20732218</v>
      </c>
      <c r="P1089" s="10">
        <f t="shared" si="66"/>
        <v>37731144</v>
      </c>
      <c r="Q1089" s="10">
        <f t="shared" si="67"/>
        <v>37731144</v>
      </c>
      <c r="R1089" s="13"/>
      <c r="S1089" s="13"/>
      <c r="T1089" s="13"/>
    </row>
    <row r="1090" spans="1:20" s="11" customFormat="1">
      <c r="A1090" s="9" t="s">
        <v>2131</v>
      </c>
      <c r="B1090" s="9" t="s">
        <v>2145</v>
      </c>
      <c r="C1090" s="9" t="s">
        <v>2133</v>
      </c>
      <c r="D1090" s="9" t="s">
        <v>2146</v>
      </c>
      <c r="E1090" s="10">
        <v>0</v>
      </c>
      <c r="F1090" s="10">
        <v>0</v>
      </c>
      <c r="G1090" s="10">
        <f t="shared" si="64"/>
        <v>0</v>
      </c>
      <c r="H1090" s="10">
        <v>0</v>
      </c>
      <c r="I1090" s="10">
        <v>0</v>
      </c>
      <c r="J1090" s="10">
        <v>0</v>
      </c>
      <c r="K1090" s="10">
        <v>-740686</v>
      </c>
      <c r="L1090" s="10">
        <v>0</v>
      </c>
      <c r="M1090" s="10">
        <f t="shared" si="65"/>
        <v>-740686</v>
      </c>
      <c r="N1090" s="10">
        <v>62039234</v>
      </c>
      <c r="O1090" s="10">
        <v>46529425</v>
      </c>
      <c r="P1090" s="10">
        <f t="shared" si="66"/>
        <v>107827973</v>
      </c>
      <c r="Q1090" s="10">
        <f t="shared" si="67"/>
        <v>107827973</v>
      </c>
      <c r="R1090" s="13"/>
      <c r="S1090" s="13"/>
      <c r="T1090" s="13"/>
    </row>
    <row r="1091" spans="1:20" s="11" customFormat="1">
      <c r="A1091" s="9" t="s">
        <v>2131</v>
      </c>
      <c r="B1091" s="9" t="s">
        <v>2147</v>
      </c>
      <c r="C1091" s="9" t="s">
        <v>2133</v>
      </c>
      <c r="D1091" s="9" t="s">
        <v>2148</v>
      </c>
      <c r="E1091" s="10">
        <v>0</v>
      </c>
      <c r="F1091" s="10">
        <v>0</v>
      </c>
      <c r="G1091" s="10">
        <f t="shared" si="64"/>
        <v>0</v>
      </c>
      <c r="H1091" s="10">
        <v>0</v>
      </c>
      <c r="I1091" s="10">
        <v>0</v>
      </c>
      <c r="J1091" s="10">
        <v>-37565471</v>
      </c>
      <c r="K1091" s="10">
        <v>-12065685</v>
      </c>
      <c r="L1091" s="10">
        <v>0</v>
      </c>
      <c r="M1091" s="10">
        <f t="shared" si="65"/>
        <v>-12065685</v>
      </c>
      <c r="N1091" s="10">
        <v>9437428</v>
      </c>
      <c r="O1091" s="10">
        <v>7078071</v>
      </c>
      <c r="P1091" s="10">
        <f t="shared" si="66"/>
        <v>-33115657</v>
      </c>
      <c r="Q1091" s="10">
        <f t="shared" si="67"/>
        <v>-33115657</v>
      </c>
      <c r="R1091" s="13"/>
      <c r="S1091" s="13"/>
      <c r="T1091" s="13"/>
    </row>
    <row r="1092" spans="1:20" s="11" customFormat="1">
      <c r="A1092" s="9" t="s">
        <v>2131</v>
      </c>
      <c r="B1092" s="9" t="s">
        <v>2149</v>
      </c>
      <c r="C1092" s="9" t="s">
        <v>2133</v>
      </c>
      <c r="D1092" s="9" t="s">
        <v>204</v>
      </c>
      <c r="E1092" s="10">
        <v>0</v>
      </c>
      <c r="F1092" s="10">
        <v>0</v>
      </c>
      <c r="G1092" s="10">
        <f t="shared" si="64"/>
        <v>0</v>
      </c>
      <c r="H1092" s="10">
        <v>0</v>
      </c>
      <c r="I1092" s="10">
        <v>0</v>
      </c>
      <c r="J1092" s="10">
        <v>-36646155</v>
      </c>
      <c r="K1092" s="10">
        <v>-19164237</v>
      </c>
      <c r="L1092" s="10">
        <v>0</v>
      </c>
      <c r="M1092" s="10">
        <f t="shared" si="65"/>
        <v>-19164237</v>
      </c>
      <c r="N1092" s="10">
        <v>9757423</v>
      </c>
      <c r="O1092" s="10">
        <v>7318066</v>
      </c>
      <c r="P1092" s="10">
        <f t="shared" si="66"/>
        <v>-38734903</v>
      </c>
      <c r="Q1092" s="10">
        <f t="shared" si="67"/>
        <v>-38734903</v>
      </c>
      <c r="R1092" s="13"/>
      <c r="S1092" s="13"/>
      <c r="T1092" s="13"/>
    </row>
    <row r="1093" spans="1:20" s="11" customFormat="1">
      <c r="A1093" s="9" t="s">
        <v>2131</v>
      </c>
      <c r="B1093" s="9" t="s">
        <v>2150</v>
      </c>
      <c r="C1093" s="9" t="s">
        <v>2133</v>
      </c>
      <c r="D1093" s="9" t="s">
        <v>1830</v>
      </c>
      <c r="E1093" s="10">
        <v>0</v>
      </c>
      <c r="F1093" s="10">
        <v>0</v>
      </c>
      <c r="G1093" s="10">
        <f t="shared" si="64"/>
        <v>0</v>
      </c>
      <c r="H1093" s="10">
        <v>0</v>
      </c>
      <c r="I1093" s="10">
        <v>0</v>
      </c>
      <c r="J1093" s="10">
        <v>0</v>
      </c>
      <c r="K1093" s="10">
        <v>-17724986</v>
      </c>
      <c r="L1093" s="10">
        <v>0</v>
      </c>
      <c r="M1093" s="10">
        <f t="shared" si="65"/>
        <v>-17724986</v>
      </c>
      <c r="N1093" s="10">
        <v>36349439</v>
      </c>
      <c r="O1093" s="10">
        <v>27262079</v>
      </c>
      <c r="P1093" s="10">
        <f t="shared" si="66"/>
        <v>45886532</v>
      </c>
      <c r="Q1093" s="10">
        <f t="shared" si="67"/>
        <v>45886532</v>
      </c>
      <c r="R1093" s="13"/>
      <c r="S1093" s="13"/>
      <c r="T1093" s="13"/>
    </row>
    <row r="1094" spans="1:20" s="11" customFormat="1">
      <c r="A1094" s="9" t="s">
        <v>2131</v>
      </c>
      <c r="B1094" s="9" t="s">
        <v>2151</v>
      </c>
      <c r="C1094" s="9" t="s">
        <v>2133</v>
      </c>
      <c r="D1094" s="9" t="s">
        <v>1631</v>
      </c>
      <c r="E1094" s="10">
        <v>0</v>
      </c>
      <c r="F1094" s="10">
        <v>0</v>
      </c>
      <c r="G1094" s="10">
        <f t="shared" si="64"/>
        <v>0</v>
      </c>
      <c r="H1094" s="10">
        <v>0</v>
      </c>
      <c r="I1094" s="10">
        <v>0</v>
      </c>
      <c r="J1094" s="10">
        <v>-24897892</v>
      </c>
      <c r="K1094" s="10">
        <v>-6691100</v>
      </c>
      <c r="L1094" s="10">
        <v>0</v>
      </c>
      <c r="M1094" s="10">
        <f t="shared" si="65"/>
        <v>-6691100</v>
      </c>
      <c r="N1094" s="10">
        <v>32638890</v>
      </c>
      <c r="O1094" s="10">
        <v>24479165</v>
      </c>
      <c r="P1094" s="10">
        <f t="shared" si="66"/>
        <v>25529063</v>
      </c>
      <c r="Q1094" s="10">
        <f t="shared" si="67"/>
        <v>25529063</v>
      </c>
      <c r="R1094" s="13"/>
      <c r="S1094" s="13"/>
      <c r="T1094" s="13"/>
    </row>
    <row r="1095" spans="1:20" s="11" customFormat="1">
      <c r="A1095" s="9" t="s">
        <v>2131</v>
      </c>
      <c r="B1095" s="9" t="s">
        <v>2152</v>
      </c>
      <c r="C1095" s="9" t="s">
        <v>2133</v>
      </c>
      <c r="D1095" s="9" t="s">
        <v>2153</v>
      </c>
      <c r="E1095" s="10">
        <v>0</v>
      </c>
      <c r="F1095" s="10">
        <v>0</v>
      </c>
      <c r="G1095" s="10">
        <f t="shared" si="64"/>
        <v>0</v>
      </c>
      <c r="H1095" s="10">
        <v>0</v>
      </c>
      <c r="I1095" s="10">
        <v>0</v>
      </c>
      <c r="J1095" s="10">
        <v>0</v>
      </c>
      <c r="K1095" s="10">
        <v>-5954283</v>
      </c>
      <c r="L1095" s="10">
        <v>0</v>
      </c>
      <c r="M1095" s="10">
        <f t="shared" si="65"/>
        <v>-5954283</v>
      </c>
      <c r="N1095" s="10">
        <v>0</v>
      </c>
      <c r="O1095" s="10">
        <v>0</v>
      </c>
      <c r="P1095" s="10">
        <f t="shared" si="66"/>
        <v>-5954283</v>
      </c>
      <c r="Q1095" s="10">
        <f t="shared" si="67"/>
        <v>-5954283</v>
      </c>
      <c r="R1095" s="13"/>
      <c r="S1095" s="13"/>
      <c r="T1095" s="13"/>
    </row>
    <row r="1096" spans="1:20" s="11" customFormat="1">
      <c r="A1096" s="9" t="s">
        <v>2131</v>
      </c>
      <c r="B1096" s="9" t="s">
        <v>2154</v>
      </c>
      <c r="C1096" s="9" t="s">
        <v>2133</v>
      </c>
      <c r="D1096" s="9" t="s">
        <v>2155</v>
      </c>
      <c r="E1096" s="10">
        <v>0</v>
      </c>
      <c r="F1096" s="10">
        <v>0</v>
      </c>
      <c r="G1096" s="10">
        <f t="shared" si="64"/>
        <v>0</v>
      </c>
      <c r="H1096" s="10">
        <v>0</v>
      </c>
      <c r="I1096" s="10">
        <v>0</v>
      </c>
      <c r="J1096" s="10">
        <v>-56728101</v>
      </c>
      <c r="K1096" s="10">
        <v>-15488327</v>
      </c>
      <c r="L1096" s="10">
        <v>0</v>
      </c>
      <c r="M1096" s="10">
        <f t="shared" si="65"/>
        <v>-15488327</v>
      </c>
      <c r="N1096" s="10">
        <v>39713101</v>
      </c>
      <c r="O1096" s="10">
        <v>29784825</v>
      </c>
      <c r="P1096" s="10">
        <f t="shared" si="66"/>
        <v>-2718502</v>
      </c>
      <c r="Q1096" s="10">
        <f t="shared" si="67"/>
        <v>-2718502</v>
      </c>
      <c r="R1096" s="13"/>
      <c r="S1096" s="13"/>
      <c r="T1096" s="13"/>
    </row>
    <row r="1097" spans="1:20" s="11" customFormat="1">
      <c r="A1097" s="9" t="s">
        <v>2156</v>
      </c>
      <c r="B1097" s="9" t="s">
        <v>2157</v>
      </c>
      <c r="C1097" s="9" t="s">
        <v>200</v>
      </c>
      <c r="D1097" s="9" t="s">
        <v>200</v>
      </c>
      <c r="E1097" s="10">
        <v>0</v>
      </c>
      <c r="F1097" s="10">
        <v>0</v>
      </c>
      <c r="G1097" s="10">
        <f t="shared" si="64"/>
        <v>0</v>
      </c>
      <c r="H1097" s="10">
        <v>0</v>
      </c>
      <c r="I1097" s="10">
        <v>0</v>
      </c>
      <c r="J1097" s="10">
        <v>-54499987</v>
      </c>
      <c r="K1097" s="10">
        <v>-13227400</v>
      </c>
      <c r="L1097" s="10">
        <v>0</v>
      </c>
      <c r="M1097" s="10">
        <f t="shared" si="65"/>
        <v>-13227400</v>
      </c>
      <c r="N1097" s="10">
        <v>0</v>
      </c>
      <c r="O1097" s="10">
        <v>0</v>
      </c>
      <c r="P1097" s="10">
        <f t="shared" si="66"/>
        <v>-67727387</v>
      </c>
      <c r="Q1097" s="10">
        <f t="shared" si="67"/>
        <v>-67727387</v>
      </c>
      <c r="R1097" s="13"/>
      <c r="S1097" s="13"/>
      <c r="T1097" s="13"/>
    </row>
    <row r="1098" spans="1:20" s="11" customFormat="1">
      <c r="A1098" s="9" t="s">
        <v>2156</v>
      </c>
      <c r="B1098" s="9" t="s">
        <v>2158</v>
      </c>
      <c r="C1098" s="9" t="s">
        <v>200</v>
      </c>
      <c r="D1098" s="9" t="s">
        <v>1533</v>
      </c>
      <c r="E1098" s="10">
        <v>0</v>
      </c>
      <c r="F1098" s="10">
        <v>0</v>
      </c>
      <c r="G1098" s="10">
        <f t="shared" si="64"/>
        <v>0</v>
      </c>
      <c r="H1098" s="10">
        <v>0</v>
      </c>
      <c r="I1098" s="10">
        <v>0</v>
      </c>
      <c r="J1098" s="10">
        <v>0</v>
      </c>
      <c r="K1098" s="10">
        <v>0</v>
      </c>
      <c r="L1098" s="10">
        <v>0</v>
      </c>
      <c r="M1098" s="10">
        <f t="shared" si="65"/>
        <v>0</v>
      </c>
      <c r="N1098" s="10">
        <v>108938475</v>
      </c>
      <c r="O1098" s="10">
        <v>81703857</v>
      </c>
      <c r="P1098" s="10">
        <f t="shared" si="66"/>
        <v>190642332</v>
      </c>
      <c r="Q1098" s="10">
        <f t="shared" si="67"/>
        <v>190642332</v>
      </c>
      <c r="R1098" s="13"/>
      <c r="S1098" s="13"/>
      <c r="T1098" s="13"/>
    </row>
    <row r="1099" spans="1:20" s="11" customFormat="1">
      <c r="A1099" s="9" t="s">
        <v>2159</v>
      </c>
      <c r="B1099" s="9" t="s">
        <v>2160</v>
      </c>
      <c r="C1099" s="9" t="s">
        <v>2161</v>
      </c>
      <c r="D1099" s="9" t="s">
        <v>2162</v>
      </c>
      <c r="E1099" s="10">
        <v>0</v>
      </c>
      <c r="F1099" s="10">
        <v>0</v>
      </c>
      <c r="G1099" s="10">
        <f t="shared" si="64"/>
        <v>0</v>
      </c>
      <c r="H1099" s="10">
        <v>0</v>
      </c>
      <c r="I1099" s="10">
        <v>0</v>
      </c>
      <c r="J1099" s="10">
        <v>0</v>
      </c>
      <c r="K1099" s="10">
        <v>-3781749</v>
      </c>
      <c r="L1099" s="10">
        <v>0</v>
      </c>
      <c r="M1099" s="10">
        <f t="shared" si="65"/>
        <v>-3781749</v>
      </c>
      <c r="N1099" s="10">
        <v>24240302</v>
      </c>
      <c r="O1099" s="10">
        <v>18180227</v>
      </c>
      <c r="P1099" s="10">
        <f t="shared" si="66"/>
        <v>38638780</v>
      </c>
      <c r="Q1099" s="10">
        <f t="shared" si="67"/>
        <v>38638780</v>
      </c>
      <c r="R1099" s="13"/>
      <c r="S1099" s="13"/>
      <c r="T1099" s="13"/>
    </row>
    <row r="1100" spans="1:20" s="11" customFormat="1">
      <c r="A1100" s="9" t="s">
        <v>2159</v>
      </c>
      <c r="B1100" s="9" t="s">
        <v>2163</v>
      </c>
      <c r="C1100" s="9" t="s">
        <v>2161</v>
      </c>
      <c r="D1100" s="9" t="s">
        <v>2164</v>
      </c>
      <c r="E1100" s="10">
        <v>0</v>
      </c>
      <c r="F1100" s="10">
        <v>0</v>
      </c>
      <c r="G1100" s="10">
        <f t="shared" ref="G1100:G1112" si="68">+E1100+F1100</f>
        <v>0</v>
      </c>
      <c r="H1100" s="10">
        <v>0</v>
      </c>
      <c r="I1100" s="10">
        <v>0</v>
      </c>
      <c r="J1100" s="10">
        <v>0</v>
      </c>
      <c r="K1100" s="10">
        <v>-1120662</v>
      </c>
      <c r="L1100" s="10">
        <v>0</v>
      </c>
      <c r="M1100" s="10">
        <f t="shared" ref="M1100:M1112" si="69">+K1100+L1100</f>
        <v>-1120662</v>
      </c>
      <c r="N1100" s="10">
        <v>45329422</v>
      </c>
      <c r="O1100" s="10">
        <v>33997066</v>
      </c>
      <c r="P1100" s="10">
        <f t="shared" ref="P1100:P1112" si="70">+H1100+I1100+J1100+M1100+N1100+O1100</f>
        <v>78205826</v>
      </c>
      <c r="Q1100" s="10">
        <f t="shared" ref="Q1100:Q1112" si="71">+G1100+P1100</f>
        <v>78205826</v>
      </c>
      <c r="R1100" s="13"/>
      <c r="S1100" s="13"/>
      <c r="T1100" s="13"/>
    </row>
    <row r="1101" spans="1:20" s="11" customFormat="1">
      <c r="A1101" s="9" t="s">
        <v>2165</v>
      </c>
      <c r="B1101" s="9" t="s">
        <v>2166</v>
      </c>
      <c r="C1101" s="9" t="s">
        <v>2167</v>
      </c>
      <c r="D1101" s="9" t="s">
        <v>2168</v>
      </c>
      <c r="E1101" s="10">
        <v>0</v>
      </c>
      <c r="F1101" s="10">
        <v>0</v>
      </c>
      <c r="G1101" s="10">
        <f t="shared" si="68"/>
        <v>0</v>
      </c>
      <c r="H1101" s="10">
        <v>0</v>
      </c>
      <c r="I1101" s="10">
        <v>0</v>
      </c>
      <c r="J1101" s="10">
        <v>0</v>
      </c>
      <c r="K1101" s="10">
        <v>-5496005</v>
      </c>
      <c r="L1101" s="10">
        <v>0</v>
      </c>
      <c r="M1101" s="10">
        <f t="shared" si="69"/>
        <v>-5496005</v>
      </c>
      <c r="N1101" s="10">
        <v>70294159</v>
      </c>
      <c r="O1101" s="10">
        <v>52720617</v>
      </c>
      <c r="P1101" s="10">
        <f t="shared" si="70"/>
        <v>117518771</v>
      </c>
      <c r="Q1101" s="10">
        <f t="shared" si="71"/>
        <v>117518771</v>
      </c>
      <c r="R1101" s="13"/>
      <c r="S1101" s="13"/>
      <c r="T1101" s="13"/>
    </row>
    <row r="1102" spans="1:20" s="11" customFormat="1">
      <c r="A1102" s="9" t="s">
        <v>2169</v>
      </c>
      <c r="B1102" s="9" t="s">
        <v>2170</v>
      </c>
      <c r="C1102" s="9" t="s">
        <v>2171</v>
      </c>
      <c r="D1102" s="9" t="s">
        <v>2172</v>
      </c>
      <c r="E1102" s="10">
        <v>0</v>
      </c>
      <c r="F1102" s="10">
        <v>0</v>
      </c>
      <c r="G1102" s="10">
        <f t="shared" si="68"/>
        <v>0</v>
      </c>
      <c r="H1102" s="10">
        <v>0</v>
      </c>
      <c r="I1102" s="10">
        <v>0</v>
      </c>
      <c r="J1102" s="10">
        <v>0</v>
      </c>
      <c r="K1102" s="10">
        <v>-13537791</v>
      </c>
      <c r="L1102" s="10">
        <v>0</v>
      </c>
      <c r="M1102" s="10">
        <f t="shared" si="69"/>
        <v>-13537791</v>
      </c>
      <c r="N1102" s="10">
        <v>0</v>
      </c>
      <c r="O1102" s="10">
        <v>0</v>
      </c>
      <c r="P1102" s="10">
        <f t="shared" si="70"/>
        <v>-13537791</v>
      </c>
      <c r="Q1102" s="10">
        <f t="shared" si="71"/>
        <v>-13537791</v>
      </c>
      <c r="R1102" s="13"/>
      <c r="S1102" s="13"/>
      <c r="T1102" s="13"/>
    </row>
    <row r="1103" spans="1:20" s="11" customFormat="1">
      <c r="A1103" s="9" t="s">
        <v>2169</v>
      </c>
      <c r="B1103" s="9" t="s">
        <v>2173</v>
      </c>
      <c r="C1103" s="9" t="s">
        <v>2171</v>
      </c>
      <c r="D1103" s="9" t="s">
        <v>340</v>
      </c>
      <c r="E1103" s="10">
        <v>0</v>
      </c>
      <c r="F1103" s="10">
        <v>0</v>
      </c>
      <c r="G1103" s="10">
        <f t="shared" si="68"/>
        <v>0</v>
      </c>
      <c r="H1103" s="10">
        <v>0</v>
      </c>
      <c r="I1103" s="10">
        <v>0</v>
      </c>
      <c r="J1103" s="10">
        <v>-30073234</v>
      </c>
      <c r="K1103" s="10">
        <v>-5689827</v>
      </c>
      <c r="L1103" s="10">
        <v>0</v>
      </c>
      <c r="M1103" s="10">
        <f t="shared" si="69"/>
        <v>-5689827</v>
      </c>
      <c r="N1103" s="10">
        <v>23873967</v>
      </c>
      <c r="O1103" s="10">
        <v>17905476</v>
      </c>
      <c r="P1103" s="10">
        <f t="shared" si="70"/>
        <v>6016382</v>
      </c>
      <c r="Q1103" s="10">
        <f t="shared" si="71"/>
        <v>6016382</v>
      </c>
      <c r="R1103" s="13"/>
      <c r="S1103" s="13"/>
      <c r="T1103" s="13"/>
    </row>
    <row r="1104" spans="1:20" s="11" customFormat="1">
      <c r="A1104" s="9" t="s">
        <v>2169</v>
      </c>
      <c r="B1104" s="9" t="s">
        <v>2174</v>
      </c>
      <c r="C1104" s="9" t="s">
        <v>2171</v>
      </c>
      <c r="D1104" s="9" t="s">
        <v>2175</v>
      </c>
      <c r="E1104" s="10">
        <v>0</v>
      </c>
      <c r="F1104" s="10">
        <v>0</v>
      </c>
      <c r="G1104" s="10">
        <f t="shared" si="68"/>
        <v>0</v>
      </c>
      <c r="H1104" s="10">
        <v>0</v>
      </c>
      <c r="I1104" s="10">
        <v>0</v>
      </c>
      <c r="J1104" s="10">
        <v>-8435880</v>
      </c>
      <c r="K1104" s="10">
        <v>-8644556</v>
      </c>
      <c r="L1104" s="10">
        <v>0</v>
      </c>
      <c r="M1104" s="10">
        <f t="shared" si="69"/>
        <v>-8644556</v>
      </c>
      <c r="N1104" s="10">
        <v>13301269</v>
      </c>
      <c r="O1104" s="10">
        <v>9975952</v>
      </c>
      <c r="P1104" s="10">
        <f t="shared" si="70"/>
        <v>6196785</v>
      </c>
      <c r="Q1104" s="10">
        <f t="shared" si="71"/>
        <v>6196785</v>
      </c>
      <c r="R1104" s="13"/>
      <c r="S1104" s="13"/>
      <c r="T1104" s="13"/>
    </row>
    <row r="1105" spans="1:20" s="11" customFormat="1" ht="15" customHeight="1">
      <c r="A1105" s="9" t="s">
        <v>2169</v>
      </c>
      <c r="B1105" s="9" t="s">
        <v>2176</v>
      </c>
      <c r="C1105" s="9" t="s">
        <v>2171</v>
      </c>
      <c r="D1105" s="9" t="s">
        <v>522</v>
      </c>
      <c r="E1105" s="10">
        <v>0</v>
      </c>
      <c r="F1105" s="10">
        <v>0</v>
      </c>
      <c r="G1105" s="10">
        <f t="shared" si="68"/>
        <v>0</v>
      </c>
      <c r="H1105" s="10">
        <v>0</v>
      </c>
      <c r="I1105" s="10">
        <v>0</v>
      </c>
      <c r="J1105" s="10">
        <v>0</v>
      </c>
      <c r="K1105" s="10">
        <v>-1025600</v>
      </c>
      <c r="L1105" s="10">
        <v>0</v>
      </c>
      <c r="M1105" s="10">
        <f t="shared" si="69"/>
        <v>-1025600</v>
      </c>
      <c r="N1105" s="10">
        <v>49423431</v>
      </c>
      <c r="O1105" s="10">
        <v>37067574</v>
      </c>
      <c r="P1105" s="10">
        <f t="shared" si="70"/>
        <v>85465405</v>
      </c>
      <c r="Q1105" s="10">
        <f t="shared" si="71"/>
        <v>85465405</v>
      </c>
      <c r="R1105" s="13"/>
      <c r="S1105" s="13"/>
      <c r="T1105" s="13"/>
    </row>
    <row r="1106" spans="1:20" s="11" customFormat="1" ht="15" customHeight="1">
      <c r="A1106" s="9" t="s">
        <v>2177</v>
      </c>
      <c r="B1106" s="9" t="s">
        <v>2178</v>
      </c>
      <c r="C1106" s="9" t="s">
        <v>2179</v>
      </c>
      <c r="D1106" s="9" t="s">
        <v>2180</v>
      </c>
      <c r="E1106" s="10">
        <v>0</v>
      </c>
      <c r="F1106" s="10">
        <v>0</v>
      </c>
      <c r="G1106" s="10">
        <f t="shared" si="68"/>
        <v>0</v>
      </c>
      <c r="H1106" s="10">
        <v>0</v>
      </c>
      <c r="I1106" s="10">
        <v>0</v>
      </c>
      <c r="J1106" s="10">
        <v>-42872024</v>
      </c>
      <c r="K1106" s="10">
        <v>0</v>
      </c>
      <c r="L1106" s="10">
        <v>0</v>
      </c>
      <c r="M1106" s="10">
        <f t="shared" si="69"/>
        <v>0</v>
      </c>
      <c r="N1106" s="10">
        <v>0</v>
      </c>
      <c r="O1106" s="10">
        <v>0</v>
      </c>
      <c r="P1106" s="10">
        <f t="shared" si="70"/>
        <v>-42872024</v>
      </c>
      <c r="Q1106" s="10">
        <f t="shared" si="71"/>
        <v>-42872024</v>
      </c>
      <c r="R1106" s="13"/>
      <c r="S1106" s="13"/>
      <c r="T1106" s="13"/>
    </row>
    <row r="1107" spans="1:20" s="11" customFormat="1" ht="15" customHeight="1">
      <c r="A1107" s="9" t="s">
        <v>2177</v>
      </c>
      <c r="B1107" s="9" t="s">
        <v>2181</v>
      </c>
      <c r="C1107" s="9" t="s">
        <v>2179</v>
      </c>
      <c r="D1107" s="9" t="s">
        <v>2182</v>
      </c>
      <c r="E1107" s="10">
        <v>0</v>
      </c>
      <c r="F1107" s="10">
        <v>0</v>
      </c>
      <c r="G1107" s="10">
        <f t="shared" si="68"/>
        <v>0</v>
      </c>
      <c r="H1107" s="10">
        <v>0</v>
      </c>
      <c r="I1107" s="10">
        <v>0</v>
      </c>
      <c r="J1107" s="10">
        <v>-86898040</v>
      </c>
      <c r="K1107" s="10">
        <v>-15250040</v>
      </c>
      <c r="L1107" s="10">
        <v>0</v>
      </c>
      <c r="M1107" s="10">
        <f t="shared" si="69"/>
        <v>-15250040</v>
      </c>
      <c r="N1107" s="10">
        <v>0</v>
      </c>
      <c r="O1107" s="10">
        <v>0</v>
      </c>
      <c r="P1107" s="10">
        <f t="shared" si="70"/>
        <v>-102148080</v>
      </c>
      <c r="Q1107" s="10">
        <f t="shared" si="71"/>
        <v>-102148080</v>
      </c>
      <c r="R1107" s="13"/>
      <c r="S1107" s="13"/>
      <c r="T1107" s="13"/>
    </row>
    <row r="1108" spans="1:20" s="11" customFormat="1">
      <c r="A1108" s="9" t="s">
        <v>2177</v>
      </c>
      <c r="B1108" s="9" t="s">
        <v>2183</v>
      </c>
      <c r="C1108" s="9" t="s">
        <v>2179</v>
      </c>
      <c r="D1108" s="9" t="s">
        <v>2184</v>
      </c>
      <c r="E1108" s="10">
        <v>0</v>
      </c>
      <c r="F1108" s="10">
        <v>0</v>
      </c>
      <c r="G1108" s="10">
        <f t="shared" si="68"/>
        <v>0</v>
      </c>
      <c r="H1108" s="10">
        <v>0</v>
      </c>
      <c r="I1108" s="10">
        <v>0</v>
      </c>
      <c r="J1108" s="10">
        <v>-20026059</v>
      </c>
      <c r="K1108" s="10">
        <v>-11236345</v>
      </c>
      <c r="L1108" s="10">
        <v>0</v>
      </c>
      <c r="M1108" s="10">
        <f t="shared" si="69"/>
        <v>-11236345</v>
      </c>
      <c r="N1108" s="10">
        <v>110345103</v>
      </c>
      <c r="O1108" s="10">
        <v>82758827</v>
      </c>
      <c r="P1108" s="10">
        <f t="shared" si="70"/>
        <v>161841526</v>
      </c>
      <c r="Q1108" s="10">
        <f t="shared" si="71"/>
        <v>161841526</v>
      </c>
      <c r="R1108" s="13"/>
      <c r="S1108" s="13"/>
      <c r="T1108" s="13"/>
    </row>
    <row r="1109" spans="1:20" s="11" customFormat="1">
      <c r="A1109" s="9" t="s">
        <v>2185</v>
      </c>
      <c r="B1109" s="9" t="s">
        <v>2186</v>
      </c>
      <c r="C1109" s="9" t="s">
        <v>2187</v>
      </c>
      <c r="D1109" s="9" t="s">
        <v>2188</v>
      </c>
      <c r="E1109" s="10">
        <v>0</v>
      </c>
      <c r="F1109" s="10">
        <v>0</v>
      </c>
      <c r="G1109" s="10">
        <f t="shared" si="68"/>
        <v>0</v>
      </c>
      <c r="H1109" s="10">
        <v>0</v>
      </c>
      <c r="I1109" s="10">
        <v>0</v>
      </c>
      <c r="J1109" s="10">
        <v>0</v>
      </c>
      <c r="K1109" s="10">
        <v>-23832507</v>
      </c>
      <c r="L1109" s="10">
        <v>0</v>
      </c>
      <c r="M1109" s="10">
        <f t="shared" si="69"/>
        <v>-23832507</v>
      </c>
      <c r="N1109" s="10">
        <v>12714788</v>
      </c>
      <c r="O1109" s="10">
        <v>9536091</v>
      </c>
      <c r="P1109" s="10">
        <f t="shared" si="70"/>
        <v>-1581628</v>
      </c>
      <c r="Q1109" s="10">
        <f t="shared" si="71"/>
        <v>-1581628</v>
      </c>
      <c r="R1109" s="13"/>
      <c r="S1109" s="13"/>
      <c r="T1109" s="13"/>
    </row>
    <row r="1110" spans="1:20" s="11" customFormat="1">
      <c r="A1110" s="9" t="s">
        <v>2185</v>
      </c>
      <c r="B1110" s="9" t="s">
        <v>2189</v>
      </c>
      <c r="C1110" s="9" t="s">
        <v>2187</v>
      </c>
      <c r="D1110" s="9" t="s">
        <v>2190</v>
      </c>
      <c r="E1110" s="10">
        <v>0</v>
      </c>
      <c r="F1110" s="10">
        <v>0</v>
      </c>
      <c r="G1110" s="10">
        <f t="shared" si="68"/>
        <v>0</v>
      </c>
      <c r="H1110" s="10">
        <v>0</v>
      </c>
      <c r="I1110" s="10">
        <v>0</v>
      </c>
      <c r="J1110" s="10">
        <v>-4977656</v>
      </c>
      <c r="K1110" s="10">
        <v>-1565219</v>
      </c>
      <c r="L1110" s="10">
        <v>0</v>
      </c>
      <c r="M1110" s="10">
        <f t="shared" si="69"/>
        <v>-1565219</v>
      </c>
      <c r="N1110" s="10">
        <v>33127606</v>
      </c>
      <c r="O1110" s="10">
        <v>24845702</v>
      </c>
      <c r="P1110" s="10">
        <f t="shared" si="70"/>
        <v>51430433</v>
      </c>
      <c r="Q1110" s="10">
        <f t="shared" si="71"/>
        <v>51430433</v>
      </c>
      <c r="R1110" s="13"/>
      <c r="S1110" s="13"/>
      <c r="T1110" s="13"/>
    </row>
    <row r="1111" spans="1:20" s="11" customFormat="1">
      <c r="A1111" s="9" t="s">
        <v>2185</v>
      </c>
      <c r="B1111" s="9" t="s">
        <v>2191</v>
      </c>
      <c r="C1111" s="9" t="s">
        <v>2187</v>
      </c>
      <c r="D1111" s="9" t="s">
        <v>2192</v>
      </c>
      <c r="E1111" s="10">
        <v>0</v>
      </c>
      <c r="F1111" s="10">
        <v>0</v>
      </c>
      <c r="G1111" s="10">
        <f t="shared" si="68"/>
        <v>0</v>
      </c>
      <c r="H1111" s="10">
        <v>0</v>
      </c>
      <c r="I1111" s="10">
        <v>0</v>
      </c>
      <c r="J1111" s="10">
        <v>0</v>
      </c>
      <c r="K1111" s="10">
        <v>-20429924</v>
      </c>
      <c r="L1111" s="10">
        <v>0</v>
      </c>
      <c r="M1111" s="10">
        <f t="shared" si="69"/>
        <v>-20429924</v>
      </c>
      <c r="N1111" s="10">
        <v>41608710</v>
      </c>
      <c r="O1111" s="10">
        <v>31206532</v>
      </c>
      <c r="P1111" s="10">
        <f t="shared" si="70"/>
        <v>52385318</v>
      </c>
      <c r="Q1111" s="10">
        <f t="shared" si="71"/>
        <v>52385318</v>
      </c>
      <c r="R1111" s="13"/>
      <c r="S1111" s="13"/>
      <c r="T1111" s="13"/>
    </row>
    <row r="1112" spans="1:20" s="11" customFormat="1">
      <c r="A1112" s="9" t="s">
        <v>2185</v>
      </c>
      <c r="B1112" s="9" t="s">
        <v>2193</v>
      </c>
      <c r="C1112" s="9" t="s">
        <v>2187</v>
      </c>
      <c r="D1112" s="9" t="s">
        <v>2194</v>
      </c>
      <c r="E1112" s="10">
        <v>0</v>
      </c>
      <c r="F1112" s="10">
        <v>0</v>
      </c>
      <c r="G1112" s="10">
        <f t="shared" si="68"/>
        <v>0</v>
      </c>
      <c r="H1112" s="10">
        <v>0</v>
      </c>
      <c r="I1112" s="10">
        <v>0</v>
      </c>
      <c r="J1112" s="10">
        <v>0</v>
      </c>
      <c r="K1112" s="10">
        <v>0</v>
      </c>
      <c r="L1112" s="10">
        <v>0</v>
      </c>
      <c r="M1112" s="10">
        <f t="shared" si="69"/>
        <v>0</v>
      </c>
      <c r="N1112" s="10">
        <v>20754515</v>
      </c>
      <c r="O1112" s="10">
        <v>15565887</v>
      </c>
      <c r="P1112" s="10">
        <f t="shared" si="70"/>
        <v>36320402</v>
      </c>
      <c r="Q1112" s="10">
        <f t="shared" si="71"/>
        <v>36320402</v>
      </c>
      <c r="R1112" s="13"/>
      <c r="S1112" s="13"/>
      <c r="T1112" s="13"/>
    </row>
    <row r="1113" spans="1:20">
      <c r="A1113" s="14"/>
      <c r="B1113" s="14"/>
      <c r="C1113" s="14"/>
      <c r="D1113" s="14"/>
      <c r="E1113" s="15"/>
      <c r="F1113" s="15"/>
      <c r="G1113" s="15"/>
      <c r="H1113" s="15"/>
      <c r="I1113" s="15"/>
      <c r="J1113" s="15"/>
      <c r="K1113" s="15"/>
      <c r="L1113" s="15"/>
      <c r="M1113" s="15"/>
      <c r="N1113" s="15"/>
      <c r="O1113" s="15"/>
      <c r="P1113" s="15"/>
      <c r="Q1113" s="15"/>
    </row>
    <row r="1114" spans="1:20">
      <c r="A1114" s="16"/>
      <c r="B1114" s="17"/>
      <c r="C1114" s="16"/>
      <c r="D1114" s="18" t="s">
        <v>2195</v>
      </c>
      <c r="E1114" s="19">
        <f t="shared" ref="E1114:I1114" si="72">SUM(E11:E1112)</f>
        <v>0</v>
      </c>
      <c r="F1114" s="19">
        <f t="shared" si="72"/>
        <v>0</v>
      </c>
      <c r="G1114" s="19">
        <f t="shared" si="72"/>
        <v>0</v>
      </c>
      <c r="H1114" s="19">
        <f t="shared" si="72"/>
        <v>0</v>
      </c>
      <c r="I1114" s="19">
        <f t="shared" si="72"/>
        <v>0</v>
      </c>
      <c r="J1114" s="19">
        <f t="shared" ref="J1114:Q1114" si="73">SUM(J11:J1112)</f>
        <v>-13116317785</v>
      </c>
      <c r="K1114" s="19">
        <f t="shared" si="73"/>
        <v>-13116317873</v>
      </c>
      <c r="L1114" s="19">
        <f t="shared" si="73"/>
        <v>0</v>
      </c>
      <c r="M1114" s="19">
        <f t="shared" si="73"/>
        <v>-13116317873</v>
      </c>
      <c r="N1114" s="19">
        <f t="shared" si="73"/>
        <v>14990077523</v>
      </c>
      <c r="O1114" s="19">
        <f t="shared" si="73"/>
        <v>11242558135</v>
      </c>
      <c r="P1114" s="19">
        <f t="shared" si="73"/>
        <v>0</v>
      </c>
      <c r="Q1114" s="19">
        <f t="shared" si="73"/>
        <v>0</v>
      </c>
    </row>
    <row r="1115" spans="1:20" s="11" customFormat="1">
      <c r="N1115" s="13"/>
    </row>
    <row r="1116" spans="1:20" s="11" customFormat="1">
      <c r="M1116" s="13"/>
      <c r="N1116" s="13"/>
    </row>
    <row r="1117" spans="1:20" s="11" customFormat="1">
      <c r="M1117" s="13"/>
      <c r="N1117" s="13"/>
      <c r="O1117" s="13"/>
    </row>
    <row r="1118" spans="1:20" s="11" customFormat="1">
      <c r="M1118" s="13"/>
    </row>
    <row r="1119" spans="1:20" s="11" customFormat="1"/>
    <row r="1120" spans="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sheetData>
  <mergeCells count="21">
    <mergeCell ref="A6:A9"/>
    <mergeCell ref="B6:B9"/>
    <mergeCell ref="C6:C9"/>
    <mergeCell ref="D6:D9"/>
    <mergeCell ref="E6:G6"/>
    <mergeCell ref="N8:O8"/>
    <mergeCell ref="B1:Q1"/>
    <mergeCell ref="B2:Q2"/>
    <mergeCell ref="B3:Q3"/>
    <mergeCell ref="B4:Q4"/>
    <mergeCell ref="Q6:Q9"/>
    <mergeCell ref="E7:E9"/>
    <mergeCell ref="F7:F9"/>
    <mergeCell ref="G7:G9"/>
    <mergeCell ref="H7:H9"/>
    <mergeCell ref="I7:I9"/>
    <mergeCell ref="J7:O7"/>
    <mergeCell ref="P7:P9"/>
    <mergeCell ref="J8:J9"/>
    <mergeCell ref="K8:M8"/>
    <mergeCell ref="H6:P6"/>
  </mergeCells>
  <printOptions horizontalCentered="1"/>
  <pageMargins left="0.39370078740157483" right="0.39370078740157483" top="0.78740157480314965" bottom="0.78740157480314965" header="0" footer="0"/>
  <pageSetup paperSize="136" scale="46" fitToHeight="100" orientation="landscape"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sheetPr>
    <pageSetUpPr fitToPage="1"/>
  </sheetPr>
  <dimension ref="A1:S1118"/>
  <sheetViews>
    <sheetView zoomScale="80" workbookViewId="0">
      <selection activeCell="E32" sqref="E32"/>
    </sheetView>
  </sheetViews>
  <sheetFormatPr baseColWidth="10" defaultRowHeight="12.75"/>
  <cols>
    <col min="1" max="1" width="11.42578125" style="24"/>
    <col min="2" max="2" width="20.5703125" style="24" customWidth="1"/>
    <col min="3" max="3" width="24.85546875" style="24" customWidth="1"/>
    <col min="4" max="4" width="18.85546875" style="24" customWidth="1"/>
    <col min="5" max="5" width="14.140625" style="24" customWidth="1"/>
    <col min="6" max="6" width="18.85546875" style="24" customWidth="1"/>
    <col min="7" max="7" width="18.140625" style="24" customWidth="1"/>
    <col min="8" max="8" width="17.28515625" style="24" customWidth="1"/>
    <col min="9" max="9" width="17" style="24" customWidth="1"/>
    <col min="10" max="11" width="19.42578125" style="24" customWidth="1"/>
    <col min="12" max="12" width="16.28515625" style="24" customWidth="1"/>
    <col min="13" max="13" width="11.42578125" style="24"/>
    <col min="14" max="14" width="15.7109375" style="24" bestFit="1" customWidth="1"/>
    <col min="15" max="16384" width="11.42578125" style="24"/>
  </cols>
  <sheetData>
    <row r="1" spans="1:19" s="23" customFormat="1" ht="15.75">
      <c r="B1" s="72" t="s">
        <v>2306</v>
      </c>
      <c r="C1" s="72"/>
      <c r="D1" s="72"/>
      <c r="E1" s="72"/>
      <c r="F1" s="72"/>
      <c r="G1" s="72"/>
      <c r="H1" s="72"/>
      <c r="I1" s="72"/>
      <c r="J1" s="72"/>
      <c r="K1" s="72"/>
    </row>
    <row r="2" spans="1:19" s="23" customFormat="1" ht="15.75">
      <c r="B2" s="72" t="s">
        <v>0</v>
      </c>
      <c r="C2" s="72"/>
      <c r="D2" s="72"/>
      <c r="E2" s="72"/>
      <c r="F2" s="72"/>
      <c r="G2" s="72"/>
      <c r="H2" s="72"/>
      <c r="I2" s="72"/>
      <c r="J2" s="72"/>
      <c r="K2" s="72"/>
    </row>
    <row r="3" spans="1:19" s="23" customFormat="1" ht="15.75">
      <c r="B3" s="72" t="s">
        <v>2307</v>
      </c>
      <c r="C3" s="72"/>
      <c r="D3" s="72"/>
      <c r="E3" s="72"/>
      <c r="F3" s="72"/>
      <c r="G3" s="72"/>
      <c r="H3" s="72"/>
      <c r="I3" s="72"/>
      <c r="J3" s="72"/>
      <c r="K3" s="72"/>
    </row>
    <row r="4" spans="1:19" s="23" customFormat="1" ht="15.75">
      <c r="B4" s="72" t="s">
        <v>2314</v>
      </c>
      <c r="C4" s="72"/>
      <c r="D4" s="72"/>
      <c r="E4" s="72"/>
      <c r="F4" s="72"/>
      <c r="G4" s="72"/>
      <c r="H4" s="72"/>
      <c r="I4" s="72"/>
      <c r="J4" s="72"/>
      <c r="K4" s="72"/>
    </row>
    <row r="6" spans="1:19" ht="12.75" customHeight="1">
      <c r="A6" s="73" t="s">
        <v>2196</v>
      </c>
      <c r="B6" s="73" t="s">
        <v>1</v>
      </c>
      <c r="C6" s="73" t="s">
        <v>2</v>
      </c>
      <c r="D6" s="81" t="s">
        <v>2197</v>
      </c>
      <c r="E6" s="81" t="s">
        <v>2198</v>
      </c>
      <c r="F6" s="81" t="s">
        <v>2199</v>
      </c>
      <c r="G6" s="83" t="s">
        <v>2200</v>
      </c>
      <c r="H6" s="83"/>
      <c r="I6" s="83"/>
      <c r="J6" s="83"/>
      <c r="K6" s="83"/>
    </row>
    <row r="7" spans="1:19" ht="12.75" customHeight="1">
      <c r="A7" s="73"/>
      <c r="B7" s="73"/>
      <c r="C7" s="73"/>
      <c r="D7" s="81"/>
      <c r="E7" s="81"/>
      <c r="F7" s="81"/>
      <c r="G7" s="81" t="s">
        <v>2202</v>
      </c>
      <c r="H7" s="81" t="s">
        <v>2220</v>
      </c>
      <c r="I7" s="81" t="s">
        <v>2311</v>
      </c>
      <c r="J7" s="84" t="s">
        <v>2201</v>
      </c>
      <c r="K7" s="81" t="s">
        <v>2203</v>
      </c>
    </row>
    <row r="8" spans="1:19" ht="40.5" customHeight="1">
      <c r="A8" s="73"/>
      <c r="B8" s="73"/>
      <c r="C8" s="73"/>
      <c r="D8" s="81"/>
      <c r="E8" s="81"/>
      <c r="F8" s="81"/>
      <c r="G8" s="81"/>
      <c r="H8" s="81"/>
      <c r="I8" s="81"/>
      <c r="J8" s="85"/>
      <c r="K8" s="81"/>
    </row>
    <row r="9" spans="1:19">
      <c r="A9" s="25"/>
      <c r="B9" s="25"/>
      <c r="C9" s="25"/>
      <c r="D9" s="49">
        <v>1</v>
      </c>
      <c r="E9" s="49">
        <v>2</v>
      </c>
      <c r="F9" s="49">
        <v>3</v>
      </c>
      <c r="G9" s="49">
        <v>4</v>
      </c>
      <c r="H9" s="49">
        <v>5</v>
      </c>
      <c r="I9" s="49">
        <v>6</v>
      </c>
      <c r="J9" s="49">
        <v>7</v>
      </c>
      <c r="K9" s="49" t="s">
        <v>2204</v>
      </c>
    </row>
    <row r="10" spans="1:19" s="30" customFormat="1">
      <c r="A10" s="9" t="s">
        <v>23</v>
      </c>
      <c r="B10" s="9" t="s">
        <v>24</v>
      </c>
      <c r="C10" s="9" t="s">
        <v>25</v>
      </c>
      <c r="D10" s="10">
        <v>44486706053</v>
      </c>
      <c r="E10" s="53" t="s">
        <v>2205</v>
      </c>
      <c r="F10" s="10">
        <v>4448670605</v>
      </c>
      <c r="G10" s="10">
        <v>0</v>
      </c>
      <c r="H10" s="10">
        <v>3558936484</v>
      </c>
      <c r="I10" s="10">
        <v>2669202363</v>
      </c>
      <c r="J10" s="10">
        <v>33809896601</v>
      </c>
      <c r="K10" s="10">
        <v>40038035448</v>
      </c>
      <c r="L10" s="54"/>
      <c r="M10" s="54"/>
      <c r="N10" s="54"/>
      <c r="O10" s="54"/>
      <c r="P10" s="54"/>
      <c r="Q10" s="54"/>
      <c r="R10" s="54"/>
      <c r="S10" s="54"/>
    </row>
    <row r="11" spans="1:19" s="30" customFormat="1">
      <c r="A11" s="9" t="s">
        <v>26</v>
      </c>
      <c r="B11" s="9" t="s">
        <v>24</v>
      </c>
      <c r="C11" s="9" t="s">
        <v>27</v>
      </c>
      <c r="D11" s="10">
        <v>2030749573</v>
      </c>
      <c r="E11" s="53">
        <v>6</v>
      </c>
      <c r="F11" s="10">
        <v>51224947</v>
      </c>
      <c r="G11" s="10">
        <v>831865123</v>
      </c>
      <c r="H11" s="10">
        <v>69619002</v>
      </c>
      <c r="I11" s="10">
        <v>52214252</v>
      </c>
      <c r="J11" s="10">
        <v>1025826249</v>
      </c>
      <c r="K11" s="10">
        <v>1979524626</v>
      </c>
      <c r="L11" s="54"/>
      <c r="M11" s="54"/>
      <c r="N11" s="54"/>
      <c r="O11" s="54"/>
      <c r="P11" s="54"/>
      <c r="Q11" s="54"/>
      <c r="R11" s="54"/>
      <c r="S11" s="54"/>
    </row>
    <row r="12" spans="1:19" s="30" customFormat="1">
      <c r="A12" s="9" t="s">
        <v>28</v>
      </c>
      <c r="B12" s="9" t="s">
        <v>24</v>
      </c>
      <c r="C12" s="9" t="s">
        <v>29</v>
      </c>
      <c r="D12" s="10">
        <v>1212638686</v>
      </c>
      <c r="E12" s="53">
        <v>6</v>
      </c>
      <c r="F12" s="10">
        <v>0</v>
      </c>
      <c r="G12" s="10">
        <v>507941257</v>
      </c>
      <c r="H12" s="10">
        <v>38119200</v>
      </c>
      <c r="I12" s="10">
        <v>28589400</v>
      </c>
      <c r="J12" s="10">
        <v>637988829</v>
      </c>
      <c r="K12" s="10">
        <v>1212638686</v>
      </c>
      <c r="L12" s="54"/>
      <c r="M12" s="54"/>
      <c r="N12" s="54"/>
      <c r="O12" s="54"/>
      <c r="P12" s="54"/>
      <c r="Q12" s="54"/>
      <c r="R12" s="54"/>
      <c r="S12" s="54"/>
    </row>
    <row r="13" spans="1:19" s="30" customFormat="1">
      <c r="A13" s="9" t="s">
        <v>30</v>
      </c>
      <c r="B13" s="9" t="s">
        <v>24</v>
      </c>
      <c r="C13" s="9" t="s">
        <v>31</v>
      </c>
      <c r="D13" s="10">
        <v>1222208034</v>
      </c>
      <c r="E13" s="53">
        <v>6</v>
      </c>
      <c r="F13" s="10">
        <v>38365882</v>
      </c>
      <c r="G13" s="10">
        <v>499975408</v>
      </c>
      <c r="H13" s="10">
        <v>48858645</v>
      </c>
      <c r="I13" s="10">
        <v>36643985</v>
      </c>
      <c r="J13" s="10">
        <v>598364114</v>
      </c>
      <c r="K13" s="10">
        <v>1183842152</v>
      </c>
      <c r="L13" s="54"/>
      <c r="M13" s="54"/>
      <c r="N13" s="54"/>
      <c r="O13" s="54"/>
      <c r="P13" s="54"/>
      <c r="Q13" s="54"/>
      <c r="R13" s="54"/>
      <c r="S13" s="54"/>
    </row>
    <row r="14" spans="1:19" s="30" customFormat="1">
      <c r="A14" s="9" t="s">
        <v>32</v>
      </c>
      <c r="B14" s="9" t="s">
        <v>24</v>
      </c>
      <c r="C14" s="9" t="s">
        <v>33</v>
      </c>
      <c r="D14" s="10">
        <v>1279615363</v>
      </c>
      <c r="E14" s="53">
        <v>6</v>
      </c>
      <c r="F14" s="10">
        <v>72701088</v>
      </c>
      <c r="G14" s="10">
        <v>526456155</v>
      </c>
      <c r="H14" s="10">
        <v>73102771</v>
      </c>
      <c r="I14" s="10">
        <v>54827079</v>
      </c>
      <c r="J14" s="10">
        <v>552528270</v>
      </c>
      <c r="K14" s="10">
        <v>1206914275</v>
      </c>
      <c r="L14" s="54"/>
      <c r="M14" s="54"/>
      <c r="N14" s="54"/>
      <c r="O14" s="54"/>
      <c r="P14" s="54"/>
      <c r="Q14" s="54"/>
      <c r="R14" s="54"/>
      <c r="S14" s="54"/>
    </row>
    <row r="15" spans="1:19" s="30" customFormat="1">
      <c r="A15" s="9" t="s">
        <v>34</v>
      </c>
      <c r="B15" s="9" t="s">
        <v>24</v>
      </c>
      <c r="C15" s="9" t="s">
        <v>35</v>
      </c>
      <c r="D15" s="10">
        <v>2437418335</v>
      </c>
      <c r="E15" s="53">
        <v>6</v>
      </c>
      <c r="F15" s="10">
        <v>63550333</v>
      </c>
      <c r="G15" s="10">
        <v>1009703431</v>
      </c>
      <c r="H15" s="10">
        <v>69904581</v>
      </c>
      <c r="I15" s="10">
        <v>52428434</v>
      </c>
      <c r="J15" s="10">
        <v>1241831556</v>
      </c>
      <c r="K15" s="10">
        <v>2373868002</v>
      </c>
      <c r="L15" s="54"/>
      <c r="M15" s="54"/>
      <c r="N15" s="54"/>
      <c r="O15" s="54"/>
      <c r="P15" s="54"/>
      <c r="Q15" s="54"/>
      <c r="R15" s="54"/>
      <c r="S15" s="54"/>
    </row>
    <row r="16" spans="1:19" s="30" customFormat="1">
      <c r="A16" s="9" t="s">
        <v>36</v>
      </c>
      <c r="B16" s="9" t="s">
        <v>24</v>
      </c>
      <c r="C16" s="9" t="s">
        <v>37</v>
      </c>
      <c r="D16" s="10">
        <v>1795854158</v>
      </c>
      <c r="E16" s="53">
        <v>6</v>
      </c>
      <c r="F16" s="10">
        <v>104159541</v>
      </c>
      <c r="G16" s="10">
        <v>754258746</v>
      </c>
      <c r="H16" s="10">
        <v>83327633</v>
      </c>
      <c r="I16" s="10">
        <v>62495725</v>
      </c>
      <c r="J16" s="10">
        <v>791612513</v>
      </c>
      <c r="K16" s="10">
        <v>1691694617</v>
      </c>
      <c r="L16" s="54"/>
      <c r="M16" s="54"/>
      <c r="N16" s="54"/>
      <c r="O16" s="54"/>
      <c r="P16" s="54"/>
      <c r="Q16" s="54"/>
      <c r="R16" s="54"/>
      <c r="S16" s="54"/>
    </row>
    <row r="17" spans="1:19" s="30" customFormat="1">
      <c r="A17" s="9" t="s">
        <v>38</v>
      </c>
      <c r="B17" s="9" t="s">
        <v>24</v>
      </c>
      <c r="C17" s="9" t="s">
        <v>39</v>
      </c>
      <c r="D17" s="10">
        <v>1298547796</v>
      </c>
      <c r="E17" s="53">
        <v>6</v>
      </c>
      <c r="F17" s="10">
        <v>39149212</v>
      </c>
      <c r="G17" s="10">
        <v>542125835</v>
      </c>
      <c r="H17" s="10">
        <v>35760510</v>
      </c>
      <c r="I17" s="10">
        <v>26820384</v>
      </c>
      <c r="J17" s="10">
        <v>654691855</v>
      </c>
      <c r="K17" s="10">
        <v>1259398584</v>
      </c>
      <c r="L17" s="54"/>
      <c r="M17" s="54"/>
      <c r="N17" s="54"/>
      <c r="O17" s="54"/>
      <c r="P17" s="54"/>
      <c r="Q17" s="54"/>
      <c r="R17" s="54"/>
      <c r="S17" s="54"/>
    </row>
    <row r="18" spans="1:19" s="30" customFormat="1">
      <c r="A18" s="9" t="s">
        <v>40</v>
      </c>
      <c r="B18" s="9" t="s">
        <v>24</v>
      </c>
      <c r="C18" s="9" t="s">
        <v>41</v>
      </c>
      <c r="D18" s="10">
        <v>2045226278</v>
      </c>
      <c r="E18" s="53">
        <v>6</v>
      </c>
      <c r="F18" s="10">
        <v>52464007</v>
      </c>
      <c r="G18" s="10">
        <v>834144554</v>
      </c>
      <c r="H18" s="10">
        <v>75781387</v>
      </c>
      <c r="I18" s="10">
        <v>56836039</v>
      </c>
      <c r="J18" s="10">
        <v>1026000291</v>
      </c>
      <c r="K18" s="10">
        <v>1992762271</v>
      </c>
      <c r="L18" s="54"/>
      <c r="M18" s="54"/>
      <c r="N18" s="54"/>
      <c r="O18" s="54"/>
      <c r="P18" s="54"/>
      <c r="Q18" s="54"/>
      <c r="R18" s="54"/>
      <c r="S18" s="54"/>
    </row>
    <row r="19" spans="1:19" s="30" customFormat="1">
      <c r="A19" s="9" t="s">
        <v>42</v>
      </c>
      <c r="B19" s="9" t="s">
        <v>24</v>
      </c>
      <c r="C19" s="9" t="s">
        <v>43</v>
      </c>
      <c r="D19" s="10">
        <v>2330450298</v>
      </c>
      <c r="E19" s="53">
        <v>6</v>
      </c>
      <c r="F19" s="10">
        <v>65949523</v>
      </c>
      <c r="G19" s="10">
        <v>965722672</v>
      </c>
      <c r="H19" s="10">
        <v>70537105</v>
      </c>
      <c r="I19" s="10">
        <v>52902829</v>
      </c>
      <c r="J19" s="10">
        <v>1175338169</v>
      </c>
      <c r="K19" s="10">
        <v>2264500775</v>
      </c>
      <c r="L19" s="54"/>
      <c r="M19" s="54"/>
      <c r="N19" s="54"/>
      <c r="O19" s="54"/>
      <c r="P19" s="54"/>
      <c r="Q19" s="54"/>
      <c r="R19" s="54"/>
      <c r="S19" s="54"/>
    </row>
    <row r="20" spans="1:19" s="30" customFormat="1">
      <c r="A20" s="9" t="s">
        <v>44</v>
      </c>
      <c r="B20" s="9" t="s">
        <v>24</v>
      </c>
      <c r="C20" s="9" t="s">
        <v>24</v>
      </c>
      <c r="D20" s="10">
        <v>2401228867</v>
      </c>
      <c r="E20" s="53">
        <v>6</v>
      </c>
      <c r="F20" s="10">
        <v>55814985</v>
      </c>
      <c r="G20" s="10">
        <v>983071273</v>
      </c>
      <c r="H20" s="10">
        <v>79270833</v>
      </c>
      <c r="I20" s="10">
        <v>59453124</v>
      </c>
      <c r="J20" s="10">
        <v>1223618652</v>
      </c>
      <c r="K20" s="10">
        <v>2345413882</v>
      </c>
      <c r="L20" s="54"/>
      <c r="M20" s="54"/>
      <c r="N20" s="54"/>
      <c r="O20" s="54"/>
      <c r="P20" s="54"/>
      <c r="Q20" s="54"/>
      <c r="R20" s="54"/>
      <c r="S20" s="54"/>
    </row>
    <row r="21" spans="1:19" s="30" customFormat="1">
      <c r="A21" s="9" t="s">
        <v>45</v>
      </c>
      <c r="B21" s="9" t="s">
        <v>24</v>
      </c>
      <c r="C21" s="9" t="s">
        <v>46</v>
      </c>
      <c r="D21" s="10">
        <v>1857954476</v>
      </c>
      <c r="E21" s="53">
        <v>6</v>
      </c>
      <c r="F21" s="10">
        <v>52493759</v>
      </c>
      <c r="G21" s="10">
        <v>753557282</v>
      </c>
      <c r="H21" s="10">
        <v>78435277</v>
      </c>
      <c r="I21" s="10">
        <v>58826458</v>
      </c>
      <c r="J21" s="10">
        <v>914641700</v>
      </c>
      <c r="K21" s="10">
        <v>1805460717</v>
      </c>
      <c r="L21" s="54"/>
      <c r="M21" s="54"/>
      <c r="N21" s="54"/>
      <c r="O21" s="54"/>
      <c r="P21" s="54"/>
      <c r="Q21" s="54"/>
      <c r="R21" s="54"/>
      <c r="S21" s="54"/>
    </row>
    <row r="22" spans="1:19" s="30" customFormat="1">
      <c r="A22" s="9" t="s">
        <v>47</v>
      </c>
      <c r="B22" s="9" t="s">
        <v>24</v>
      </c>
      <c r="C22" s="9" t="s">
        <v>48</v>
      </c>
      <c r="D22" s="10">
        <v>3723251688</v>
      </c>
      <c r="E22" s="53">
        <v>3</v>
      </c>
      <c r="F22" s="10">
        <v>372325169</v>
      </c>
      <c r="G22" s="10">
        <v>0</v>
      </c>
      <c r="H22" s="10">
        <v>297860135</v>
      </c>
      <c r="I22" s="10">
        <v>223395101</v>
      </c>
      <c r="J22" s="10">
        <v>2829671283</v>
      </c>
      <c r="K22" s="10">
        <v>3350926519</v>
      </c>
      <c r="L22" s="54"/>
      <c r="M22" s="54"/>
      <c r="N22" s="54"/>
      <c r="O22" s="54"/>
      <c r="P22" s="54"/>
      <c r="Q22" s="54"/>
      <c r="R22" s="54"/>
      <c r="S22" s="54"/>
    </row>
    <row r="23" spans="1:19" s="30" customFormat="1">
      <c r="A23" s="9" t="s">
        <v>49</v>
      </c>
      <c r="B23" s="9" t="s">
        <v>24</v>
      </c>
      <c r="C23" s="9" t="s">
        <v>50</v>
      </c>
      <c r="D23" s="10">
        <v>1951396881</v>
      </c>
      <c r="E23" s="53">
        <v>6</v>
      </c>
      <c r="F23" s="10">
        <v>113181019</v>
      </c>
      <c r="G23" s="10">
        <v>819586690</v>
      </c>
      <c r="H23" s="10">
        <v>90544815</v>
      </c>
      <c r="I23" s="10">
        <v>67908611</v>
      </c>
      <c r="J23" s="10">
        <v>860175746</v>
      </c>
      <c r="K23" s="10">
        <v>1838215862</v>
      </c>
      <c r="L23" s="54"/>
      <c r="M23" s="54"/>
      <c r="N23" s="54"/>
      <c r="O23" s="54"/>
      <c r="P23" s="54"/>
      <c r="Q23" s="54"/>
      <c r="R23" s="54"/>
      <c r="S23" s="54"/>
    </row>
    <row r="24" spans="1:19" s="30" customFormat="1">
      <c r="A24" s="9" t="s">
        <v>51</v>
      </c>
      <c r="B24" s="9" t="s">
        <v>24</v>
      </c>
      <c r="C24" s="9" t="s">
        <v>52</v>
      </c>
      <c r="D24" s="10">
        <v>1895571954</v>
      </c>
      <c r="E24" s="53">
        <v>6</v>
      </c>
      <c r="F24" s="10">
        <v>62674880</v>
      </c>
      <c r="G24" s="10">
        <v>787172431</v>
      </c>
      <c r="H24" s="10">
        <v>62340979</v>
      </c>
      <c r="I24" s="10">
        <v>46755733</v>
      </c>
      <c r="J24" s="10">
        <v>936627931</v>
      </c>
      <c r="K24" s="10">
        <v>1832897074</v>
      </c>
      <c r="L24" s="54"/>
      <c r="M24" s="54"/>
      <c r="N24" s="54"/>
      <c r="O24" s="54"/>
      <c r="P24" s="54"/>
      <c r="Q24" s="54"/>
      <c r="R24" s="54"/>
      <c r="S24" s="54"/>
    </row>
    <row r="25" spans="1:19" s="30" customFormat="1">
      <c r="A25" s="9" t="s">
        <v>53</v>
      </c>
      <c r="B25" s="9" t="s">
        <v>24</v>
      </c>
      <c r="C25" s="9" t="s">
        <v>54</v>
      </c>
      <c r="D25" s="10">
        <v>1564593371</v>
      </c>
      <c r="E25" s="53">
        <v>6</v>
      </c>
      <c r="F25" s="10">
        <v>53490879</v>
      </c>
      <c r="G25" s="10">
        <v>657129216</v>
      </c>
      <c r="H25" s="10">
        <v>42792703</v>
      </c>
      <c r="I25" s="10">
        <v>32094528</v>
      </c>
      <c r="J25" s="10">
        <v>779086045</v>
      </c>
      <c r="K25" s="10">
        <v>1511102492</v>
      </c>
      <c r="L25" s="54"/>
      <c r="M25" s="54"/>
      <c r="N25" s="54"/>
      <c r="O25" s="54"/>
      <c r="P25" s="54"/>
      <c r="Q25" s="54"/>
      <c r="R25" s="54"/>
      <c r="S25" s="54"/>
    </row>
    <row r="26" spans="1:19" s="30" customFormat="1">
      <c r="A26" s="9" t="s">
        <v>55</v>
      </c>
      <c r="B26" s="9" t="s">
        <v>24</v>
      </c>
      <c r="C26" s="9" t="s">
        <v>56</v>
      </c>
      <c r="D26" s="10">
        <v>1451797324</v>
      </c>
      <c r="E26" s="53">
        <v>3</v>
      </c>
      <c r="F26" s="10">
        <v>145179732</v>
      </c>
      <c r="G26" s="10">
        <v>0</v>
      </c>
      <c r="H26" s="10">
        <v>116143786</v>
      </c>
      <c r="I26" s="10">
        <v>87107839</v>
      </c>
      <c r="J26" s="10">
        <v>1103365967</v>
      </c>
      <c r="K26" s="10">
        <v>1306617592</v>
      </c>
      <c r="L26" s="54"/>
      <c r="M26" s="54"/>
      <c r="N26" s="54"/>
      <c r="O26" s="54"/>
      <c r="P26" s="54"/>
      <c r="Q26" s="54"/>
      <c r="R26" s="54"/>
      <c r="S26" s="54"/>
    </row>
    <row r="27" spans="1:19" s="30" customFormat="1">
      <c r="A27" s="9" t="s">
        <v>57</v>
      </c>
      <c r="B27" s="9" t="s">
        <v>24</v>
      </c>
      <c r="C27" s="9" t="s">
        <v>58</v>
      </c>
      <c r="D27" s="10">
        <v>1046755924</v>
      </c>
      <c r="E27" s="53">
        <v>6</v>
      </c>
      <c r="F27" s="10">
        <v>23350599</v>
      </c>
      <c r="G27" s="10">
        <v>414644878</v>
      </c>
      <c r="H27" s="10">
        <v>52684030</v>
      </c>
      <c r="I27" s="10">
        <v>39513022</v>
      </c>
      <c r="J27" s="10">
        <v>516563395</v>
      </c>
      <c r="K27" s="10">
        <v>1023405325</v>
      </c>
      <c r="L27" s="54"/>
      <c r="M27" s="54"/>
      <c r="N27" s="54"/>
      <c r="O27" s="54"/>
      <c r="P27" s="54"/>
      <c r="Q27" s="54"/>
      <c r="R27" s="54"/>
      <c r="S27" s="54"/>
    </row>
    <row r="28" spans="1:19" s="30" customFormat="1">
      <c r="A28" s="9" t="s">
        <v>59</v>
      </c>
      <c r="B28" s="9" t="s">
        <v>24</v>
      </c>
      <c r="C28" s="9" t="s">
        <v>60</v>
      </c>
      <c r="D28" s="10">
        <v>8107938440</v>
      </c>
      <c r="E28" s="53">
        <v>1</v>
      </c>
      <c r="F28" s="10">
        <v>810793844</v>
      </c>
      <c r="G28" s="10">
        <v>0</v>
      </c>
      <c r="H28" s="10">
        <v>648635075</v>
      </c>
      <c r="I28" s="10">
        <v>486476306</v>
      </c>
      <c r="J28" s="10">
        <v>6162033215</v>
      </c>
      <c r="K28" s="10">
        <v>7297144596</v>
      </c>
      <c r="L28" s="54"/>
      <c r="M28" s="54"/>
      <c r="N28" s="54"/>
      <c r="O28" s="54"/>
      <c r="P28" s="54"/>
      <c r="Q28" s="54"/>
      <c r="R28" s="54"/>
      <c r="S28" s="54"/>
    </row>
    <row r="29" spans="1:19" s="30" customFormat="1">
      <c r="A29" s="9" t="s">
        <v>61</v>
      </c>
      <c r="B29" s="9" t="s">
        <v>24</v>
      </c>
      <c r="C29" s="9" t="s">
        <v>62</v>
      </c>
      <c r="D29" s="10">
        <v>1716103117</v>
      </c>
      <c r="E29" s="53">
        <v>6</v>
      </c>
      <c r="F29" s="10">
        <v>57990710</v>
      </c>
      <c r="G29" s="10">
        <v>720763309</v>
      </c>
      <c r="H29" s="10">
        <v>46392568</v>
      </c>
      <c r="I29" s="10">
        <v>34794426</v>
      </c>
      <c r="J29" s="10">
        <v>856162104</v>
      </c>
      <c r="K29" s="10">
        <v>1658112407</v>
      </c>
      <c r="L29" s="54"/>
      <c r="M29" s="54"/>
      <c r="N29" s="54"/>
      <c r="O29" s="54"/>
      <c r="P29" s="54"/>
      <c r="Q29" s="54"/>
      <c r="R29" s="54"/>
      <c r="S29" s="54"/>
    </row>
    <row r="30" spans="1:19" s="30" customFormat="1">
      <c r="A30" s="9" t="s">
        <v>63</v>
      </c>
      <c r="B30" s="9" t="s">
        <v>24</v>
      </c>
      <c r="C30" s="9" t="s">
        <v>64</v>
      </c>
      <c r="D30" s="10">
        <v>2226618411</v>
      </c>
      <c r="E30" s="53">
        <v>6</v>
      </c>
      <c r="F30" s="10">
        <v>61135614</v>
      </c>
      <c r="G30" s="10">
        <v>929403014</v>
      </c>
      <c r="H30" s="10">
        <v>56767973</v>
      </c>
      <c r="I30" s="10">
        <v>42575979</v>
      </c>
      <c r="J30" s="10">
        <v>1136735831</v>
      </c>
      <c r="K30" s="10">
        <v>2165482797</v>
      </c>
      <c r="L30" s="54"/>
      <c r="M30" s="54"/>
      <c r="N30" s="54"/>
      <c r="O30" s="54"/>
      <c r="P30" s="54"/>
      <c r="Q30" s="54"/>
      <c r="R30" s="54"/>
      <c r="S30" s="54"/>
    </row>
    <row r="31" spans="1:19" s="30" customFormat="1">
      <c r="A31" s="9" t="s">
        <v>65</v>
      </c>
      <c r="B31" s="9" t="s">
        <v>24</v>
      </c>
      <c r="C31" s="9" t="s">
        <v>66</v>
      </c>
      <c r="D31" s="10">
        <v>1224211745</v>
      </c>
      <c r="E31" s="53">
        <v>6</v>
      </c>
      <c r="F31" s="10">
        <v>69838691</v>
      </c>
      <c r="G31" s="10">
        <v>505728449</v>
      </c>
      <c r="H31" s="10">
        <v>67354603</v>
      </c>
      <c r="I31" s="10">
        <v>50515954</v>
      </c>
      <c r="J31" s="10">
        <v>530774048</v>
      </c>
      <c r="K31" s="10">
        <v>1154373054</v>
      </c>
      <c r="L31" s="54"/>
      <c r="M31" s="54"/>
      <c r="N31" s="54"/>
      <c r="O31" s="54"/>
      <c r="P31" s="54"/>
      <c r="Q31" s="54"/>
      <c r="R31" s="54"/>
      <c r="S31" s="54"/>
    </row>
    <row r="32" spans="1:19" s="30" customFormat="1">
      <c r="A32" s="9" t="s">
        <v>67</v>
      </c>
      <c r="B32" s="9" t="s">
        <v>24</v>
      </c>
      <c r="C32" s="9" t="s">
        <v>68</v>
      </c>
      <c r="D32" s="10">
        <v>2168489067</v>
      </c>
      <c r="E32" s="53">
        <v>6</v>
      </c>
      <c r="F32" s="10">
        <v>0</v>
      </c>
      <c r="G32" s="10">
        <v>887868640</v>
      </c>
      <c r="H32" s="10">
        <v>83946614</v>
      </c>
      <c r="I32" s="10">
        <v>62959961</v>
      </c>
      <c r="J32" s="10">
        <v>1133713852</v>
      </c>
      <c r="K32" s="10">
        <v>2168489067</v>
      </c>
      <c r="L32" s="54"/>
      <c r="M32" s="54"/>
      <c r="N32" s="54"/>
      <c r="O32" s="54"/>
      <c r="P32" s="54"/>
      <c r="Q32" s="54"/>
      <c r="R32" s="54"/>
      <c r="S32" s="54"/>
    </row>
    <row r="33" spans="1:19" s="30" customFormat="1">
      <c r="A33" s="9" t="s">
        <v>69</v>
      </c>
      <c r="B33" s="9" t="s">
        <v>24</v>
      </c>
      <c r="C33" s="9" t="s">
        <v>70</v>
      </c>
      <c r="D33" s="10">
        <v>2707585489</v>
      </c>
      <c r="E33" s="53">
        <v>6</v>
      </c>
      <c r="F33" s="10">
        <v>93715667</v>
      </c>
      <c r="G33" s="10">
        <v>1137185905</v>
      </c>
      <c r="H33" s="10">
        <v>74972534</v>
      </c>
      <c r="I33" s="10">
        <v>56229400</v>
      </c>
      <c r="J33" s="10">
        <v>1345481983</v>
      </c>
      <c r="K33" s="10">
        <v>2613869822</v>
      </c>
      <c r="L33" s="54"/>
      <c r="M33" s="54"/>
      <c r="N33" s="54"/>
      <c r="O33" s="54"/>
      <c r="P33" s="54"/>
      <c r="Q33" s="54"/>
      <c r="R33" s="54"/>
      <c r="S33" s="54"/>
    </row>
    <row r="34" spans="1:19" s="30" customFormat="1">
      <c r="A34" s="9" t="s">
        <v>71</v>
      </c>
      <c r="B34" s="9" t="s">
        <v>24</v>
      </c>
      <c r="C34" s="9" t="s">
        <v>72</v>
      </c>
      <c r="D34" s="10">
        <v>2073015086</v>
      </c>
      <c r="E34" s="53">
        <v>6</v>
      </c>
      <c r="F34" s="10">
        <v>120234875</v>
      </c>
      <c r="G34" s="10">
        <v>870666336</v>
      </c>
      <c r="H34" s="10">
        <v>96187900</v>
      </c>
      <c r="I34" s="10">
        <v>72140925</v>
      </c>
      <c r="J34" s="10">
        <v>913785050</v>
      </c>
      <c r="K34" s="10">
        <v>1952780211</v>
      </c>
      <c r="L34" s="54"/>
      <c r="M34" s="54"/>
      <c r="N34" s="54"/>
      <c r="O34" s="54"/>
      <c r="P34" s="54"/>
      <c r="Q34" s="54"/>
      <c r="R34" s="54"/>
      <c r="S34" s="54"/>
    </row>
    <row r="35" spans="1:19" s="30" customFormat="1">
      <c r="A35" s="9" t="s">
        <v>73</v>
      </c>
      <c r="B35" s="9" t="s">
        <v>24</v>
      </c>
      <c r="C35" s="9" t="s">
        <v>74</v>
      </c>
      <c r="D35" s="10">
        <v>2484084931</v>
      </c>
      <c r="E35" s="53">
        <v>6</v>
      </c>
      <c r="F35" s="10">
        <v>82603815</v>
      </c>
      <c r="G35" s="10">
        <v>1043315671</v>
      </c>
      <c r="H35" s="10">
        <v>66083052</v>
      </c>
      <c r="I35" s="10">
        <v>49562289</v>
      </c>
      <c r="J35" s="10">
        <v>1242520104</v>
      </c>
      <c r="K35" s="10">
        <v>2401481116</v>
      </c>
      <c r="L35" s="54"/>
      <c r="M35" s="54"/>
      <c r="N35" s="54"/>
      <c r="O35" s="54"/>
      <c r="P35" s="54"/>
      <c r="Q35" s="54"/>
      <c r="R35" s="54"/>
      <c r="S35" s="54"/>
    </row>
    <row r="36" spans="1:19" s="30" customFormat="1">
      <c r="A36" s="9" t="s">
        <v>75</v>
      </c>
      <c r="B36" s="9" t="s">
        <v>24</v>
      </c>
      <c r="C36" s="9" t="s">
        <v>76</v>
      </c>
      <c r="D36" s="10">
        <v>1794712209</v>
      </c>
      <c r="E36" s="53">
        <v>2</v>
      </c>
      <c r="F36" s="10">
        <v>179471221</v>
      </c>
      <c r="G36" s="10">
        <v>0</v>
      </c>
      <c r="H36" s="10">
        <v>143576977</v>
      </c>
      <c r="I36" s="10">
        <v>107682733</v>
      </c>
      <c r="J36" s="10">
        <v>1363981278</v>
      </c>
      <c r="K36" s="10">
        <v>1615240988</v>
      </c>
      <c r="L36" s="54"/>
      <c r="M36" s="54"/>
      <c r="N36" s="54"/>
      <c r="O36" s="54"/>
      <c r="P36" s="54"/>
      <c r="Q36" s="54"/>
      <c r="R36" s="54"/>
      <c r="S36" s="54"/>
    </row>
    <row r="37" spans="1:19" s="30" customFormat="1">
      <c r="A37" s="9" t="s">
        <v>77</v>
      </c>
      <c r="B37" s="9" t="s">
        <v>24</v>
      </c>
      <c r="C37" s="9" t="s">
        <v>78</v>
      </c>
      <c r="D37" s="10">
        <v>3161482784</v>
      </c>
      <c r="E37" s="53">
        <v>6</v>
      </c>
      <c r="F37" s="10">
        <v>93172605</v>
      </c>
      <c r="G37" s="10">
        <v>1322800091</v>
      </c>
      <c r="H37" s="10">
        <v>81371660</v>
      </c>
      <c r="I37" s="10">
        <v>61028745</v>
      </c>
      <c r="J37" s="10">
        <v>1603109683</v>
      </c>
      <c r="K37" s="10">
        <v>3068310179</v>
      </c>
      <c r="L37" s="54"/>
      <c r="M37" s="54"/>
      <c r="N37" s="54"/>
      <c r="O37" s="54"/>
      <c r="P37" s="54"/>
      <c r="Q37" s="54"/>
      <c r="R37" s="54"/>
      <c r="S37" s="54"/>
    </row>
    <row r="38" spans="1:19" s="30" customFormat="1">
      <c r="A38" s="9" t="s">
        <v>79</v>
      </c>
      <c r="B38" s="9" t="s">
        <v>24</v>
      </c>
      <c r="C38" s="9" t="s">
        <v>80</v>
      </c>
      <c r="D38" s="10">
        <v>2250733126</v>
      </c>
      <c r="E38" s="53">
        <v>6</v>
      </c>
      <c r="F38" s="10">
        <v>53935135</v>
      </c>
      <c r="G38" s="10">
        <v>929593665</v>
      </c>
      <c r="H38" s="10">
        <v>64528036</v>
      </c>
      <c r="I38" s="10">
        <v>48396028</v>
      </c>
      <c r="J38" s="10">
        <v>1154280262</v>
      </c>
      <c r="K38" s="10">
        <v>2196797991</v>
      </c>
      <c r="L38" s="54"/>
      <c r="M38" s="54"/>
      <c r="N38" s="54"/>
      <c r="O38" s="54"/>
      <c r="P38" s="54"/>
      <c r="Q38" s="54"/>
      <c r="R38" s="54"/>
      <c r="S38" s="54"/>
    </row>
    <row r="39" spans="1:19" s="30" customFormat="1">
      <c r="A39" s="9" t="s">
        <v>81</v>
      </c>
      <c r="B39" s="9" t="s">
        <v>24</v>
      </c>
      <c r="C39" s="9" t="s">
        <v>82</v>
      </c>
      <c r="D39" s="10">
        <v>1015614659</v>
      </c>
      <c r="E39" s="53">
        <v>6</v>
      </c>
      <c r="F39" s="10">
        <v>24323186</v>
      </c>
      <c r="G39" s="10">
        <v>397976491</v>
      </c>
      <c r="H39" s="10">
        <v>58345169</v>
      </c>
      <c r="I39" s="10">
        <v>43758878</v>
      </c>
      <c r="J39" s="10">
        <v>491210935</v>
      </c>
      <c r="K39" s="10">
        <v>991291473</v>
      </c>
      <c r="L39" s="54"/>
      <c r="M39" s="54"/>
      <c r="N39" s="54"/>
      <c r="O39" s="54"/>
      <c r="P39" s="54"/>
      <c r="Q39" s="54"/>
      <c r="R39" s="54"/>
      <c r="S39" s="54"/>
    </row>
    <row r="40" spans="1:19" s="30" customFormat="1">
      <c r="A40" s="9" t="s">
        <v>83</v>
      </c>
      <c r="B40" s="9" t="s">
        <v>24</v>
      </c>
      <c r="C40" s="9" t="s">
        <v>84</v>
      </c>
      <c r="D40" s="10">
        <v>1047288638</v>
      </c>
      <c r="E40" s="53">
        <v>6</v>
      </c>
      <c r="F40" s="10">
        <v>28654670</v>
      </c>
      <c r="G40" s="10">
        <v>414981869</v>
      </c>
      <c r="H40" s="10">
        <v>56773204</v>
      </c>
      <c r="I40" s="10">
        <v>42579904</v>
      </c>
      <c r="J40" s="10">
        <v>504298991</v>
      </c>
      <c r="K40" s="10">
        <v>1018633968</v>
      </c>
      <c r="L40" s="54"/>
      <c r="M40" s="54"/>
      <c r="N40" s="54"/>
      <c r="O40" s="54"/>
      <c r="P40" s="54"/>
      <c r="Q40" s="54"/>
      <c r="R40" s="54"/>
      <c r="S40" s="54"/>
    </row>
    <row r="41" spans="1:19" s="30" customFormat="1">
      <c r="A41" s="9" t="s">
        <v>85</v>
      </c>
      <c r="B41" s="9" t="s">
        <v>24</v>
      </c>
      <c r="C41" s="9" t="s">
        <v>86</v>
      </c>
      <c r="D41" s="10">
        <v>2006056223</v>
      </c>
      <c r="E41" s="53">
        <v>6</v>
      </c>
      <c r="F41" s="10">
        <v>115814712</v>
      </c>
      <c r="G41" s="10">
        <v>838658260</v>
      </c>
      <c r="H41" s="10">
        <v>97937965</v>
      </c>
      <c r="I41" s="10">
        <v>73453474</v>
      </c>
      <c r="J41" s="10">
        <v>880191812</v>
      </c>
      <c r="K41" s="10">
        <v>1890241511</v>
      </c>
      <c r="L41" s="54"/>
      <c r="M41" s="54"/>
      <c r="N41" s="54"/>
      <c r="O41" s="54"/>
      <c r="P41" s="54"/>
      <c r="Q41" s="54"/>
      <c r="R41" s="54"/>
      <c r="S41" s="54"/>
    </row>
    <row r="42" spans="1:19" s="30" customFormat="1">
      <c r="A42" s="9" t="s">
        <v>87</v>
      </c>
      <c r="B42" s="9" t="s">
        <v>24</v>
      </c>
      <c r="C42" s="9" t="s">
        <v>88</v>
      </c>
      <c r="D42" s="10">
        <v>1357535130</v>
      </c>
      <c r="E42" s="53">
        <v>6</v>
      </c>
      <c r="F42" s="10">
        <v>76411772</v>
      </c>
      <c r="G42" s="10">
        <v>553326622</v>
      </c>
      <c r="H42" s="10">
        <v>84038440</v>
      </c>
      <c r="I42" s="10">
        <v>63028832</v>
      </c>
      <c r="J42" s="10">
        <v>580729464</v>
      </c>
      <c r="K42" s="10">
        <v>1281123358</v>
      </c>
      <c r="L42" s="54"/>
      <c r="M42" s="54"/>
      <c r="N42" s="54"/>
      <c r="O42" s="54"/>
      <c r="P42" s="54"/>
      <c r="Q42" s="54"/>
      <c r="R42" s="54"/>
      <c r="S42" s="54"/>
    </row>
    <row r="43" spans="1:19" s="30" customFormat="1">
      <c r="A43" s="9" t="s">
        <v>89</v>
      </c>
      <c r="B43" s="9" t="s">
        <v>24</v>
      </c>
      <c r="C43" s="9" t="s">
        <v>90</v>
      </c>
      <c r="D43" s="10">
        <v>892528197</v>
      </c>
      <c r="E43" s="53">
        <v>6</v>
      </c>
      <c r="F43" s="10">
        <v>0</v>
      </c>
      <c r="G43" s="10">
        <v>373121593</v>
      </c>
      <c r="H43" s="10">
        <v>27675659</v>
      </c>
      <c r="I43" s="10">
        <v>20756744</v>
      </c>
      <c r="J43" s="10">
        <v>470974201</v>
      </c>
      <c r="K43" s="10">
        <v>892528197</v>
      </c>
      <c r="L43" s="54"/>
      <c r="M43" s="54"/>
      <c r="N43" s="54"/>
      <c r="O43" s="54"/>
      <c r="P43" s="54"/>
      <c r="Q43" s="54"/>
      <c r="R43" s="54"/>
      <c r="S43" s="54"/>
    </row>
    <row r="44" spans="1:19" s="30" customFormat="1">
      <c r="A44" s="9" t="s">
        <v>91</v>
      </c>
      <c r="B44" s="9" t="s">
        <v>24</v>
      </c>
      <c r="C44" s="9" t="s">
        <v>92</v>
      </c>
      <c r="D44" s="10">
        <v>3029446500</v>
      </c>
      <c r="E44" s="53">
        <v>5</v>
      </c>
      <c r="F44" s="10">
        <v>175707897</v>
      </c>
      <c r="G44" s="10">
        <v>1272367530</v>
      </c>
      <c r="H44" s="10">
        <v>140566318</v>
      </c>
      <c r="I44" s="10">
        <v>105424738</v>
      </c>
      <c r="J44" s="10">
        <v>1335380017</v>
      </c>
      <c r="K44" s="10">
        <v>2853738603</v>
      </c>
      <c r="L44" s="54"/>
      <c r="M44" s="54"/>
      <c r="N44" s="54"/>
      <c r="O44" s="54"/>
      <c r="P44" s="54"/>
      <c r="Q44" s="54"/>
      <c r="R44" s="54"/>
      <c r="S44" s="54"/>
    </row>
    <row r="45" spans="1:19" s="30" customFormat="1">
      <c r="A45" s="9" t="s">
        <v>93</v>
      </c>
      <c r="B45" s="9" t="s">
        <v>24</v>
      </c>
      <c r="C45" s="9" t="s">
        <v>94</v>
      </c>
      <c r="D45" s="10">
        <v>2176978939</v>
      </c>
      <c r="E45" s="53">
        <v>6</v>
      </c>
      <c r="F45" s="10">
        <v>126264779</v>
      </c>
      <c r="G45" s="10">
        <v>914331154</v>
      </c>
      <c r="H45" s="10">
        <v>101011823</v>
      </c>
      <c r="I45" s="10">
        <v>75758867</v>
      </c>
      <c r="J45" s="10">
        <v>959612316</v>
      </c>
      <c r="K45" s="10">
        <v>2050714160</v>
      </c>
      <c r="L45" s="54"/>
      <c r="M45" s="54"/>
      <c r="N45" s="54"/>
      <c r="O45" s="54"/>
      <c r="P45" s="54"/>
      <c r="Q45" s="54"/>
      <c r="R45" s="54"/>
      <c r="S45" s="54"/>
    </row>
    <row r="46" spans="1:19" s="30" customFormat="1">
      <c r="A46" s="9" t="s">
        <v>95</v>
      </c>
      <c r="B46" s="9" t="s">
        <v>24</v>
      </c>
      <c r="C46" s="9" t="s">
        <v>96</v>
      </c>
      <c r="D46" s="10">
        <v>1018413536</v>
      </c>
      <c r="E46" s="53">
        <v>6</v>
      </c>
      <c r="F46" s="10">
        <v>21491748</v>
      </c>
      <c r="G46" s="10">
        <v>413127990</v>
      </c>
      <c r="H46" s="10">
        <v>37065092</v>
      </c>
      <c r="I46" s="10">
        <v>27798819</v>
      </c>
      <c r="J46" s="10">
        <v>518929887</v>
      </c>
      <c r="K46" s="10">
        <v>996921788</v>
      </c>
      <c r="L46" s="54"/>
      <c r="M46" s="54"/>
      <c r="N46" s="54"/>
      <c r="O46" s="54"/>
      <c r="P46" s="54"/>
      <c r="Q46" s="54"/>
      <c r="R46" s="54"/>
      <c r="S46" s="54"/>
    </row>
    <row r="47" spans="1:19" s="30" customFormat="1">
      <c r="A47" s="9" t="s">
        <v>97</v>
      </c>
      <c r="B47" s="9" t="s">
        <v>24</v>
      </c>
      <c r="C47" s="9" t="s">
        <v>98</v>
      </c>
      <c r="D47" s="10">
        <v>1581222101</v>
      </c>
      <c r="E47" s="53">
        <v>6</v>
      </c>
      <c r="F47" s="10">
        <v>31730244</v>
      </c>
      <c r="G47" s="10">
        <v>635893177</v>
      </c>
      <c r="H47" s="10">
        <v>63778897</v>
      </c>
      <c r="I47" s="10">
        <v>47834172</v>
      </c>
      <c r="J47" s="10">
        <v>801985611</v>
      </c>
      <c r="K47" s="10">
        <v>1549491857</v>
      </c>
      <c r="L47" s="54"/>
      <c r="M47" s="54"/>
      <c r="N47" s="54"/>
      <c r="O47" s="54"/>
      <c r="P47" s="54"/>
      <c r="Q47" s="54"/>
      <c r="R47" s="54"/>
      <c r="S47" s="54"/>
    </row>
    <row r="48" spans="1:19" s="30" customFormat="1">
      <c r="A48" s="9" t="s">
        <v>99</v>
      </c>
      <c r="B48" s="9" t="s">
        <v>24</v>
      </c>
      <c r="C48" s="9" t="s">
        <v>100</v>
      </c>
      <c r="D48" s="10">
        <v>984064684</v>
      </c>
      <c r="E48" s="53">
        <v>6</v>
      </c>
      <c r="F48" s="10">
        <v>0</v>
      </c>
      <c r="G48" s="10">
        <v>398965670</v>
      </c>
      <c r="H48" s="10">
        <v>42817326</v>
      </c>
      <c r="I48" s="10">
        <v>32112996</v>
      </c>
      <c r="J48" s="10">
        <v>510168692</v>
      </c>
      <c r="K48" s="10">
        <v>984064684</v>
      </c>
      <c r="L48" s="54"/>
      <c r="M48" s="54"/>
      <c r="N48" s="54"/>
      <c r="O48" s="54"/>
      <c r="P48" s="54"/>
      <c r="Q48" s="54"/>
      <c r="R48" s="54"/>
      <c r="S48" s="54"/>
    </row>
    <row r="49" spans="1:19" s="30" customFormat="1">
      <c r="A49" s="9" t="s">
        <v>101</v>
      </c>
      <c r="B49" s="9" t="s">
        <v>24</v>
      </c>
      <c r="C49" s="9" t="s">
        <v>102</v>
      </c>
      <c r="D49" s="10">
        <v>2015909209</v>
      </c>
      <c r="E49" s="53">
        <v>6</v>
      </c>
      <c r="F49" s="10">
        <v>44385603</v>
      </c>
      <c r="G49" s="10">
        <v>829691292</v>
      </c>
      <c r="H49" s="10">
        <v>58624912</v>
      </c>
      <c r="I49" s="10">
        <v>43968683</v>
      </c>
      <c r="J49" s="10">
        <v>1039238719</v>
      </c>
      <c r="K49" s="10">
        <v>1971523606</v>
      </c>
      <c r="L49" s="54"/>
      <c r="M49" s="54"/>
      <c r="N49" s="54"/>
      <c r="O49" s="54"/>
      <c r="P49" s="54"/>
      <c r="Q49" s="54"/>
      <c r="R49" s="54"/>
      <c r="S49" s="54"/>
    </row>
    <row r="50" spans="1:19" s="30" customFormat="1">
      <c r="A50" s="9" t="s">
        <v>103</v>
      </c>
      <c r="B50" s="9" t="s">
        <v>24</v>
      </c>
      <c r="C50" s="9" t="s">
        <v>104</v>
      </c>
      <c r="D50" s="10">
        <v>1810026887</v>
      </c>
      <c r="E50" s="53">
        <v>2</v>
      </c>
      <c r="F50" s="10">
        <v>181002689</v>
      </c>
      <c r="G50" s="10">
        <v>0</v>
      </c>
      <c r="H50" s="10">
        <v>144802151</v>
      </c>
      <c r="I50" s="10">
        <v>108601613</v>
      </c>
      <c r="J50" s="10">
        <v>1375620434</v>
      </c>
      <c r="K50" s="10">
        <v>1629024198</v>
      </c>
      <c r="L50" s="54"/>
      <c r="M50" s="54"/>
      <c r="N50" s="54"/>
      <c r="O50" s="54"/>
      <c r="P50" s="54"/>
      <c r="Q50" s="54"/>
      <c r="R50" s="54"/>
      <c r="S50" s="54"/>
    </row>
    <row r="51" spans="1:19" s="30" customFormat="1">
      <c r="A51" s="9" t="s">
        <v>105</v>
      </c>
      <c r="B51" s="9" t="s">
        <v>24</v>
      </c>
      <c r="C51" s="9" t="s">
        <v>106</v>
      </c>
      <c r="D51" s="10">
        <v>3530648648</v>
      </c>
      <c r="E51" s="53">
        <v>6</v>
      </c>
      <c r="F51" s="10">
        <v>109788665</v>
      </c>
      <c r="G51" s="10">
        <v>1482872432</v>
      </c>
      <c r="H51" s="10">
        <v>87830932</v>
      </c>
      <c r="I51" s="10">
        <v>65873199</v>
      </c>
      <c r="J51" s="10">
        <v>1784283420</v>
      </c>
      <c r="K51" s="10">
        <v>3420859983</v>
      </c>
      <c r="L51" s="54"/>
      <c r="M51" s="54"/>
      <c r="N51" s="54"/>
      <c r="O51" s="54"/>
      <c r="P51" s="54"/>
      <c r="Q51" s="54"/>
      <c r="R51" s="54"/>
      <c r="S51" s="54"/>
    </row>
    <row r="52" spans="1:19" s="30" customFormat="1">
      <c r="A52" s="9" t="s">
        <v>107</v>
      </c>
      <c r="B52" s="9" t="s">
        <v>24</v>
      </c>
      <c r="C52" s="9" t="s">
        <v>108</v>
      </c>
      <c r="D52" s="10">
        <v>1537245305</v>
      </c>
      <c r="E52" s="53">
        <v>6</v>
      </c>
      <c r="F52" s="10">
        <v>32735648</v>
      </c>
      <c r="G52" s="10">
        <v>639025422</v>
      </c>
      <c r="H52" s="10">
        <v>35192063</v>
      </c>
      <c r="I52" s="10">
        <v>26394049</v>
      </c>
      <c r="J52" s="10">
        <v>803898123</v>
      </c>
      <c r="K52" s="10">
        <v>1504509657</v>
      </c>
      <c r="L52" s="54"/>
      <c r="M52" s="54"/>
      <c r="N52" s="54"/>
      <c r="O52" s="54"/>
      <c r="P52" s="54"/>
      <c r="Q52" s="54"/>
      <c r="R52" s="54"/>
      <c r="S52" s="54"/>
    </row>
    <row r="53" spans="1:19" s="30" customFormat="1">
      <c r="A53" s="9" t="s">
        <v>109</v>
      </c>
      <c r="B53" s="9" t="s">
        <v>24</v>
      </c>
      <c r="C53" s="9" t="s">
        <v>110</v>
      </c>
      <c r="D53" s="10">
        <v>1764044410</v>
      </c>
      <c r="E53" s="53">
        <v>6</v>
      </c>
      <c r="F53" s="10">
        <v>43901505</v>
      </c>
      <c r="G53" s="10">
        <v>719513275</v>
      </c>
      <c r="H53" s="10">
        <v>64216954</v>
      </c>
      <c r="I53" s="10">
        <v>48162717</v>
      </c>
      <c r="J53" s="10">
        <v>888249959</v>
      </c>
      <c r="K53" s="10">
        <v>1720142905</v>
      </c>
      <c r="L53" s="54"/>
      <c r="M53" s="54"/>
      <c r="N53" s="54"/>
      <c r="O53" s="54"/>
      <c r="P53" s="54"/>
      <c r="Q53" s="54"/>
      <c r="R53" s="54"/>
      <c r="S53" s="54"/>
    </row>
    <row r="54" spans="1:19" s="30" customFormat="1">
      <c r="A54" s="9" t="s">
        <v>111</v>
      </c>
      <c r="B54" s="9" t="s">
        <v>24</v>
      </c>
      <c r="C54" s="9" t="s">
        <v>112</v>
      </c>
      <c r="D54" s="10">
        <v>2311565292</v>
      </c>
      <c r="E54" s="53">
        <v>6</v>
      </c>
      <c r="F54" s="10">
        <v>132817025</v>
      </c>
      <c r="G54" s="10">
        <v>961778459</v>
      </c>
      <c r="H54" s="10">
        <v>118605953</v>
      </c>
      <c r="I54" s="10">
        <v>88954463</v>
      </c>
      <c r="J54" s="10">
        <v>1009409392</v>
      </c>
      <c r="K54" s="10">
        <v>2178748267</v>
      </c>
      <c r="L54" s="54"/>
      <c r="M54" s="54"/>
      <c r="N54" s="54"/>
      <c r="O54" s="54"/>
      <c r="P54" s="54"/>
      <c r="Q54" s="54"/>
      <c r="R54" s="54"/>
      <c r="S54" s="54"/>
    </row>
    <row r="55" spans="1:19" s="30" customFormat="1">
      <c r="A55" s="9" t="s">
        <v>113</v>
      </c>
      <c r="B55" s="9" t="s">
        <v>24</v>
      </c>
      <c r="C55" s="9" t="s">
        <v>114</v>
      </c>
      <c r="D55" s="10">
        <v>958425160</v>
      </c>
      <c r="E55" s="53">
        <v>6</v>
      </c>
      <c r="F55" s="10">
        <v>0</v>
      </c>
      <c r="G55" s="10">
        <v>376078228</v>
      </c>
      <c r="H55" s="10">
        <v>53488152</v>
      </c>
      <c r="I55" s="10">
        <v>40116114</v>
      </c>
      <c r="J55" s="10">
        <v>488742666</v>
      </c>
      <c r="K55" s="10">
        <v>958425160</v>
      </c>
      <c r="L55" s="54"/>
      <c r="M55" s="54"/>
      <c r="N55" s="54"/>
      <c r="O55" s="54"/>
      <c r="P55" s="54"/>
      <c r="Q55" s="54"/>
      <c r="R55" s="54"/>
      <c r="S55" s="54"/>
    </row>
    <row r="56" spans="1:19" s="30" customFormat="1">
      <c r="A56" s="9" t="s">
        <v>115</v>
      </c>
      <c r="B56" s="9" t="s">
        <v>24</v>
      </c>
      <c r="C56" s="9" t="s">
        <v>116</v>
      </c>
      <c r="D56" s="10">
        <v>4179338735</v>
      </c>
      <c r="E56" s="53">
        <v>1</v>
      </c>
      <c r="F56" s="10">
        <v>417933874</v>
      </c>
      <c r="G56" s="10">
        <v>0</v>
      </c>
      <c r="H56" s="10">
        <v>334347099</v>
      </c>
      <c r="I56" s="10">
        <v>250760324</v>
      </c>
      <c r="J56" s="10">
        <v>3176297438</v>
      </c>
      <c r="K56" s="10">
        <v>3761404861</v>
      </c>
      <c r="L56" s="54"/>
      <c r="M56" s="54"/>
      <c r="N56" s="54"/>
      <c r="O56" s="54"/>
      <c r="P56" s="54"/>
      <c r="Q56" s="54"/>
      <c r="R56" s="54"/>
      <c r="S56" s="54"/>
    </row>
    <row r="57" spans="1:19" s="30" customFormat="1">
      <c r="A57" s="9" t="s">
        <v>117</v>
      </c>
      <c r="B57" s="9" t="s">
        <v>24</v>
      </c>
      <c r="C57" s="9" t="s">
        <v>118</v>
      </c>
      <c r="D57" s="10">
        <v>1733591262</v>
      </c>
      <c r="E57" s="53">
        <v>6</v>
      </c>
      <c r="F57" s="10">
        <v>34344740</v>
      </c>
      <c r="G57" s="10">
        <v>696637720</v>
      </c>
      <c r="H57" s="10">
        <v>70292948</v>
      </c>
      <c r="I57" s="10">
        <v>52719713</v>
      </c>
      <c r="J57" s="10">
        <v>879596141</v>
      </c>
      <c r="K57" s="10">
        <v>1699246522</v>
      </c>
      <c r="L57" s="54"/>
      <c r="M57" s="54"/>
      <c r="N57" s="54"/>
      <c r="O57" s="54"/>
      <c r="P57" s="54"/>
      <c r="Q57" s="54"/>
      <c r="R57" s="54"/>
      <c r="S57" s="54"/>
    </row>
    <row r="58" spans="1:19" s="30" customFormat="1">
      <c r="A58" s="9" t="s">
        <v>119</v>
      </c>
      <c r="B58" s="9" t="s">
        <v>24</v>
      </c>
      <c r="C58" s="9" t="s">
        <v>120</v>
      </c>
      <c r="D58" s="10">
        <v>1973315648</v>
      </c>
      <c r="E58" s="53">
        <v>6</v>
      </c>
      <c r="F58" s="10">
        <v>42835667</v>
      </c>
      <c r="G58" s="10">
        <v>795788075</v>
      </c>
      <c r="H58" s="10">
        <v>79172611</v>
      </c>
      <c r="I58" s="10">
        <v>59379459</v>
      </c>
      <c r="J58" s="10">
        <v>996139836</v>
      </c>
      <c r="K58" s="10">
        <v>1930479981</v>
      </c>
      <c r="L58" s="54"/>
      <c r="M58" s="54"/>
      <c r="N58" s="54"/>
      <c r="O58" s="54"/>
      <c r="P58" s="54"/>
      <c r="Q58" s="54"/>
      <c r="R58" s="54"/>
      <c r="S58" s="54"/>
    </row>
    <row r="59" spans="1:19" s="30" customFormat="1">
      <c r="A59" s="9" t="s">
        <v>121</v>
      </c>
      <c r="B59" s="9" t="s">
        <v>24</v>
      </c>
      <c r="C59" s="9" t="s">
        <v>122</v>
      </c>
      <c r="D59" s="10">
        <v>1626633966</v>
      </c>
      <c r="E59" s="53">
        <v>6</v>
      </c>
      <c r="F59" s="10">
        <v>0</v>
      </c>
      <c r="G59" s="10">
        <v>679972507</v>
      </c>
      <c r="H59" s="10">
        <v>46081763</v>
      </c>
      <c r="I59" s="10">
        <v>34561322</v>
      </c>
      <c r="J59" s="10">
        <v>866018374</v>
      </c>
      <c r="K59" s="10">
        <v>1626633966</v>
      </c>
      <c r="L59" s="54"/>
      <c r="M59" s="54"/>
      <c r="N59" s="54"/>
      <c r="O59" s="54"/>
      <c r="P59" s="54"/>
      <c r="Q59" s="54"/>
      <c r="R59" s="54"/>
      <c r="S59" s="54"/>
    </row>
    <row r="60" spans="1:19" s="30" customFormat="1">
      <c r="A60" s="9" t="s">
        <v>123</v>
      </c>
      <c r="B60" s="9" t="s">
        <v>24</v>
      </c>
      <c r="C60" s="9" t="s">
        <v>124</v>
      </c>
      <c r="D60" s="10">
        <v>1483475117</v>
      </c>
      <c r="E60" s="53">
        <v>3</v>
      </c>
      <c r="F60" s="10">
        <v>148153141</v>
      </c>
      <c r="G60" s="10">
        <v>0</v>
      </c>
      <c r="H60" s="10">
        <v>119633202</v>
      </c>
      <c r="I60" s="10">
        <v>89724903</v>
      </c>
      <c r="J60" s="10">
        <v>1125963871</v>
      </c>
      <c r="K60" s="10">
        <v>1335321976</v>
      </c>
      <c r="L60" s="54"/>
      <c r="M60" s="54"/>
      <c r="N60" s="54"/>
      <c r="O60" s="54"/>
      <c r="P60" s="54"/>
      <c r="Q60" s="54"/>
      <c r="R60" s="54"/>
      <c r="S60" s="54"/>
    </row>
    <row r="61" spans="1:19" s="30" customFormat="1">
      <c r="A61" s="9" t="s">
        <v>125</v>
      </c>
      <c r="B61" s="9" t="s">
        <v>24</v>
      </c>
      <c r="C61" s="9" t="s">
        <v>126</v>
      </c>
      <c r="D61" s="10">
        <v>1557501823</v>
      </c>
      <c r="E61" s="53">
        <v>6</v>
      </c>
      <c r="F61" s="10">
        <v>33493724</v>
      </c>
      <c r="G61" s="10">
        <v>626034531</v>
      </c>
      <c r="H61" s="10">
        <v>65048359</v>
      </c>
      <c r="I61" s="10">
        <v>48786270</v>
      </c>
      <c r="J61" s="10">
        <v>784138939</v>
      </c>
      <c r="K61" s="10">
        <v>1524008099</v>
      </c>
      <c r="L61" s="54"/>
      <c r="M61" s="54"/>
      <c r="N61" s="54"/>
      <c r="O61" s="54"/>
      <c r="P61" s="54"/>
      <c r="Q61" s="54"/>
      <c r="R61" s="54"/>
      <c r="S61" s="54"/>
    </row>
    <row r="62" spans="1:19" s="30" customFormat="1">
      <c r="A62" s="9" t="s">
        <v>127</v>
      </c>
      <c r="B62" s="9" t="s">
        <v>24</v>
      </c>
      <c r="C62" s="9" t="s">
        <v>128</v>
      </c>
      <c r="D62" s="10">
        <v>1202114175</v>
      </c>
      <c r="E62" s="53">
        <v>6</v>
      </c>
      <c r="F62" s="10">
        <v>27804236</v>
      </c>
      <c r="G62" s="10">
        <v>485464310</v>
      </c>
      <c r="H62" s="10">
        <v>48670115</v>
      </c>
      <c r="I62" s="10">
        <v>36502586</v>
      </c>
      <c r="J62" s="10">
        <v>603672928</v>
      </c>
      <c r="K62" s="10">
        <v>1174309939</v>
      </c>
      <c r="L62" s="54"/>
      <c r="M62" s="54"/>
      <c r="N62" s="54"/>
      <c r="O62" s="54"/>
      <c r="P62" s="54"/>
      <c r="Q62" s="54"/>
      <c r="R62" s="54"/>
      <c r="S62" s="54"/>
    </row>
    <row r="63" spans="1:19" s="30" customFormat="1">
      <c r="A63" s="9" t="s">
        <v>129</v>
      </c>
      <c r="B63" s="9" t="s">
        <v>24</v>
      </c>
      <c r="C63" s="9" t="s">
        <v>130</v>
      </c>
      <c r="D63" s="10">
        <v>1801894953</v>
      </c>
      <c r="E63" s="53">
        <v>6</v>
      </c>
      <c r="F63" s="10">
        <v>55325394</v>
      </c>
      <c r="G63" s="10">
        <v>739755965</v>
      </c>
      <c r="H63" s="10">
        <v>67443872</v>
      </c>
      <c r="I63" s="10">
        <v>50582905</v>
      </c>
      <c r="J63" s="10">
        <v>888786817</v>
      </c>
      <c r="K63" s="10">
        <v>1746569559</v>
      </c>
      <c r="L63" s="54"/>
      <c r="M63" s="54"/>
      <c r="N63" s="54"/>
      <c r="O63" s="54"/>
      <c r="P63" s="54"/>
      <c r="Q63" s="54"/>
      <c r="R63" s="54"/>
      <c r="S63" s="54"/>
    </row>
    <row r="64" spans="1:19" s="30" customFormat="1">
      <c r="A64" s="9" t="s">
        <v>131</v>
      </c>
      <c r="B64" s="9" t="s">
        <v>24</v>
      </c>
      <c r="C64" s="9" t="s">
        <v>132</v>
      </c>
      <c r="D64" s="10">
        <v>1992237264</v>
      </c>
      <c r="E64" s="53">
        <v>5</v>
      </c>
      <c r="F64" s="10">
        <v>115549761</v>
      </c>
      <c r="G64" s="10">
        <v>836739651</v>
      </c>
      <c r="H64" s="10">
        <v>92439809</v>
      </c>
      <c r="I64" s="10">
        <v>69329857</v>
      </c>
      <c r="J64" s="10">
        <v>878178186</v>
      </c>
      <c r="K64" s="10">
        <v>1876687503</v>
      </c>
      <c r="L64" s="54"/>
      <c r="M64" s="54"/>
      <c r="N64" s="54"/>
      <c r="O64" s="54"/>
      <c r="P64" s="54"/>
      <c r="Q64" s="54"/>
      <c r="R64" s="54"/>
      <c r="S64" s="54"/>
    </row>
    <row r="65" spans="1:19" s="30" customFormat="1">
      <c r="A65" s="9" t="s">
        <v>133</v>
      </c>
      <c r="B65" s="9" t="s">
        <v>24</v>
      </c>
      <c r="C65" s="9" t="s">
        <v>134</v>
      </c>
      <c r="D65" s="10">
        <v>973939440</v>
      </c>
      <c r="E65" s="53">
        <v>6</v>
      </c>
      <c r="F65" s="10">
        <v>33491449</v>
      </c>
      <c r="G65" s="10">
        <v>397000899</v>
      </c>
      <c r="H65" s="10">
        <v>43192705</v>
      </c>
      <c r="I65" s="10">
        <v>32394529</v>
      </c>
      <c r="J65" s="10">
        <v>467859858</v>
      </c>
      <c r="K65" s="10">
        <v>940447991</v>
      </c>
      <c r="L65" s="54"/>
      <c r="M65" s="54"/>
      <c r="N65" s="54"/>
      <c r="O65" s="54"/>
      <c r="P65" s="54"/>
      <c r="Q65" s="54"/>
      <c r="R65" s="54"/>
      <c r="S65" s="54"/>
    </row>
    <row r="66" spans="1:19" s="30" customFormat="1">
      <c r="A66" s="9" t="s">
        <v>135</v>
      </c>
      <c r="B66" s="9" t="s">
        <v>24</v>
      </c>
      <c r="C66" s="9" t="s">
        <v>136</v>
      </c>
      <c r="D66" s="10">
        <v>1602152542</v>
      </c>
      <c r="E66" s="53">
        <v>6</v>
      </c>
      <c r="F66" s="10">
        <v>53387905</v>
      </c>
      <c r="G66" s="10">
        <v>652243516</v>
      </c>
      <c r="H66" s="10">
        <v>70819918</v>
      </c>
      <c r="I66" s="10">
        <v>53114939</v>
      </c>
      <c r="J66" s="10">
        <v>772586264</v>
      </c>
      <c r="K66" s="10">
        <v>1548764637</v>
      </c>
      <c r="L66" s="54"/>
      <c r="M66" s="54"/>
      <c r="N66" s="54"/>
      <c r="O66" s="54"/>
      <c r="P66" s="54"/>
      <c r="Q66" s="54"/>
      <c r="R66" s="54"/>
      <c r="S66" s="54"/>
    </row>
    <row r="67" spans="1:19" s="30" customFormat="1">
      <c r="A67" s="9" t="s">
        <v>137</v>
      </c>
      <c r="B67" s="9" t="s">
        <v>24</v>
      </c>
      <c r="C67" s="9" t="s">
        <v>138</v>
      </c>
      <c r="D67" s="10">
        <v>1180541820</v>
      </c>
      <c r="E67" s="53">
        <v>6</v>
      </c>
      <c r="F67" s="10">
        <v>0</v>
      </c>
      <c r="G67" s="10">
        <v>490003083</v>
      </c>
      <c r="H67" s="10">
        <v>38196790</v>
      </c>
      <c r="I67" s="10">
        <v>28647592</v>
      </c>
      <c r="J67" s="10">
        <v>623694355</v>
      </c>
      <c r="K67" s="10">
        <v>1180541820</v>
      </c>
      <c r="L67" s="54"/>
      <c r="M67" s="54"/>
      <c r="N67" s="54"/>
      <c r="O67" s="54"/>
      <c r="P67" s="54"/>
      <c r="Q67" s="54"/>
      <c r="R67" s="54"/>
      <c r="S67" s="54"/>
    </row>
    <row r="68" spans="1:19" s="30" customFormat="1">
      <c r="A68" s="9" t="s">
        <v>139</v>
      </c>
      <c r="B68" s="9" t="s">
        <v>24</v>
      </c>
      <c r="C68" s="9" t="s">
        <v>140</v>
      </c>
      <c r="D68" s="10">
        <v>5465212330</v>
      </c>
      <c r="E68" s="53">
        <v>1</v>
      </c>
      <c r="F68" s="10">
        <v>546521233</v>
      </c>
      <c r="G68" s="10">
        <v>0</v>
      </c>
      <c r="H68" s="10">
        <v>437216986</v>
      </c>
      <c r="I68" s="10">
        <v>327912740</v>
      </c>
      <c r="J68" s="10">
        <v>4153561371</v>
      </c>
      <c r="K68" s="10">
        <v>4918691097</v>
      </c>
      <c r="L68" s="54"/>
      <c r="M68" s="54"/>
      <c r="N68" s="54"/>
      <c r="O68" s="54"/>
      <c r="P68" s="54"/>
      <c r="Q68" s="54"/>
      <c r="R68" s="54"/>
      <c r="S68" s="54"/>
    </row>
    <row r="69" spans="1:19" s="30" customFormat="1">
      <c r="A69" s="9" t="s">
        <v>141</v>
      </c>
      <c r="B69" s="9" t="s">
        <v>24</v>
      </c>
      <c r="C69" s="9" t="s">
        <v>142</v>
      </c>
      <c r="D69" s="10">
        <v>2801972943</v>
      </c>
      <c r="E69" s="53">
        <v>6</v>
      </c>
      <c r="F69" s="10">
        <v>67285557</v>
      </c>
      <c r="G69" s="10">
        <v>1146594244</v>
      </c>
      <c r="H69" s="10">
        <v>94963672</v>
      </c>
      <c r="I69" s="10">
        <v>71222755</v>
      </c>
      <c r="J69" s="10">
        <v>1421906715</v>
      </c>
      <c r="K69" s="10">
        <v>2734687386</v>
      </c>
      <c r="L69" s="54"/>
      <c r="M69" s="54"/>
      <c r="N69" s="54"/>
      <c r="O69" s="54"/>
      <c r="P69" s="54"/>
      <c r="Q69" s="54"/>
      <c r="R69" s="54"/>
      <c r="S69" s="54"/>
    </row>
    <row r="70" spans="1:19" s="30" customFormat="1">
      <c r="A70" s="9" t="s">
        <v>143</v>
      </c>
      <c r="B70" s="9" t="s">
        <v>24</v>
      </c>
      <c r="C70" s="9" t="s">
        <v>144</v>
      </c>
      <c r="D70" s="10">
        <v>1457860045</v>
      </c>
      <c r="E70" s="53">
        <v>6</v>
      </c>
      <c r="F70" s="10">
        <v>37795710</v>
      </c>
      <c r="G70" s="10">
        <v>603332600</v>
      </c>
      <c r="H70" s="10">
        <v>42438771</v>
      </c>
      <c r="I70" s="10">
        <v>31829078</v>
      </c>
      <c r="J70" s="10">
        <v>742463886</v>
      </c>
      <c r="K70" s="10">
        <v>1420064335</v>
      </c>
      <c r="L70" s="54"/>
      <c r="M70" s="54"/>
      <c r="N70" s="54"/>
      <c r="O70" s="54"/>
      <c r="P70" s="54"/>
      <c r="Q70" s="54"/>
      <c r="R70" s="54"/>
      <c r="S70" s="54"/>
    </row>
    <row r="71" spans="1:19" s="30" customFormat="1">
      <c r="A71" s="9" t="s">
        <v>145</v>
      </c>
      <c r="B71" s="9" t="s">
        <v>24</v>
      </c>
      <c r="C71" s="9" t="s">
        <v>146</v>
      </c>
      <c r="D71" s="10">
        <v>1306976562</v>
      </c>
      <c r="E71" s="53">
        <v>6</v>
      </c>
      <c r="F71" s="10">
        <v>27666091</v>
      </c>
      <c r="G71" s="10">
        <v>520007969</v>
      </c>
      <c r="H71" s="10">
        <v>61482786</v>
      </c>
      <c r="I71" s="10">
        <v>46112091</v>
      </c>
      <c r="J71" s="10">
        <v>651707625</v>
      </c>
      <c r="K71" s="10">
        <v>1279310471</v>
      </c>
      <c r="L71" s="54"/>
      <c r="M71" s="54"/>
      <c r="N71" s="54"/>
      <c r="O71" s="54"/>
      <c r="P71" s="54"/>
      <c r="Q71" s="54"/>
      <c r="R71" s="54"/>
      <c r="S71" s="54"/>
    </row>
    <row r="72" spans="1:19" s="30" customFormat="1">
      <c r="A72" s="9" t="s">
        <v>147</v>
      </c>
      <c r="B72" s="9" t="s">
        <v>24</v>
      </c>
      <c r="C72" s="9" t="s">
        <v>148</v>
      </c>
      <c r="D72" s="10">
        <v>1675058601</v>
      </c>
      <c r="E72" s="53">
        <v>5</v>
      </c>
      <c r="F72" s="10">
        <v>97153399</v>
      </c>
      <c r="G72" s="10">
        <v>703524612</v>
      </c>
      <c r="H72" s="10">
        <v>77722719</v>
      </c>
      <c r="I72" s="10">
        <v>58292039</v>
      </c>
      <c r="J72" s="10">
        <v>738365832</v>
      </c>
      <c r="K72" s="10">
        <v>1577905202</v>
      </c>
      <c r="L72" s="54"/>
      <c r="M72" s="54"/>
      <c r="N72" s="54"/>
      <c r="O72" s="54"/>
      <c r="P72" s="54"/>
      <c r="Q72" s="54"/>
      <c r="R72" s="54"/>
      <c r="S72" s="54"/>
    </row>
    <row r="73" spans="1:19" s="30" customFormat="1">
      <c r="A73" s="9" t="s">
        <v>149</v>
      </c>
      <c r="B73" s="9" t="s">
        <v>24</v>
      </c>
      <c r="C73" s="9" t="s">
        <v>150</v>
      </c>
      <c r="D73" s="10">
        <v>1611019820</v>
      </c>
      <c r="E73" s="53">
        <v>2</v>
      </c>
      <c r="F73" s="10">
        <v>161101982</v>
      </c>
      <c r="G73" s="10">
        <v>0</v>
      </c>
      <c r="H73" s="10">
        <v>128881586</v>
      </c>
      <c r="I73" s="10">
        <v>96661189</v>
      </c>
      <c r="J73" s="10">
        <v>1224375063</v>
      </c>
      <c r="K73" s="10">
        <v>1449917838</v>
      </c>
      <c r="L73" s="54"/>
      <c r="M73" s="54"/>
      <c r="N73" s="54"/>
      <c r="O73" s="54"/>
      <c r="P73" s="54"/>
      <c r="Q73" s="54"/>
      <c r="R73" s="54"/>
      <c r="S73" s="54"/>
    </row>
    <row r="74" spans="1:19" s="30" customFormat="1">
      <c r="A74" s="9" t="s">
        <v>151</v>
      </c>
      <c r="B74" s="9" t="s">
        <v>24</v>
      </c>
      <c r="C74" s="9" t="s">
        <v>152</v>
      </c>
      <c r="D74" s="10">
        <v>1373148670</v>
      </c>
      <c r="E74" s="53">
        <v>6</v>
      </c>
      <c r="F74" s="10">
        <v>35990026</v>
      </c>
      <c r="G74" s="10">
        <v>551989088</v>
      </c>
      <c r="H74" s="10">
        <v>62442842</v>
      </c>
      <c r="I74" s="10">
        <v>46832132</v>
      </c>
      <c r="J74" s="10">
        <v>675894582</v>
      </c>
      <c r="K74" s="10">
        <v>1337158644</v>
      </c>
      <c r="L74" s="54"/>
      <c r="M74" s="54"/>
      <c r="N74" s="54"/>
      <c r="O74" s="54"/>
      <c r="P74" s="54"/>
      <c r="Q74" s="54"/>
      <c r="R74" s="54"/>
      <c r="S74" s="54"/>
    </row>
    <row r="75" spans="1:19" s="30" customFormat="1">
      <c r="A75" s="9" t="s">
        <v>153</v>
      </c>
      <c r="B75" s="9" t="s">
        <v>24</v>
      </c>
      <c r="C75" s="9" t="s">
        <v>154</v>
      </c>
      <c r="D75" s="10">
        <v>1525932404</v>
      </c>
      <c r="E75" s="53">
        <v>6</v>
      </c>
      <c r="F75" s="10">
        <v>34837126</v>
      </c>
      <c r="G75" s="10">
        <v>622680613</v>
      </c>
      <c r="H75" s="10">
        <v>52646567</v>
      </c>
      <c r="I75" s="10">
        <v>39484926</v>
      </c>
      <c r="J75" s="10">
        <v>776283172</v>
      </c>
      <c r="K75" s="10">
        <v>1491095278</v>
      </c>
      <c r="L75" s="54"/>
      <c r="M75" s="54"/>
      <c r="N75" s="54"/>
      <c r="O75" s="54"/>
      <c r="P75" s="54"/>
      <c r="Q75" s="54"/>
      <c r="R75" s="54"/>
      <c r="S75" s="54"/>
    </row>
    <row r="76" spans="1:19" s="30" customFormat="1">
      <c r="A76" s="9" t="s">
        <v>155</v>
      </c>
      <c r="B76" s="9" t="s">
        <v>24</v>
      </c>
      <c r="C76" s="9" t="s">
        <v>156</v>
      </c>
      <c r="D76" s="10">
        <v>1324372243</v>
      </c>
      <c r="E76" s="53">
        <v>6</v>
      </c>
      <c r="F76" s="10">
        <v>0</v>
      </c>
      <c r="G76" s="10">
        <v>544448619</v>
      </c>
      <c r="H76" s="10">
        <v>40828450</v>
      </c>
      <c r="I76" s="10">
        <v>30621338</v>
      </c>
      <c r="J76" s="10">
        <v>708473836</v>
      </c>
      <c r="K76" s="10">
        <v>1324372243</v>
      </c>
      <c r="L76" s="54"/>
      <c r="M76" s="54"/>
      <c r="N76" s="54"/>
      <c r="O76" s="54"/>
      <c r="P76" s="54"/>
      <c r="Q76" s="54"/>
      <c r="R76" s="54"/>
      <c r="S76" s="54"/>
    </row>
    <row r="77" spans="1:19" s="30" customFormat="1">
      <c r="A77" s="9" t="s">
        <v>157</v>
      </c>
      <c r="B77" s="9" t="s">
        <v>24</v>
      </c>
      <c r="C77" s="9" t="s">
        <v>158</v>
      </c>
      <c r="D77" s="10">
        <v>1551505853</v>
      </c>
      <c r="E77" s="53">
        <v>6</v>
      </c>
      <c r="F77" s="10">
        <v>48498673</v>
      </c>
      <c r="G77" s="10">
        <v>636893209</v>
      </c>
      <c r="H77" s="10">
        <v>58852340</v>
      </c>
      <c r="I77" s="10">
        <v>44139253</v>
      </c>
      <c r="J77" s="10">
        <v>763122378</v>
      </c>
      <c r="K77" s="10">
        <v>1503007180</v>
      </c>
      <c r="L77" s="54"/>
      <c r="M77" s="54"/>
      <c r="N77" s="54"/>
      <c r="O77" s="54"/>
      <c r="P77" s="54"/>
      <c r="Q77" s="54"/>
      <c r="R77" s="54"/>
      <c r="S77" s="54"/>
    </row>
    <row r="78" spans="1:19" s="30" customFormat="1">
      <c r="A78" s="9" t="s">
        <v>159</v>
      </c>
      <c r="B78" s="9" t="s">
        <v>24</v>
      </c>
      <c r="C78" s="9" t="s">
        <v>160</v>
      </c>
      <c r="D78" s="10">
        <v>1617960249</v>
      </c>
      <c r="E78" s="53">
        <v>5</v>
      </c>
      <c r="F78" s="10">
        <v>93552336</v>
      </c>
      <c r="G78" s="10">
        <v>677447953</v>
      </c>
      <c r="H78" s="10">
        <v>77692686</v>
      </c>
      <c r="I78" s="10">
        <v>58269517</v>
      </c>
      <c r="J78" s="10">
        <v>710997757</v>
      </c>
      <c r="K78" s="10">
        <v>1524407913</v>
      </c>
      <c r="L78" s="54"/>
      <c r="M78" s="54"/>
      <c r="N78" s="54"/>
      <c r="O78" s="54"/>
      <c r="P78" s="54"/>
      <c r="Q78" s="54"/>
      <c r="R78" s="54"/>
      <c r="S78" s="54"/>
    </row>
    <row r="79" spans="1:19" s="30" customFormat="1">
      <c r="A79" s="9" t="s">
        <v>161</v>
      </c>
      <c r="B79" s="9" t="s">
        <v>24</v>
      </c>
      <c r="C79" s="9" t="s">
        <v>162</v>
      </c>
      <c r="D79" s="10">
        <v>1752407802</v>
      </c>
      <c r="E79" s="53">
        <v>6</v>
      </c>
      <c r="F79" s="10">
        <v>63269493</v>
      </c>
      <c r="G79" s="10">
        <v>728743517</v>
      </c>
      <c r="H79" s="10">
        <v>60503702</v>
      </c>
      <c r="I79" s="10">
        <v>45377777</v>
      </c>
      <c r="J79" s="10">
        <v>854513313</v>
      </c>
      <c r="K79" s="10">
        <v>1689138309</v>
      </c>
      <c r="L79" s="54"/>
      <c r="M79" s="54"/>
      <c r="N79" s="54"/>
      <c r="O79" s="54"/>
      <c r="P79" s="54"/>
      <c r="Q79" s="54"/>
      <c r="R79" s="54"/>
      <c r="S79" s="54"/>
    </row>
    <row r="80" spans="1:19" s="30" customFormat="1">
      <c r="A80" s="9" t="s">
        <v>163</v>
      </c>
      <c r="B80" s="9" t="s">
        <v>24</v>
      </c>
      <c r="C80" s="9" t="s">
        <v>164</v>
      </c>
      <c r="D80" s="10">
        <v>2790529248</v>
      </c>
      <c r="E80" s="53">
        <v>6</v>
      </c>
      <c r="F80" s="10">
        <v>0</v>
      </c>
      <c r="G80" s="10">
        <v>1167239367</v>
      </c>
      <c r="H80" s="10">
        <v>73554531</v>
      </c>
      <c r="I80" s="10">
        <v>55165898</v>
      </c>
      <c r="J80" s="10">
        <v>1494569452</v>
      </c>
      <c r="K80" s="10">
        <v>2790529248</v>
      </c>
      <c r="L80" s="54"/>
      <c r="M80" s="54"/>
      <c r="N80" s="54"/>
      <c r="O80" s="54"/>
      <c r="P80" s="54"/>
      <c r="Q80" s="54"/>
      <c r="R80" s="54"/>
      <c r="S80" s="54"/>
    </row>
    <row r="81" spans="1:19" s="30" customFormat="1">
      <c r="A81" s="9" t="s">
        <v>165</v>
      </c>
      <c r="B81" s="9" t="s">
        <v>24</v>
      </c>
      <c r="C81" s="9" t="s">
        <v>166</v>
      </c>
      <c r="D81" s="10">
        <v>2716390018</v>
      </c>
      <c r="E81" s="53">
        <v>6</v>
      </c>
      <c r="F81" s="10">
        <v>74826324</v>
      </c>
      <c r="G81" s="10">
        <v>1136199015</v>
      </c>
      <c r="H81" s="10">
        <v>66234927</v>
      </c>
      <c r="I81" s="10">
        <v>49676195</v>
      </c>
      <c r="J81" s="10">
        <v>1389453557</v>
      </c>
      <c r="K81" s="10">
        <v>2641563694</v>
      </c>
      <c r="L81" s="54"/>
      <c r="M81" s="54"/>
      <c r="N81" s="54"/>
      <c r="O81" s="54"/>
      <c r="P81" s="54"/>
      <c r="Q81" s="54"/>
      <c r="R81" s="54"/>
      <c r="S81" s="54"/>
    </row>
    <row r="82" spans="1:19" s="30" customFormat="1">
      <c r="A82" s="9" t="s">
        <v>167</v>
      </c>
      <c r="B82" s="9" t="s">
        <v>24</v>
      </c>
      <c r="C82" s="9" t="s">
        <v>168</v>
      </c>
      <c r="D82" s="10">
        <v>1647647944</v>
      </c>
      <c r="E82" s="53">
        <v>6</v>
      </c>
      <c r="F82" s="10">
        <v>35330592</v>
      </c>
      <c r="G82" s="10">
        <v>676918966</v>
      </c>
      <c r="H82" s="10">
        <v>48799399</v>
      </c>
      <c r="I82" s="10">
        <v>36599550</v>
      </c>
      <c r="J82" s="10">
        <v>849999437</v>
      </c>
      <c r="K82" s="10">
        <v>1612317352</v>
      </c>
      <c r="L82" s="54"/>
      <c r="M82" s="54"/>
      <c r="N82" s="54"/>
      <c r="O82" s="54"/>
      <c r="P82" s="54"/>
      <c r="Q82" s="54"/>
      <c r="R82" s="54"/>
      <c r="S82" s="54"/>
    </row>
    <row r="83" spans="1:19" s="30" customFormat="1">
      <c r="A83" s="9" t="s">
        <v>169</v>
      </c>
      <c r="B83" s="9" t="s">
        <v>24</v>
      </c>
      <c r="C83" s="9" t="s">
        <v>170</v>
      </c>
      <c r="D83" s="10">
        <v>2494483594</v>
      </c>
      <c r="E83" s="53">
        <v>6</v>
      </c>
      <c r="F83" s="10">
        <v>144680049</v>
      </c>
      <c r="G83" s="10">
        <v>1047683109</v>
      </c>
      <c r="H83" s="10">
        <v>115744039</v>
      </c>
      <c r="I83" s="10">
        <v>86808029</v>
      </c>
      <c r="J83" s="10">
        <v>1099568368</v>
      </c>
      <c r="K83" s="10">
        <v>2349803545</v>
      </c>
      <c r="L83" s="54"/>
      <c r="M83" s="54"/>
      <c r="N83" s="54"/>
      <c r="O83" s="54"/>
      <c r="P83" s="54"/>
      <c r="Q83" s="54"/>
      <c r="R83" s="54"/>
      <c r="S83" s="54"/>
    </row>
    <row r="84" spans="1:19" s="30" customFormat="1">
      <c r="A84" s="9" t="s">
        <v>171</v>
      </c>
      <c r="B84" s="9" t="s">
        <v>24</v>
      </c>
      <c r="C84" s="9" t="s">
        <v>172</v>
      </c>
      <c r="D84" s="10">
        <v>2951888854</v>
      </c>
      <c r="E84" s="53">
        <v>6</v>
      </c>
      <c r="F84" s="10">
        <v>70024755</v>
      </c>
      <c r="G84" s="10">
        <v>1218900886</v>
      </c>
      <c r="H84" s="10">
        <v>84444883</v>
      </c>
      <c r="I84" s="10">
        <v>63333661</v>
      </c>
      <c r="J84" s="10">
        <v>1515184669</v>
      </c>
      <c r="K84" s="10">
        <v>2881864099</v>
      </c>
      <c r="L84" s="54"/>
      <c r="M84" s="54"/>
      <c r="N84" s="54"/>
      <c r="O84" s="54"/>
      <c r="P84" s="54"/>
      <c r="Q84" s="54"/>
      <c r="R84" s="54"/>
      <c r="S84" s="54"/>
    </row>
    <row r="85" spans="1:19" s="30" customFormat="1">
      <c r="A85" s="9" t="s">
        <v>173</v>
      </c>
      <c r="B85" s="9" t="s">
        <v>24</v>
      </c>
      <c r="C85" s="9" t="s">
        <v>174</v>
      </c>
      <c r="D85" s="10">
        <v>1391492778</v>
      </c>
      <c r="E85" s="53">
        <v>6</v>
      </c>
      <c r="F85" s="10">
        <v>0</v>
      </c>
      <c r="G85" s="10">
        <v>555622384</v>
      </c>
      <c r="H85" s="10">
        <v>72513125</v>
      </c>
      <c r="I85" s="10">
        <v>54384843</v>
      </c>
      <c r="J85" s="10">
        <v>708972426</v>
      </c>
      <c r="K85" s="10">
        <v>1391492778</v>
      </c>
      <c r="L85" s="54"/>
      <c r="M85" s="54"/>
      <c r="N85" s="54"/>
      <c r="O85" s="54"/>
      <c r="P85" s="54"/>
      <c r="Q85" s="54"/>
      <c r="R85" s="54"/>
      <c r="S85" s="54"/>
    </row>
    <row r="86" spans="1:19" s="30" customFormat="1">
      <c r="A86" s="9" t="s">
        <v>175</v>
      </c>
      <c r="B86" s="9" t="s">
        <v>24</v>
      </c>
      <c r="C86" s="9" t="s">
        <v>176</v>
      </c>
      <c r="D86" s="10">
        <v>1580793195</v>
      </c>
      <c r="E86" s="53">
        <v>6</v>
      </c>
      <c r="F86" s="10">
        <v>43031699</v>
      </c>
      <c r="G86" s="10">
        <v>657283783</v>
      </c>
      <c r="H86" s="10">
        <v>43472105</v>
      </c>
      <c r="I86" s="10">
        <v>32604080</v>
      </c>
      <c r="J86" s="10">
        <v>804401528</v>
      </c>
      <c r="K86" s="10">
        <v>1537761496</v>
      </c>
      <c r="L86" s="54"/>
      <c r="M86" s="54"/>
      <c r="N86" s="54"/>
      <c r="O86" s="54"/>
      <c r="P86" s="54"/>
      <c r="Q86" s="54"/>
      <c r="R86" s="54"/>
      <c r="S86" s="54"/>
    </row>
    <row r="87" spans="1:19" s="30" customFormat="1">
      <c r="A87" s="9" t="s">
        <v>177</v>
      </c>
      <c r="B87" s="9" t="s">
        <v>24</v>
      </c>
      <c r="C87" s="9" t="s">
        <v>178</v>
      </c>
      <c r="D87" s="10">
        <v>3184197299</v>
      </c>
      <c r="E87" s="53">
        <v>6</v>
      </c>
      <c r="F87" s="10">
        <v>110630827</v>
      </c>
      <c r="G87" s="10">
        <v>1337362866</v>
      </c>
      <c r="H87" s="10">
        <v>88504661</v>
      </c>
      <c r="I87" s="10">
        <v>66378496</v>
      </c>
      <c r="J87" s="10">
        <v>1581320449</v>
      </c>
      <c r="K87" s="10">
        <v>3073566472</v>
      </c>
      <c r="L87" s="54"/>
      <c r="M87" s="54"/>
      <c r="N87" s="54"/>
      <c r="O87" s="54"/>
      <c r="P87" s="54"/>
      <c r="Q87" s="54"/>
      <c r="R87" s="54"/>
      <c r="S87" s="54"/>
    </row>
    <row r="88" spans="1:19" s="30" customFormat="1">
      <c r="A88" s="9" t="s">
        <v>179</v>
      </c>
      <c r="B88" s="9" t="s">
        <v>24</v>
      </c>
      <c r="C88" s="9" t="s">
        <v>180</v>
      </c>
      <c r="D88" s="10">
        <v>1212377186</v>
      </c>
      <c r="E88" s="53">
        <v>6</v>
      </c>
      <c r="F88" s="10">
        <v>32768790</v>
      </c>
      <c r="G88" s="10">
        <v>499759616</v>
      </c>
      <c r="H88" s="10">
        <v>39056939</v>
      </c>
      <c r="I88" s="10">
        <v>29292706</v>
      </c>
      <c r="J88" s="10">
        <v>611499135</v>
      </c>
      <c r="K88" s="10">
        <v>1179608396</v>
      </c>
      <c r="L88" s="54"/>
      <c r="M88" s="54"/>
      <c r="N88" s="54"/>
      <c r="O88" s="54"/>
      <c r="P88" s="54"/>
      <c r="Q88" s="54"/>
      <c r="R88" s="54"/>
      <c r="S88" s="54"/>
    </row>
    <row r="89" spans="1:19" s="30" customFormat="1">
      <c r="A89" s="9" t="s">
        <v>181</v>
      </c>
      <c r="B89" s="9" t="s">
        <v>24</v>
      </c>
      <c r="C89" s="9" t="s">
        <v>182</v>
      </c>
      <c r="D89" s="10">
        <v>1538359110</v>
      </c>
      <c r="E89" s="53">
        <v>6</v>
      </c>
      <c r="F89" s="10">
        <v>87411645</v>
      </c>
      <c r="G89" s="10">
        <v>632980879</v>
      </c>
      <c r="H89" s="10">
        <v>87793190</v>
      </c>
      <c r="I89" s="10">
        <v>65844893</v>
      </c>
      <c r="J89" s="10">
        <v>664328503</v>
      </c>
      <c r="K89" s="10">
        <v>1450947465</v>
      </c>
      <c r="L89" s="54"/>
      <c r="M89" s="54"/>
      <c r="N89" s="54"/>
      <c r="O89" s="54"/>
      <c r="P89" s="54"/>
      <c r="Q89" s="54"/>
      <c r="R89" s="54"/>
      <c r="S89" s="54"/>
    </row>
    <row r="90" spans="1:19" s="30" customFormat="1">
      <c r="A90" s="9" t="s">
        <v>183</v>
      </c>
      <c r="B90" s="9" t="s">
        <v>24</v>
      </c>
      <c r="C90" s="9" t="s">
        <v>184</v>
      </c>
      <c r="D90" s="10">
        <v>1668010141</v>
      </c>
      <c r="E90" s="53">
        <v>6</v>
      </c>
      <c r="F90" s="10">
        <v>35450216</v>
      </c>
      <c r="G90" s="10">
        <v>686293123</v>
      </c>
      <c r="H90" s="10">
        <v>47776686</v>
      </c>
      <c r="I90" s="10">
        <v>35832512</v>
      </c>
      <c r="J90" s="10">
        <v>862657604</v>
      </c>
      <c r="K90" s="10">
        <v>1632559925</v>
      </c>
      <c r="L90" s="54"/>
      <c r="M90" s="54"/>
      <c r="N90" s="54"/>
      <c r="O90" s="54"/>
      <c r="P90" s="54"/>
      <c r="Q90" s="54"/>
      <c r="R90" s="54"/>
      <c r="S90" s="54"/>
    </row>
    <row r="91" spans="1:19" s="30" customFormat="1">
      <c r="A91" s="9" t="s">
        <v>185</v>
      </c>
      <c r="B91" s="9" t="s">
        <v>24</v>
      </c>
      <c r="C91" s="9" t="s">
        <v>186</v>
      </c>
      <c r="D91" s="10">
        <v>2049013855</v>
      </c>
      <c r="E91" s="53">
        <v>6</v>
      </c>
      <c r="F91" s="10">
        <v>52219217</v>
      </c>
      <c r="G91" s="10">
        <v>827777140</v>
      </c>
      <c r="H91" s="10">
        <v>86413033</v>
      </c>
      <c r="I91" s="10">
        <v>64809774</v>
      </c>
      <c r="J91" s="10">
        <v>1017794691</v>
      </c>
      <c r="K91" s="10">
        <v>1996794638</v>
      </c>
      <c r="L91" s="54"/>
      <c r="M91" s="54"/>
      <c r="N91" s="54"/>
      <c r="O91" s="54"/>
      <c r="P91" s="54"/>
      <c r="Q91" s="54"/>
      <c r="R91" s="54"/>
      <c r="S91" s="54"/>
    </row>
    <row r="92" spans="1:19" s="30" customFormat="1">
      <c r="A92" s="9" t="s">
        <v>187</v>
      </c>
      <c r="B92" s="9" t="s">
        <v>24</v>
      </c>
      <c r="C92" s="9" t="s">
        <v>188</v>
      </c>
      <c r="D92" s="10">
        <v>1588728814</v>
      </c>
      <c r="E92" s="53">
        <v>6</v>
      </c>
      <c r="F92" s="10">
        <v>92146271</v>
      </c>
      <c r="G92" s="10">
        <v>667266102</v>
      </c>
      <c r="H92" s="10">
        <v>73717017</v>
      </c>
      <c r="I92" s="10">
        <v>55287763</v>
      </c>
      <c r="J92" s="10">
        <v>700311661</v>
      </c>
      <c r="K92" s="10">
        <v>1496582543</v>
      </c>
      <c r="L92" s="54"/>
      <c r="M92" s="54"/>
      <c r="N92" s="54"/>
      <c r="O92" s="54"/>
      <c r="P92" s="54"/>
      <c r="Q92" s="54"/>
      <c r="R92" s="54"/>
      <c r="S92" s="54"/>
    </row>
    <row r="93" spans="1:19" s="30" customFormat="1">
      <c r="A93" s="9" t="s">
        <v>189</v>
      </c>
      <c r="B93" s="9" t="s">
        <v>24</v>
      </c>
      <c r="C93" s="9" t="s">
        <v>190</v>
      </c>
      <c r="D93" s="10">
        <v>1571841385</v>
      </c>
      <c r="E93" s="53">
        <v>5</v>
      </c>
      <c r="F93" s="10">
        <v>42811345</v>
      </c>
      <c r="G93" s="10">
        <v>644422182</v>
      </c>
      <c r="H93" s="10">
        <v>55679279</v>
      </c>
      <c r="I93" s="10">
        <v>41759461</v>
      </c>
      <c r="J93" s="10">
        <v>787169118</v>
      </c>
      <c r="K93" s="10">
        <v>1529030040</v>
      </c>
      <c r="L93" s="54"/>
      <c r="M93" s="54"/>
      <c r="N93" s="54"/>
      <c r="O93" s="54"/>
      <c r="P93" s="54"/>
      <c r="Q93" s="54"/>
      <c r="R93" s="54"/>
      <c r="S93" s="54"/>
    </row>
    <row r="94" spans="1:19" s="30" customFormat="1">
      <c r="A94" s="9" t="s">
        <v>191</v>
      </c>
      <c r="B94" s="9" t="s">
        <v>24</v>
      </c>
      <c r="C94" s="9" t="s">
        <v>192</v>
      </c>
      <c r="D94" s="10">
        <v>2787168088</v>
      </c>
      <c r="E94" s="53">
        <v>2</v>
      </c>
      <c r="F94" s="10">
        <v>278716809</v>
      </c>
      <c r="G94" s="10">
        <v>0</v>
      </c>
      <c r="H94" s="10">
        <v>222973447</v>
      </c>
      <c r="I94" s="10">
        <v>167230085</v>
      </c>
      <c r="J94" s="10">
        <v>2118247747</v>
      </c>
      <c r="K94" s="10">
        <v>2508451279</v>
      </c>
      <c r="L94" s="54"/>
      <c r="M94" s="54"/>
      <c r="N94" s="54"/>
      <c r="O94" s="54"/>
      <c r="P94" s="54"/>
      <c r="Q94" s="54"/>
      <c r="R94" s="54"/>
      <c r="S94" s="54"/>
    </row>
    <row r="95" spans="1:19" s="30" customFormat="1">
      <c r="A95" s="9" t="s">
        <v>193</v>
      </c>
      <c r="B95" s="9" t="s">
        <v>24</v>
      </c>
      <c r="C95" s="9" t="s">
        <v>194</v>
      </c>
      <c r="D95" s="10">
        <v>2143294833</v>
      </c>
      <c r="E95" s="53">
        <v>6</v>
      </c>
      <c r="F95" s="10">
        <v>64784606</v>
      </c>
      <c r="G95" s="10">
        <v>898060701</v>
      </c>
      <c r="H95" s="10">
        <v>54716296</v>
      </c>
      <c r="I95" s="10">
        <v>41037222</v>
      </c>
      <c r="J95" s="10">
        <v>1084696008</v>
      </c>
      <c r="K95" s="10">
        <v>2078510227</v>
      </c>
      <c r="L95" s="54"/>
      <c r="M95" s="54"/>
      <c r="N95" s="54"/>
      <c r="O95" s="54"/>
      <c r="P95" s="54"/>
      <c r="Q95" s="54"/>
      <c r="R95" s="54"/>
      <c r="S95" s="54"/>
    </row>
    <row r="96" spans="1:19" s="30" customFormat="1">
      <c r="A96" s="9" t="s">
        <v>195</v>
      </c>
      <c r="B96" s="9" t="s">
        <v>24</v>
      </c>
      <c r="C96" s="9" t="s">
        <v>196</v>
      </c>
      <c r="D96" s="10">
        <v>1444711795</v>
      </c>
      <c r="E96" s="53">
        <v>3</v>
      </c>
      <c r="F96" s="10">
        <v>144471180</v>
      </c>
      <c r="G96" s="10">
        <v>0</v>
      </c>
      <c r="H96" s="10">
        <v>115576944</v>
      </c>
      <c r="I96" s="10">
        <v>86682708</v>
      </c>
      <c r="J96" s="10">
        <v>1097980963</v>
      </c>
      <c r="K96" s="10">
        <v>1300240615</v>
      </c>
      <c r="L96" s="54"/>
      <c r="M96" s="54"/>
      <c r="N96" s="54"/>
      <c r="O96" s="54"/>
      <c r="P96" s="54"/>
      <c r="Q96" s="54"/>
      <c r="R96" s="54"/>
      <c r="S96" s="54"/>
    </row>
    <row r="97" spans="1:19" s="30" customFormat="1">
      <c r="A97" s="9" t="s">
        <v>197</v>
      </c>
      <c r="B97" s="9" t="s">
        <v>24</v>
      </c>
      <c r="C97" s="9" t="s">
        <v>198</v>
      </c>
      <c r="D97" s="10">
        <v>1983532360</v>
      </c>
      <c r="E97" s="53">
        <v>6</v>
      </c>
      <c r="F97" s="10">
        <v>49283915</v>
      </c>
      <c r="G97" s="10">
        <v>816063166</v>
      </c>
      <c r="H97" s="10">
        <v>62584173</v>
      </c>
      <c r="I97" s="10">
        <v>46938129</v>
      </c>
      <c r="J97" s="10">
        <v>1008662977</v>
      </c>
      <c r="K97" s="10">
        <v>1934248445</v>
      </c>
      <c r="L97" s="54"/>
      <c r="M97" s="54"/>
      <c r="N97" s="54"/>
      <c r="O97" s="54"/>
      <c r="P97" s="54"/>
      <c r="Q97" s="54"/>
      <c r="R97" s="54"/>
      <c r="S97" s="54"/>
    </row>
    <row r="98" spans="1:19" s="30" customFormat="1">
      <c r="A98" s="9" t="s">
        <v>199</v>
      </c>
      <c r="B98" s="9" t="s">
        <v>24</v>
      </c>
      <c r="C98" s="9" t="s">
        <v>200</v>
      </c>
      <c r="D98" s="10">
        <v>1485972211</v>
      </c>
      <c r="E98" s="53">
        <v>6</v>
      </c>
      <c r="F98" s="10">
        <v>45129270</v>
      </c>
      <c r="G98" s="10">
        <v>613796892</v>
      </c>
      <c r="H98" s="10">
        <v>50132580</v>
      </c>
      <c r="I98" s="10">
        <v>37599437</v>
      </c>
      <c r="J98" s="10">
        <v>739314032</v>
      </c>
      <c r="K98" s="10">
        <v>1440842941</v>
      </c>
      <c r="L98" s="54"/>
      <c r="M98" s="54"/>
      <c r="N98" s="54"/>
      <c r="O98" s="54"/>
      <c r="P98" s="54"/>
      <c r="Q98" s="54"/>
      <c r="R98" s="54"/>
      <c r="S98" s="54"/>
    </row>
    <row r="99" spans="1:19" s="30" customFormat="1">
      <c r="A99" s="9" t="s">
        <v>201</v>
      </c>
      <c r="B99" s="9" t="s">
        <v>24</v>
      </c>
      <c r="C99" s="9" t="s">
        <v>202</v>
      </c>
      <c r="D99" s="10">
        <v>1713409193</v>
      </c>
      <c r="E99" s="53">
        <v>6</v>
      </c>
      <c r="F99" s="10">
        <v>39838749</v>
      </c>
      <c r="G99" s="10">
        <v>689233004</v>
      </c>
      <c r="H99" s="10">
        <v>73229990</v>
      </c>
      <c r="I99" s="10">
        <v>54922492</v>
      </c>
      <c r="J99" s="10">
        <v>856184958</v>
      </c>
      <c r="K99" s="10">
        <v>1673570444</v>
      </c>
      <c r="L99" s="54"/>
      <c r="M99" s="54"/>
      <c r="N99" s="54"/>
      <c r="O99" s="54"/>
      <c r="P99" s="54"/>
      <c r="Q99" s="54"/>
      <c r="R99" s="54"/>
      <c r="S99" s="54"/>
    </row>
    <row r="100" spans="1:19" s="30" customFormat="1">
      <c r="A100" s="9" t="s">
        <v>203</v>
      </c>
      <c r="B100" s="9" t="s">
        <v>24</v>
      </c>
      <c r="C100" s="9" t="s">
        <v>204</v>
      </c>
      <c r="D100" s="10">
        <v>2160332295</v>
      </c>
      <c r="E100" s="53">
        <v>6</v>
      </c>
      <c r="F100" s="10">
        <v>78121512</v>
      </c>
      <c r="G100" s="10">
        <v>903901648</v>
      </c>
      <c r="H100" s="10">
        <v>67174648</v>
      </c>
      <c r="I100" s="10">
        <v>50380984</v>
      </c>
      <c r="J100" s="10">
        <v>1060753503</v>
      </c>
      <c r="K100" s="10">
        <v>2082210783</v>
      </c>
      <c r="L100" s="54"/>
      <c r="M100" s="54"/>
      <c r="N100" s="54"/>
      <c r="O100" s="54"/>
      <c r="P100" s="54"/>
      <c r="Q100" s="54"/>
      <c r="R100" s="54"/>
      <c r="S100" s="54"/>
    </row>
    <row r="101" spans="1:19" s="30" customFormat="1">
      <c r="A101" s="9" t="s">
        <v>205</v>
      </c>
      <c r="B101" s="9" t="s">
        <v>24</v>
      </c>
      <c r="C101" s="9" t="s">
        <v>206</v>
      </c>
      <c r="D101" s="10">
        <v>1683783730</v>
      </c>
      <c r="E101" s="53">
        <v>6</v>
      </c>
      <c r="F101" s="10">
        <v>47933796</v>
      </c>
      <c r="G101" s="10">
        <v>705002011</v>
      </c>
      <c r="H101" s="10">
        <v>41322759</v>
      </c>
      <c r="I101" s="10">
        <v>30992070</v>
      </c>
      <c r="J101" s="10">
        <v>858533094</v>
      </c>
      <c r="K101" s="10">
        <v>1635849934</v>
      </c>
      <c r="L101" s="54"/>
      <c r="M101" s="54"/>
      <c r="N101" s="54"/>
      <c r="O101" s="54"/>
      <c r="P101" s="54"/>
      <c r="Q101" s="54"/>
      <c r="R101" s="54"/>
      <c r="S101" s="54"/>
    </row>
    <row r="102" spans="1:19" s="30" customFormat="1">
      <c r="A102" s="9" t="s">
        <v>207</v>
      </c>
      <c r="B102" s="9" t="s">
        <v>24</v>
      </c>
      <c r="C102" s="9" t="s">
        <v>208</v>
      </c>
      <c r="D102" s="10">
        <v>919485208</v>
      </c>
      <c r="E102" s="53">
        <v>6</v>
      </c>
      <c r="F102" s="10">
        <v>0</v>
      </c>
      <c r="G102" s="10">
        <v>382324686</v>
      </c>
      <c r="H102" s="10">
        <v>30040751</v>
      </c>
      <c r="I102" s="10">
        <v>22530562</v>
      </c>
      <c r="J102" s="10">
        <v>484589209</v>
      </c>
      <c r="K102" s="10">
        <v>919485208</v>
      </c>
      <c r="L102" s="54"/>
      <c r="M102" s="54"/>
      <c r="N102" s="54"/>
      <c r="O102" s="54"/>
      <c r="P102" s="54"/>
      <c r="Q102" s="54"/>
      <c r="R102" s="54"/>
      <c r="S102" s="54"/>
    </row>
    <row r="103" spans="1:19" s="30" customFormat="1">
      <c r="A103" s="9" t="s">
        <v>209</v>
      </c>
      <c r="B103" s="9" t="s">
        <v>24</v>
      </c>
      <c r="C103" s="9" t="s">
        <v>210</v>
      </c>
      <c r="D103" s="10">
        <v>3535579842</v>
      </c>
      <c r="E103" s="53">
        <v>6</v>
      </c>
      <c r="F103" s="10">
        <v>0</v>
      </c>
      <c r="G103" s="10">
        <v>1482906290</v>
      </c>
      <c r="H103" s="10">
        <v>85050436</v>
      </c>
      <c r="I103" s="10">
        <v>63787824</v>
      </c>
      <c r="J103" s="10">
        <v>1903835292</v>
      </c>
      <c r="K103" s="10">
        <v>3535579842</v>
      </c>
      <c r="L103" s="54"/>
      <c r="M103" s="54"/>
      <c r="N103" s="54"/>
      <c r="O103" s="54"/>
      <c r="P103" s="54"/>
      <c r="Q103" s="54"/>
      <c r="R103" s="54"/>
      <c r="S103" s="54"/>
    </row>
    <row r="104" spans="1:19" s="30" customFormat="1">
      <c r="A104" s="9" t="s">
        <v>211</v>
      </c>
      <c r="B104" s="9" t="s">
        <v>24</v>
      </c>
      <c r="C104" s="9" t="s">
        <v>212</v>
      </c>
      <c r="D104" s="10">
        <v>1510878178</v>
      </c>
      <c r="E104" s="53">
        <v>6</v>
      </c>
      <c r="F104" s="10">
        <v>38686951</v>
      </c>
      <c r="G104" s="10">
        <v>613149811</v>
      </c>
      <c r="H104" s="10">
        <v>60091088</v>
      </c>
      <c r="I104" s="10">
        <v>45068318</v>
      </c>
      <c r="J104" s="10">
        <v>753882010</v>
      </c>
      <c r="K104" s="10">
        <v>1472191227</v>
      </c>
      <c r="L104" s="54"/>
      <c r="M104" s="54"/>
      <c r="N104" s="54"/>
      <c r="O104" s="54"/>
      <c r="P104" s="54"/>
      <c r="Q104" s="54"/>
      <c r="R104" s="54"/>
      <c r="S104" s="54"/>
    </row>
    <row r="105" spans="1:19" s="30" customFormat="1">
      <c r="A105" s="9" t="s">
        <v>213</v>
      </c>
      <c r="B105" s="9" t="s">
        <v>24</v>
      </c>
      <c r="C105" s="9" t="s">
        <v>214</v>
      </c>
      <c r="D105" s="10">
        <v>956281956</v>
      </c>
      <c r="E105" s="53">
        <v>6</v>
      </c>
      <c r="F105" s="10">
        <v>53565852</v>
      </c>
      <c r="G105" s="10">
        <v>387890654</v>
      </c>
      <c r="H105" s="10">
        <v>61557127</v>
      </c>
      <c r="I105" s="10">
        <v>46167845</v>
      </c>
      <c r="J105" s="10">
        <v>407100478</v>
      </c>
      <c r="K105" s="10">
        <v>902716104</v>
      </c>
      <c r="L105" s="54"/>
      <c r="M105" s="54"/>
      <c r="N105" s="54"/>
      <c r="O105" s="54"/>
      <c r="P105" s="54"/>
      <c r="Q105" s="54"/>
      <c r="R105" s="54"/>
      <c r="S105" s="54"/>
    </row>
    <row r="106" spans="1:19" s="30" customFormat="1">
      <c r="A106" s="9" t="s">
        <v>215</v>
      </c>
      <c r="B106" s="9" t="s">
        <v>24</v>
      </c>
      <c r="C106" s="9" t="s">
        <v>216</v>
      </c>
      <c r="D106" s="10">
        <v>2202930444</v>
      </c>
      <c r="E106" s="53">
        <v>6</v>
      </c>
      <c r="F106" s="10">
        <v>127769966</v>
      </c>
      <c r="G106" s="10">
        <v>925230786</v>
      </c>
      <c r="H106" s="10">
        <v>102215973</v>
      </c>
      <c r="I106" s="10">
        <v>76661979</v>
      </c>
      <c r="J106" s="10">
        <v>971051740</v>
      </c>
      <c r="K106" s="10">
        <v>2075160478</v>
      </c>
      <c r="L106" s="54"/>
      <c r="M106" s="54"/>
      <c r="N106" s="54"/>
      <c r="O106" s="54"/>
      <c r="P106" s="54"/>
      <c r="Q106" s="54"/>
      <c r="R106" s="54"/>
      <c r="S106" s="54"/>
    </row>
    <row r="107" spans="1:19" s="30" customFormat="1">
      <c r="A107" s="9" t="s">
        <v>217</v>
      </c>
      <c r="B107" s="9" t="s">
        <v>24</v>
      </c>
      <c r="C107" s="9" t="s">
        <v>218</v>
      </c>
      <c r="D107" s="10">
        <v>1786793101</v>
      </c>
      <c r="E107" s="53">
        <v>6</v>
      </c>
      <c r="F107" s="10">
        <v>50369984</v>
      </c>
      <c r="G107" s="10">
        <v>737351469</v>
      </c>
      <c r="H107" s="10">
        <v>58121338</v>
      </c>
      <c r="I107" s="10">
        <v>43591005</v>
      </c>
      <c r="J107" s="10">
        <v>897359305</v>
      </c>
      <c r="K107" s="10">
        <v>1736423117</v>
      </c>
      <c r="L107" s="54"/>
      <c r="M107" s="54"/>
      <c r="N107" s="54"/>
      <c r="O107" s="54"/>
      <c r="P107" s="54"/>
      <c r="Q107" s="54"/>
      <c r="R107" s="54"/>
      <c r="S107" s="54"/>
    </row>
    <row r="108" spans="1:19" s="30" customFormat="1">
      <c r="A108" s="9" t="s">
        <v>219</v>
      </c>
      <c r="B108" s="9" t="s">
        <v>24</v>
      </c>
      <c r="C108" s="9" t="s">
        <v>220</v>
      </c>
      <c r="D108" s="10">
        <v>1886446662</v>
      </c>
      <c r="E108" s="53">
        <v>6</v>
      </c>
      <c r="F108" s="10">
        <v>45544976</v>
      </c>
      <c r="G108" s="10">
        <v>777931223</v>
      </c>
      <c r="H108" s="10">
        <v>55995676</v>
      </c>
      <c r="I108" s="10">
        <v>41996756</v>
      </c>
      <c r="J108" s="10">
        <v>964978031</v>
      </c>
      <c r="K108" s="10">
        <v>1840901686</v>
      </c>
      <c r="L108" s="54"/>
      <c r="M108" s="54"/>
      <c r="N108" s="54"/>
      <c r="O108" s="54"/>
      <c r="P108" s="54"/>
      <c r="Q108" s="54"/>
      <c r="R108" s="54"/>
      <c r="S108" s="54"/>
    </row>
    <row r="109" spans="1:19" s="30" customFormat="1">
      <c r="A109" s="9" t="s">
        <v>221</v>
      </c>
      <c r="B109" s="9" t="s">
        <v>24</v>
      </c>
      <c r="C109" s="9" t="s">
        <v>222</v>
      </c>
      <c r="D109" s="10">
        <v>1728436749</v>
      </c>
      <c r="E109" s="53">
        <v>6</v>
      </c>
      <c r="F109" s="10">
        <v>38137329</v>
      </c>
      <c r="G109" s="10">
        <v>692100624</v>
      </c>
      <c r="H109" s="10">
        <v>76554504</v>
      </c>
      <c r="I109" s="10">
        <v>57415878</v>
      </c>
      <c r="J109" s="10">
        <v>864228414</v>
      </c>
      <c r="K109" s="10">
        <v>1690299420</v>
      </c>
      <c r="L109" s="54"/>
      <c r="M109" s="54"/>
      <c r="N109" s="54"/>
      <c r="O109" s="54"/>
      <c r="P109" s="54"/>
      <c r="Q109" s="54"/>
      <c r="R109" s="54"/>
      <c r="S109" s="54"/>
    </row>
    <row r="110" spans="1:19" s="30" customFormat="1">
      <c r="A110" s="9" t="s">
        <v>223</v>
      </c>
      <c r="B110" s="9" t="s">
        <v>24</v>
      </c>
      <c r="C110" s="9" t="s">
        <v>224</v>
      </c>
      <c r="D110" s="10">
        <v>1680833274</v>
      </c>
      <c r="E110" s="53">
        <v>6</v>
      </c>
      <c r="F110" s="10">
        <v>27257640</v>
      </c>
      <c r="G110" s="10">
        <v>674597248</v>
      </c>
      <c r="H110" s="10">
        <v>64462884</v>
      </c>
      <c r="I110" s="10">
        <v>48347163</v>
      </c>
      <c r="J110" s="10">
        <v>866168339</v>
      </c>
      <c r="K110" s="10">
        <v>1653575634</v>
      </c>
      <c r="L110" s="54"/>
      <c r="M110" s="54"/>
      <c r="N110" s="54"/>
      <c r="O110" s="54"/>
      <c r="P110" s="54"/>
      <c r="Q110" s="54"/>
      <c r="R110" s="54"/>
      <c r="S110" s="54"/>
    </row>
    <row r="111" spans="1:19" s="30" customFormat="1">
      <c r="A111" s="9" t="s">
        <v>225</v>
      </c>
      <c r="B111" s="9" t="s">
        <v>24</v>
      </c>
      <c r="C111" s="9" t="s">
        <v>226</v>
      </c>
      <c r="D111" s="10">
        <v>1338676282</v>
      </c>
      <c r="E111" s="53">
        <v>6</v>
      </c>
      <c r="F111" s="10">
        <v>77643224</v>
      </c>
      <c r="G111" s="10">
        <v>562244038</v>
      </c>
      <c r="H111" s="10">
        <v>62114580</v>
      </c>
      <c r="I111" s="10">
        <v>46585935</v>
      </c>
      <c r="J111" s="10">
        <v>590088505</v>
      </c>
      <c r="K111" s="10">
        <v>1261033058</v>
      </c>
      <c r="L111" s="54"/>
      <c r="M111" s="54"/>
      <c r="N111" s="54"/>
      <c r="O111" s="54"/>
      <c r="P111" s="54"/>
      <c r="Q111" s="54"/>
      <c r="R111" s="54"/>
      <c r="S111" s="54"/>
    </row>
    <row r="112" spans="1:19" s="30" customFormat="1">
      <c r="A112" s="9" t="s">
        <v>227</v>
      </c>
      <c r="B112" s="9" t="s">
        <v>24</v>
      </c>
      <c r="C112" s="9" t="s">
        <v>228</v>
      </c>
      <c r="D112" s="10">
        <v>1593049237</v>
      </c>
      <c r="E112" s="53">
        <v>6</v>
      </c>
      <c r="F112" s="10">
        <v>49505599</v>
      </c>
      <c r="G112" s="10">
        <v>665451365</v>
      </c>
      <c r="H112" s="10">
        <v>44542323</v>
      </c>
      <c r="I112" s="10">
        <v>33406742</v>
      </c>
      <c r="J112" s="10">
        <v>800143208</v>
      </c>
      <c r="K112" s="10">
        <v>1543543638</v>
      </c>
      <c r="L112" s="54"/>
      <c r="M112" s="54"/>
      <c r="N112" s="54"/>
      <c r="O112" s="54"/>
      <c r="P112" s="54"/>
      <c r="Q112" s="54"/>
      <c r="R112" s="54"/>
      <c r="S112" s="54"/>
    </row>
    <row r="113" spans="1:19" s="30" customFormat="1">
      <c r="A113" s="9" t="s">
        <v>229</v>
      </c>
      <c r="B113" s="9" t="s">
        <v>24</v>
      </c>
      <c r="C113" s="9" t="s">
        <v>230</v>
      </c>
      <c r="D113" s="10">
        <v>1200426749</v>
      </c>
      <c r="E113" s="53">
        <v>6</v>
      </c>
      <c r="F113" s="10">
        <v>68152836</v>
      </c>
      <c r="G113" s="10">
        <v>493520536</v>
      </c>
      <c r="H113" s="10">
        <v>69023899</v>
      </c>
      <c r="I113" s="10">
        <v>51767925</v>
      </c>
      <c r="J113" s="10">
        <v>517961553</v>
      </c>
      <c r="K113" s="10">
        <v>1132273913</v>
      </c>
      <c r="L113" s="54"/>
      <c r="M113" s="54"/>
      <c r="N113" s="54"/>
      <c r="O113" s="54"/>
      <c r="P113" s="54"/>
      <c r="Q113" s="54"/>
      <c r="R113" s="54"/>
      <c r="S113" s="54"/>
    </row>
    <row r="114" spans="1:19" s="30" customFormat="1">
      <c r="A114" s="9" t="s">
        <v>231</v>
      </c>
      <c r="B114" s="9" t="s">
        <v>24</v>
      </c>
      <c r="C114" s="9" t="s">
        <v>232</v>
      </c>
      <c r="D114" s="10">
        <v>1671806783</v>
      </c>
      <c r="E114" s="53">
        <v>6</v>
      </c>
      <c r="F114" s="10">
        <v>96908649</v>
      </c>
      <c r="G114" s="10">
        <v>701752288</v>
      </c>
      <c r="H114" s="10">
        <v>78080064</v>
      </c>
      <c r="I114" s="10">
        <v>58560048</v>
      </c>
      <c r="J114" s="10">
        <v>736505734</v>
      </c>
      <c r="K114" s="10">
        <v>1574898134</v>
      </c>
      <c r="L114" s="54"/>
      <c r="M114" s="54"/>
      <c r="N114" s="54"/>
      <c r="O114" s="54"/>
      <c r="P114" s="54"/>
      <c r="Q114" s="54"/>
      <c r="R114" s="54"/>
      <c r="S114" s="54"/>
    </row>
    <row r="115" spans="1:19" s="30" customFormat="1">
      <c r="A115" s="9" t="s">
        <v>233</v>
      </c>
      <c r="B115" s="9" t="s">
        <v>24</v>
      </c>
      <c r="C115" s="9" t="s">
        <v>234</v>
      </c>
      <c r="D115" s="10">
        <v>1628516897</v>
      </c>
      <c r="E115" s="53">
        <v>5</v>
      </c>
      <c r="F115" s="10">
        <v>94453980</v>
      </c>
      <c r="G115" s="10">
        <v>683977097</v>
      </c>
      <c r="H115" s="10">
        <v>75563184</v>
      </c>
      <c r="I115" s="10">
        <v>56672388</v>
      </c>
      <c r="J115" s="10">
        <v>717850248</v>
      </c>
      <c r="K115" s="10">
        <v>1534062917</v>
      </c>
      <c r="L115" s="54"/>
      <c r="M115" s="54"/>
      <c r="N115" s="54"/>
      <c r="O115" s="54"/>
      <c r="P115" s="54"/>
      <c r="Q115" s="54"/>
      <c r="R115" s="54"/>
      <c r="S115" s="54"/>
    </row>
    <row r="116" spans="1:19" s="30" customFormat="1">
      <c r="A116" s="9" t="s">
        <v>235</v>
      </c>
      <c r="B116" s="9" t="s">
        <v>24</v>
      </c>
      <c r="C116" s="9" t="s">
        <v>236</v>
      </c>
      <c r="D116" s="10">
        <v>1685871979</v>
      </c>
      <c r="E116" s="53">
        <v>6</v>
      </c>
      <c r="F116" s="10">
        <v>44144200</v>
      </c>
      <c r="G116" s="10">
        <v>701996996</v>
      </c>
      <c r="H116" s="10">
        <v>43572823</v>
      </c>
      <c r="I116" s="10">
        <v>32679617</v>
      </c>
      <c r="J116" s="10">
        <v>863478343</v>
      </c>
      <c r="K116" s="10">
        <v>1641727779</v>
      </c>
      <c r="L116" s="54"/>
      <c r="M116" s="54"/>
      <c r="N116" s="54"/>
      <c r="O116" s="54"/>
      <c r="P116" s="54"/>
      <c r="Q116" s="54"/>
      <c r="R116" s="54"/>
      <c r="S116" s="54"/>
    </row>
    <row r="117" spans="1:19" s="30" customFormat="1">
      <c r="A117" s="9" t="s">
        <v>237</v>
      </c>
      <c r="B117" s="9" t="s">
        <v>24</v>
      </c>
      <c r="C117" s="9" t="s">
        <v>238</v>
      </c>
      <c r="D117" s="10">
        <v>1539852625</v>
      </c>
      <c r="E117" s="53">
        <v>6</v>
      </c>
      <c r="F117" s="10">
        <v>37330643</v>
      </c>
      <c r="G117" s="10">
        <v>638603096</v>
      </c>
      <c r="H117" s="10">
        <v>40932550</v>
      </c>
      <c r="I117" s="10">
        <v>30699413</v>
      </c>
      <c r="J117" s="10">
        <v>792286923</v>
      </c>
      <c r="K117" s="10">
        <v>1502521982</v>
      </c>
      <c r="L117" s="54"/>
      <c r="M117" s="54"/>
      <c r="N117" s="54"/>
      <c r="O117" s="54"/>
      <c r="P117" s="54"/>
      <c r="Q117" s="54"/>
      <c r="R117" s="54"/>
      <c r="S117" s="54"/>
    </row>
    <row r="118" spans="1:19" s="30" customFormat="1">
      <c r="A118" s="9" t="s">
        <v>239</v>
      </c>
      <c r="B118" s="9" t="s">
        <v>24</v>
      </c>
      <c r="C118" s="9" t="s">
        <v>240</v>
      </c>
      <c r="D118" s="10">
        <v>1850276940</v>
      </c>
      <c r="E118" s="53">
        <v>6</v>
      </c>
      <c r="F118" s="10">
        <v>107316063</v>
      </c>
      <c r="G118" s="10">
        <v>777116315</v>
      </c>
      <c r="H118" s="10">
        <v>85852850</v>
      </c>
      <c r="I118" s="10">
        <v>64389638</v>
      </c>
      <c r="J118" s="10">
        <v>815602074</v>
      </c>
      <c r="K118" s="10">
        <v>1742960877</v>
      </c>
      <c r="L118" s="54"/>
      <c r="M118" s="54"/>
      <c r="N118" s="54"/>
      <c r="O118" s="54"/>
      <c r="P118" s="54"/>
      <c r="Q118" s="54"/>
      <c r="R118" s="54"/>
      <c r="S118" s="54"/>
    </row>
    <row r="119" spans="1:19" s="30" customFormat="1">
      <c r="A119" s="9" t="s">
        <v>241</v>
      </c>
      <c r="B119" s="9" t="s">
        <v>24</v>
      </c>
      <c r="C119" s="9" t="s">
        <v>242</v>
      </c>
      <c r="D119" s="10">
        <v>1433692470</v>
      </c>
      <c r="E119" s="53">
        <v>6</v>
      </c>
      <c r="F119" s="10">
        <v>35589498</v>
      </c>
      <c r="G119" s="10">
        <v>567912759</v>
      </c>
      <c r="H119" s="10">
        <v>75054019</v>
      </c>
      <c r="I119" s="10">
        <v>56290513</v>
      </c>
      <c r="J119" s="10">
        <v>698845681</v>
      </c>
      <c r="K119" s="10">
        <v>1398102972</v>
      </c>
      <c r="L119" s="54"/>
      <c r="M119" s="54"/>
      <c r="N119" s="54"/>
      <c r="O119" s="54"/>
      <c r="P119" s="54"/>
      <c r="Q119" s="54"/>
      <c r="R119" s="54"/>
      <c r="S119" s="54"/>
    </row>
    <row r="120" spans="1:19" s="30" customFormat="1">
      <c r="A120" s="9" t="s">
        <v>243</v>
      </c>
      <c r="B120" s="9" t="s">
        <v>24</v>
      </c>
      <c r="C120" s="9" t="s">
        <v>244</v>
      </c>
      <c r="D120" s="10">
        <v>1412309709</v>
      </c>
      <c r="E120" s="53">
        <v>6</v>
      </c>
      <c r="F120" s="10">
        <v>30634675</v>
      </c>
      <c r="G120" s="10">
        <v>571183408</v>
      </c>
      <c r="H120" s="10">
        <v>54421577</v>
      </c>
      <c r="I120" s="10">
        <v>40816181</v>
      </c>
      <c r="J120" s="10">
        <v>715253868</v>
      </c>
      <c r="K120" s="10">
        <v>1381675034</v>
      </c>
      <c r="L120" s="54"/>
      <c r="M120" s="54"/>
      <c r="N120" s="54"/>
      <c r="O120" s="54"/>
      <c r="P120" s="54"/>
      <c r="Q120" s="54"/>
      <c r="R120" s="54"/>
      <c r="S120" s="54"/>
    </row>
    <row r="121" spans="1:19" s="30" customFormat="1">
      <c r="A121" s="9" t="s">
        <v>245</v>
      </c>
      <c r="B121" s="9" t="s">
        <v>24</v>
      </c>
      <c r="C121" s="9" t="s">
        <v>246</v>
      </c>
      <c r="D121" s="10">
        <v>1627387748</v>
      </c>
      <c r="E121" s="53">
        <v>6</v>
      </c>
      <c r="F121" s="10">
        <v>43801577</v>
      </c>
      <c r="G121" s="10">
        <v>665846361</v>
      </c>
      <c r="H121" s="10">
        <v>59063701</v>
      </c>
      <c r="I121" s="10">
        <v>44297776</v>
      </c>
      <c r="J121" s="10">
        <v>814378333</v>
      </c>
      <c r="K121" s="10">
        <v>1583586171</v>
      </c>
      <c r="L121" s="54"/>
      <c r="M121" s="54"/>
      <c r="N121" s="54"/>
      <c r="O121" s="54"/>
      <c r="P121" s="54"/>
      <c r="Q121" s="54"/>
      <c r="R121" s="54"/>
      <c r="S121" s="54"/>
    </row>
    <row r="122" spans="1:19" s="30" customFormat="1">
      <c r="A122" s="9" t="s">
        <v>247</v>
      </c>
      <c r="B122" s="9" t="s">
        <v>24</v>
      </c>
      <c r="C122" s="9" t="s">
        <v>248</v>
      </c>
      <c r="D122" s="10">
        <v>4088769313</v>
      </c>
      <c r="E122" s="53">
        <v>5</v>
      </c>
      <c r="F122" s="10">
        <v>0</v>
      </c>
      <c r="G122" s="10">
        <v>1717283111</v>
      </c>
      <c r="H122" s="10">
        <v>189718896</v>
      </c>
      <c r="I122" s="10">
        <v>142289172</v>
      </c>
      <c r="J122" s="10">
        <v>2039478134</v>
      </c>
      <c r="K122" s="10">
        <v>4088769313</v>
      </c>
      <c r="L122" s="54"/>
      <c r="M122" s="54"/>
      <c r="N122" s="54"/>
      <c r="O122" s="54"/>
      <c r="P122" s="54"/>
      <c r="Q122" s="54"/>
      <c r="R122" s="54"/>
      <c r="S122" s="54"/>
    </row>
    <row r="123" spans="1:19" s="30" customFormat="1">
      <c r="A123" s="9" t="s">
        <v>249</v>
      </c>
      <c r="B123" s="9" t="s">
        <v>24</v>
      </c>
      <c r="C123" s="9" t="s">
        <v>250</v>
      </c>
      <c r="D123" s="10">
        <v>2009947105</v>
      </c>
      <c r="E123" s="53">
        <v>6</v>
      </c>
      <c r="F123" s="10">
        <v>0</v>
      </c>
      <c r="G123" s="10">
        <v>835701803</v>
      </c>
      <c r="H123" s="10">
        <v>54482142</v>
      </c>
      <c r="I123" s="10">
        <v>40861606</v>
      </c>
      <c r="J123" s="10">
        <v>1078901554</v>
      </c>
      <c r="K123" s="10">
        <v>2009947105</v>
      </c>
      <c r="L123" s="54"/>
      <c r="M123" s="54"/>
      <c r="N123" s="54"/>
      <c r="O123" s="54"/>
      <c r="P123" s="54"/>
      <c r="Q123" s="54"/>
      <c r="R123" s="54"/>
      <c r="S123" s="54"/>
    </row>
    <row r="124" spans="1:19" s="30" customFormat="1">
      <c r="A124" s="9" t="s">
        <v>251</v>
      </c>
      <c r="B124" s="9" t="s">
        <v>24</v>
      </c>
      <c r="C124" s="9" t="s">
        <v>252</v>
      </c>
      <c r="D124" s="10">
        <v>1659362292</v>
      </c>
      <c r="E124" s="53">
        <v>6</v>
      </c>
      <c r="F124" s="10">
        <v>95929946</v>
      </c>
      <c r="G124" s="10">
        <v>694665129</v>
      </c>
      <c r="H124" s="10">
        <v>79828356</v>
      </c>
      <c r="I124" s="10">
        <v>59871268</v>
      </c>
      <c r="J124" s="10">
        <v>729067593</v>
      </c>
      <c r="K124" s="10">
        <v>1563432346</v>
      </c>
      <c r="L124" s="54"/>
      <c r="M124" s="54"/>
      <c r="N124" s="54"/>
      <c r="O124" s="54"/>
      <c r="P124" s="54"/>
      <c r="Q124" s="54"/>
      <c r="R124" s="54"/>
      <c r="S124" s="54"/>
    </row>
    <row r="125" spans="1:19" s="30" customFormat="1">
      <c r="A125" s="9" t="s">
        <v>253</v>
      </c>
      <c r="B125" s="9" t="s">
        <v>24</v>
      </c>
      <c r="C125" s="9" t="s">
        <v>254</v>
      </c>
      <c r="D125" s="10">
        <v>2389271982</v>
      </c>
      <c r="E125" s="53">
        <v>6</v>
      </c>
      <c r="F125" s="10">
        <v>53671161</v>
      </c>
      <c r="G125" s="10">
        <v>969832738</v>
      </c>
      <c r="H125" s="10">
        <v>88734881</v>
      </c>
      <c r="I125" s="10">
        <v>66551160</v>
      </c>
      <c r="J125" s="10">
        <v>1210482042</v>
      </c>
      <c r="K125" s="10">
        <v>2335600821</v>
      </c>
      <c r="L125" s="54"/>
      <c r="M125" s="54"/>
      <c r="N125" s="54"/>
      <c r="O125" s="54"/>
      <c r="P125" s="54"/>
      <c r="Q125" s="54"/>
      <c r="R125" s="54"/>
      <c r="S125" s="54"/>
    </row>
    <row r="126" spans="1:19" s="30" customFormat="1">
      <c r="A126" s="9" t="s">
        <v>255</v>
      </c>
      <c r="B126" s="9" t="s">
        <v>24</v>
      </c>
      <c r="C126" s="9" t="s">
        <v>256</v>
      </c>
      <c r="D126" s="10">
        <v>1212809292</v>
      </c>
      <c r="E126" s="53">
        <v>6</v>
      </c>
      <c r="F126" s="10">
        <v>38406868</v>
      </c>
      <c r="G126" s="10">
        <v>503989075</v>
      </c>
      <c r="H126" s="10">
        <v>38059954</v>
      </c>
      <c r="I126" s="10">
        <v>28544966</v>
      </c>
      <c r="J126" s="10">
        <v>603808429</v>
      </c>
      <c r="K126" s="10">
        <v>1174402424</v>
      </c>
      <c r="L126" s="54"/>
      <c r="M126" s="54"/>
      <c r="N126" s="54"/>
      <c r="O126" s="54"/>
      <c r="P126" s="54"/>
      <c r="Q126" s="54"/>
      <c r="R126" s="54"/>
      <c r="S126" s="54"/>
    </row>
    <row r="127" spans="1:19" s="30" customFormat="1">
      <c r="A127" s="9" t="s">
        <v>257</v>
      </c>
      <c r="B127" s="9" t="s">
        <v>24</v>
      </c>
      <c r="C127" s="9" t="s">
        <v>258</v>
      </c>
      <c r="D127" s="10">
        <v>1790221848</v>
      </c>
      <c r="E127" s="53">
        <v>6</v>
      </c>
      <c r="F127" s="10">
        <v>48526594</v>
      </c>
      <c r="G127" s="10">
        <v>735006242</v>
      </c>
      <c r="H127" s="10">
        <v>61796695</v>
      </c>
      <c r="I127" s="10">
        <v>46347521</v>
      </c>
      <c r="J127" s="10">
        <v>898544796</v>
      </c>
      <c r="K127" s="10">
        <v>1741695254</v>
      </c>
      <c r="L127" s="54"/>
      <c r="M127" s="54"/>
      <c r="N127" s="54"/>
      <c r="O127" s="54"/>
      <c r="P127" s="54"/>
      <c r="Q127" s="54"/>
      <c r="R127" s="54"/>
      <c r="S127" s="54"/>
    </row>
    <row r="128" spans="1:19" s="30" customFormat="1">
      <c r="A128" s="9" t="s">
        <v>259</v>
      </c>
      <c r="B128" s="9" t="s">
        <v>24</v>
      </c>
      <c r="C128" s="9" t="s">
        <v>260</v>
      </c>
      <c r="D128" s="10">
        <v>1362950978</v>
      </c>
      <c r="E128" s="53">
        <v>6</v>
      </c>
      <c r="F128" s="10">
        <v>30681487</v>
      </c>
      <c r="G128" s="10">
        <v>551032346</v>
      </c>
      <c r="H128" s="10">
        <v>53670448</v>
      </c>
      <c r="I128" s="10">
        <v>40252837</v>
      </c>
      <c r="J128" s="10">
        <v>687313860</v>
      </c>
      <c r="K128" s="10">
        <v>1332269491</v>
      </c>
      <c r="L128" s="54"/>
      <c r="M128" s="54"/>
      <c r="N128" s="54"/>
      <c r="O128" s="54"/>
      <c r="P128" s="54"/>
      <c r="Q128" s="54"/>
      <c r="R128" s="54"/>
      <c r="S128" s="54"/>
    </row>
    <row r="129" spans="1:19" s="30" customFormat="1">
      <c r="A129" s="9" t="s">
        <v>261</v>
      </c>
      <c r="B129" s="9" t="s">
        <v>24</v>
      </c>
      <c r="C129" s="9" t="s">
        <v>262</v>
      </c>
      <c r="D129" s="10">
        <v>2787877240</v>
      </c>
      <c r="E129" s="53">
        <v>6</v>
      </c>
      <c r="F129" s="10">
        <v>0</v>
      </c>
      <c r="G129" s="10">
        <v>1170908441</v>
      </c>
      <c r="H129" s="10">
        <v>81709187</v>
      </c>
      <c r="I129" s="10">
        <v>61281890</v>
      </c>
      <c r="J129" s="10">
        <v>1473977722</v>
      </c>
      <c r="K129" s="10">
        <v>2787877240</v>
      </c>
      <c r="L129" s="54"/>
      <c r="M129" s="54"/>
      <c r="N129" s="54"/>
      <c r="O129" s="54"/>
      <c r="P129" s="54"/>
      <c r="Q129" s="54"/>
      <c r="R129" s="54"/>
      <c r="S129" s="54"/>
    </row>
    <row r="130" spans="1:19" s="30" customFormat="1">
      <c r="A130" s="9" t="s">
        <v>263</v>
      </c>
      <c r="B130" s="9" t="s">
        <v>24</v>
      </c>
      <c r="C130" s="9" t="s">
        <v>264</v>
      </c>
      <c r="D130" s="10">
        <v>1464277531</v>
      </c>
      <c r="E130" s="53">
        <v>6</v>
      </c>
      <c r="F130" s="10">
        <v>34042396</v>
      </c>
      <c r="G130" s="10">
        <v>595577308</v>
      </c>
      <c r="H130" s="10">
        <v>53654672</v>
      </c>
      <c r="I130" s="10">
        <v>40241003</v>
      </c>
      <c r="J130" s="10">
        <v>740762152</v>
      </c>
      <c r="K130" s="10">
        <v>1430235135</v>
      </c>
      <c r="L130" s="54"/>
      <c r="M130" s="54"/>
      <c r="N130" s="54"/>
      <c r="O130" s="54"/>
      <c r="P130" s="54"/>
      <c r="Q130" s="54"/>
      <c r="R130" s="54"/>
      <c r="S130" s="54"/>
    </row>
    <row r="131" spans="1:19" s="30" customFormat="1">
      <c r="A131" s="9" t="s">
        <v>265</v>
      </c>
      <c r="B131" s="9" t="s">
        <v>24</v>
      </c>
      <c r="C131" s="9" t="s">
        <v>266</v>
      </c>
      <c r="D131" s="10">
        <v>1453344671</v>
      </c>
      <c r="E131" s="53">
        <v>6</v>
      </c>
      <c r="F131" s="10">
        <v>84293991</v>
      </c>
      <c r="G131" s="10">
        <v>610404762</v>
      </c>
      <c r="H131" s="10">
        <v>67435193</v>
      </c>
      <c r="I131" s="10">
        <v>50576395</v>
      </c>
      <c r="J131" s="10">
        <v>640634330</v>
      </c>
      <c r="K131" s="10">
        <v>1369050680</v>
      </c>
      <c r="L131" s="54"/>
      <c r="M131" s="54"/>
      <c r="N131" s="54"/>
      <c r="O131" s="54"/>
      <c r="P131" s="54"/>
      <c r="Q131" s="54"/>
      <c r="R131" s="54"/>
      <c r="S131" s="54"/>
    </row>
    <row r="132" spans="1:19" s="30" customFormat="1">
      <c r="A132" s="9" t="s">
        <v>267</v>
      </c>
      <c r="B132" s="9" t="s">
        <v>24</v>
      </c>
      <c r="C132" s="9" t="s">
        <v>268</v>
      </c>
      <c r="D132" s="10">
        <v>2331490377</v>
      </c>
      <c r="E132" s="53">
        <v>6</v>
      </c>
      <c r="F132" s="10">
        <v>60279166</v>
      </c>
      <c r="G132" s="10">
        <v>978570013</v>
      </c>
      <c r="H132" s="10">
        <v>49115775</v>
      </c>
      <c r="I132" s="10">
        <v>36836831</v>
      </c>
      <c r="J132" s="10">
        <v>1206688592</v>
      </c>
      <c r="K132" s="10">
        <v>2271211211</v>
      </c>
      <c r="L132" s="54"/>
      <c r="M132" s="54"/>
      <c r="N132" s="54"/>
      <c r="O132" s="54"/>
      <c r="P132" s="54"/>
      <c r="Q132" s="54"/>
      <c r="R132" s="54"/>
      <c r="S132" s="54"/>
    </row>
    <row r="133" spans="1:19" s="30" customFormat="1">
      <c r="A133" s="9" t="s">
        <v>269</v>
      </c>
      <c r="B133" s="9" t="s">
        <v>24</v>
      </c>
      <c r="C133" s="9" t="s">
        <v>270</v>
      </c>
      <c r="D133" s="10">
        <v>2769799459</v>
      </c>
      <c r="E133" s="53">
        <v>5</v>
      </c>
      <c r="F133" s="10">
        <v>0</v>
      </c>
      <c r="G133" s="10">
        <v>1163083100</v>
      </c>
      <c r="H133" s="10">
        <v>66993098</v>
      </c>
      <c r="I133" s="10">
        <v>50244825</v>
      </c>
      <c r="J133" s="10">
        <v>1489478436</v>
      </c>
      <c r="K133" s="10">
        <v>2769799459</v>
      </c>
      <c r="L133" s="54"/>
      <c r="M133" s="54"/>
      <c r="N133" s="54"/>
      <c r="O133" s="54"/>
      <c r="P133" s="54"/>
      <c r="Q133" s="54"/>
      <c r="R133" s="54"/>
      <c r="S133" s="54"/>
    </row>
    <row r="134" spans="1:19" s="30" customFormat="1">
      <c r="A134" s="9" t="s">
        <v>271</v>
      </c>
      <c r="B134" s="9" t="s">
        <v>24</v>
      </c>
      <c r="C134" s="9" t="s">
        <v>272</v>
      </c>
      <c r="D134" s="10">
        <v>2699675570</v>
      </c>
      <c r="E134" s="53">
        <v>6</v>
      </c>
      <c r="F134" s="10">
        <v>156581183</v>
      </c>
      <c r="G134" s="10">
        <v>1133863739</v>
      </c>
      <c r="H134" s="10">
        <v>125264946</v>
      </c>
      <c r="I134" s="10">
        <v>93948710</v>
      </c>
      <c r="J134" s="10">
        <v>1190016992</v>
      </c>
      <c r="K134" s="10">
        <v>2543094387</v>
      </c>
      <c r="L134" s="54"/>
      <c r="M134" s="54"/>
      <c r="N134" s="54"/>
      <c r="O134" s="54"/>
      <c r="P134" s="54"/>
      <c r="Q134" s="54"/>
      <c r="R134" s="54"/>
      <c r="S134" s="54"/>
    </row>
    <row r="135" spans="1:19" s="30" customFormat="1">
      <c r="A135" s="9" t="s">
        <v>274</v>
      </c>
      <c r="B135" s="9" t="s">
        <v>275</v>
      </c>
      <c r="C135" s="9" t="s">
        <v>276</v>
      </c>
      <c r="D135" s="10">
        <v>23200664351</v>
      </c>
      <c r="E135" s="53" t="s">
        <v>2205</v>
      </c>
      <c r="F135" s="10">
        <v>2320066435</v>
      </c>
      <c r="G135" s="10">
        <v>0</v>
      </c>
      <c r="H135" s="10">
        <v>1856053148</v>
      </c>
      <c r="I135" s="10">
        <v>1392039861</v>
      </c>
      <c r="J135" s="10">
        <v>17632504907</v>
      </c>
      <c r="K135" s="10">
        <v>20880597916</v>
      </c>
      <c r="L135" s="54"/>
      <c r="M135" s="54"/>
      <c r="N135" s="54"/>
      <c r="O135" s="54"/>
      <c r="P135" s="54"/>
      <c r="Q135" s="54"/>
      <c r="R135" s="54"/>
      <c r="S135" s="54"/>
    </row>
    <row r="136" spans="1:19" s="30" customFormat="1">
      <c r="A136" s="9" t="s">
        <v>277</v>
      </c>
      <c r="B136" s="9" t="s">
        <v>275</v>
      </c>
      <c r="C136" s="9" t="s">
        <v>278</v>
      </c>
      <c r="D136" s="10">
        <v>1854892452</v>
      </c>
      <c r="E136" s="53">
        <v>6</v>
      </c>
      <c r="F136" s="10">
        <v>107583762</v>
      </c>
      <c r="G136" s="10">
        <v>779054830</v>
      </c>
      <c r="H136" s="10">
        <v>86067010</v>
      </c>
      <c r="I136" s="10">
        <v>64550257</v>
      </c>
      <c r="J136" s="10">
        <v>817636593</v>
      </c>
      <c r="K136" s="10">
        <v>1747308690</v>
      </c>
      <c r="L136" s="54"/>
      <c r="M136" s="54"/>
      <c r="N136" s="54"/>
      <c r="O136" s="54"/>
      <c r="P136" s="54"/>
      <c r="Q136" s="54"/>
      <c r="R136" s="54"/>
      <c r="S136" s="54"/>
    </row>
    <row r="137" spans="1:19" s="30" customFormat="1">
      <c r="A137" s="9" t="s">
        <v>279</v>
      </c>
      <c r="B137" s="9" t="s">
        <v>275</v>
      </c>
      <c r="C137" s="9" t="s">
        <v>280</v>
      </c>
      <c r="D137" s="10">
        <v>2277719247</v>
      </c>
      <c r="E137" s="53">
        <v>6</v>
      </c>
      <c r="F137" s="10">
        <v>50403217</v>
      </c>
      <c r="G137" s="10">
        <v>935333808</v>
      </c>
      <c r="H137" s="10">
        <v>69313426</v>
      </c>
      <c r="I137" s="10">
        <v>51985069</v>
      </c>
      <c r="J137" s="10">
        <v>1170683727</v>
      </c>
      <c r="K137" s="10">
        <v>2227316030</v>
      </c>
      <c r="L137" s="54"/>
      <c r="M137" s="54"/>
      <c r="N137" s="54"/>
      <c r="O137" s="54"/>
      <c r="P137" s="54"/>
      <c r="Q137" s="54"/>
      <c r="R137" s="54"/>
      <c r="S137" s="54"/>
    </row>
    <row r="138" spans="1:19" s="30" customFormat="1">
      <c r="A138" s="9" t="s">
        <v>281</v>
      </c>
      <c r="B138" s="9" t="s">
        <v>275</v>
      </c>
      <c r="C138" s="9" t="s">
        <v>282</v>
      </c>
      <c r="D138" s="10">
        <v>2459351919</v>
      </c>
      <c r="E138" s="53">
        <v>6</v>
      </c>
      <c r="F138" s="10">
        <v>63143235</v>
      </c>
      <c r="G138" s="10">
        <v>1018986320</v>
      </c>
      <c r="H138" s="10">
        <v>69482596</v>
      </c>
      <c r="I138" s="10">
        <v>52111947</v>
      </c>
      <c r="J138" s="10">
        <v>1255627821</v>
      </c>
      <c r="K138" s="10">
        <v>2396208684</v>
      </c>
      <c r="L138" s="54"/>
      <c r="M138" s="54"/>
      <c r="N138" s="54"/>
      <c r="O138" s="54"/>
      <c r="P138" s="54"/>
      <c r="Q138" s="54"/>
      <c r="R138" s="54"/>
      <c r="S138" s="54"/>
    </row>
    <row r="139" spans="1:19" s="30" customFormat="1">
      <c r="A139" s="9" t="s">
        <v>283</v>
      </c>
      <c r="B139" s="9" t="s">
        <v>275</v>
      </c>
      <c r="C139" s="9" t="s">
        <v>284</v>
      </c>
      <c r="D139" s="10">
        <v>1805999444</v>
      </c>
      <c r="E139" s="53">
        <v>4</v>
      </c>
      <c r="F139" s="10">
        <v>104747968</v>
      </c>
      <c r="G139" s="10">
        <v>758519766</v>
      </c>
      <c r="H139" s="10">
        <v>83798374</v>
      </c>
      <c r="I139" s="10">
        <v>62848781</v>
      </c>
      <c r="J139" s="10">
        <v>796084555</v>
      </c>
      <c r="K139" s="10">
        <v>1701251476</v>
      </c>
      <c r="L139" s="54"/>
      <c r="M139" s="54"/>
      <c r="N139" s="54"/>
      <c r="O139" s="54"/>
      <c r="P139" s="54"/>
      <c r="Q139" s="54"/>
      <c r="R139" s="54"/>
      <c r="S139" s="54"/>
    </row>
    <row r="140" spans="1:19" s="30" customFormat="1">
      <c r="A140" s="9" t="s">
        <v>285</v>
      </c>
      <c r="B140" s="9" t="s">
        <v>275</v>
      </c>
      <c r="C140" s="9" t="s">
        <v>286</v>
      </c>
      <c r="D140" s="10">
        <v>1641995802</v>
      </c>
      <c r="E140" s="53">
        <v>6</v>
      </c>
      <c r="F140" s="10">
        <v>39315778</v>
      </c>
      <c r="G140" s="10">
        <v>680227581</v>
      </c>
      <c r="H140" s="10">
        <v>44256236</v>
      </c>
      <c r="I140" s="10">
        <v>33192176</v>
      </c>
      <c r="J140" s="10">
        <v>845004031</v>
      </c>
      <c r="K140" s="10">
        <v>1602680024</v>
      </c>
      <c r="L140" s="54"/>
      <c r="M140" s="54"/>
      <c r="N140" s="54"/>
      <c r="O140" s="54"/>
      <c r="P140" s="54"/>
      <c r="Q140" s="54"/>
      <c r="R140" s="54"/>
      <c r="S140" s="54"/>
    </row>
    <row r="141" spans="1:19" s="30" customFormat="1">
      <c r="A141" s="9" t="s">
        <v>287</v>
      </c>
      <c r="B141" s="9" t="s">
        <v>275</v>
      </c>
      <c r="C141" s="9" t="s">
        <v>288</v>
      </c>
      <c r="D141" s="10">
        <v>1386010079</v>
      </c>
      <c r="E141" s="53">
        <v>6</v>
      </c>
      <c r="F141" s="10">
        <v>79089411</v>
      </c>
      <c r="G141" s="10">
        <v>572716422</v>
      </c>
      <c r="H141" s="10">
        <v>76071270</v>
      </c>
      <c r="I141" s="10">
        <v>57053455</v>
      </c>
      <c r="J141" s="10">
        <v>601079521</v>
      </c>
      <c r="K141" s="10">
        <v>1306920668</v>
      </c>
      <c r="L141" s="54"/>
      <c r="M141" s="54"/>
      <c r="N141" s="54"/>
      <c r="O141" s="54"/>
      <c r="P141" s="54"/>
      <c r="Q141" s="54"/>
      <c r="R141" s="54"/>
      <c r="S141" s="54"/>
    </row>
    <row r="142" spans="1:19" s="30" customFormat="1">
      <c r="A142" s="9" t="s">
        <v>289</v>
      </c>
      <c r="B142" s="9" t="s">
        <v>275</v>
      </c>
      <c r="C142" s="9" t="s">
        <v>290</v>
      </c>
      <c r="D142" s="10">
        <v>2700934172</v>
      </c>
      <c r="E142" s="53">
        <v>4</v>
      </c>
      <c r="F142" s="10">
        <v>155511814</v>
      </c>
      <c r="G142" s="10">
        <v>1126120032</v>
      </c>
      <c r="H142" s="10">
        <v>135664309</v>
      </c>
      <c r="I142" s="10">
        <v>101748230</v>
      </c>
      <c r="J142" s="10">
        <v>1181889787</v>
      </c>
      <c r="K142" s="10">
        <v>2545422358</v>
      </c>
      <c r="L142" s="54"/>
      <c r="M142" s="54"/>
      <c r="N142" s="54"/>
      <c r="O142" s="54"/>
      <c r="P142" s="54"/>
      <c r="Q142" s="54"/>
      <c r="R142" s="54"/>
      <c r="S142" s="54"/>
    </row>
    <row r="143" spans="1:19" s="30" customFormat="1">
      <c r="A143" s="9" t="s">
        <v>291</v>
      </c>
      <c r="B143" s="9" t="s">
        <v>275</v>
      </c>
      <c r="C143" s="9" t="s">
        <v>292</v>
      </c>
      <c r="D143" s="10">
        <v>2220010753</v>
      </c>
      <c r="E143" s="53">
        <v>6</v>
      </c>
      <c r="F143" s="10">
        <v>54214772</v>
      </c>
      <c r="G143" s="10">
        <v>907639549</v>
      </c>
      <c r="H143" s="10">
        <v>77065650</v>
      </c>
      <c r="I143" s="10">
        <v>57799238</v>
      </c>
      <c r="J143" s="10">
        <v>1123291544</v>
      </c>
      <c r="K143" s="10">
        <v>2165795981</v>
      </c>
      <c r="L143" s="54"/>
      <c r="M143" s="54"/>
      <c r="N143" s="54"/>
      <c r="O143" s="54"/>
      <c r="P143" s="54"/>
      <c r="Q143" s="54"/>
      <c r="R143" s="54"/>
      <c r="S143" s="54"/>
    </row>
    <row r="144" spans="1:19" s="30" customFormat="1">
      <c r="A144" s="9" t="s">
        <v>293</v>
      </c>
      <c r="B144" s="9" t="s">
        <v>275</v>
      </c>
      <c r="C144" s="9" t="s">
        <v>294</v>
      </c>
      <c r="D144" s="10">
        <v>2157423320</v>
      </c>
      <c r="E144" s="53">
        <v>6</v>
      </c>
      <c r="F144" s="10">
        <v>45057597</v>
      </c>
      <c r="G144" s="10">
        <v>884653448</v>
      </c>
      <c r="H144" s="10">
        <v>65249270</v>
      </c>
      <c r="I144" s="10">
        <v>48936952</v>
      </c>
      <c r="J144" s="10">
        <v>1113526053</v>
      </c>
      <c r="K144" s="10">
        <v>2112365723</v>
      </c>
      <c r="L144" s="54"/>
      <c r="M144" s="54"/>
      <c r="N144" s="54"/>
      <c r="O144" s="54"/>
      <c r="P144" s="54"/>
      <c r="Q144" s="54"/>
      <c r="R144" s="54"/>
      <c r="S144" s="54"/>
    </row>
    <row r="145" spans="1:19" s="30" customFormat="1">
      <c r="A145" s="9" t="s">
        <v>295</v>
      </c>
      <c r="B145" s="9" t="s">
        <v>275</v>
      </c>
      <c r="C145" s="9" t="s">
        <v>296</v>
      </c>
      <c r="D145" s="10">
        <v>1634506739</v>
      </c>
      <c r="E145" s="53">
        <v>6</v>
      </c>
      <c r="F145" s="10">
        <v>46247649</v>
      </c>
      <c r="G145" s="10">
        <v>686492830</v>
      </c>
      <c r="H145" s="10">
        <v>36998119</v>
      </c>
      <c r="I145" s="10">
        <v>27748589</v>
      </c>
      <c r="J145" s="10">
        <v>837019552</v>
      </c>
      <c r="K145" s="10">
        <v>1588259090</v>
      </c>
      <c r="L145" s="54"/>
      <c r="M145" s="54"/>
      <c r="N145" s="54"/>
      <c r="O145" s="54"/>
      <c r="P145" s="54"/>
      <c r="Q145" s="54"/>
      <c r="R145" s="54"/>
      <c r="S145" s="54"/>
    </row>
    <row r="146" spans="1:19" s="30" customFormat="1">
      <c r="A146" s="9" t="s">
        <v>297</v>
      </c>
      <c r="B146" s="9" t="s">
        <v>275</v>
      </c>
      <c r="C146" s="9" t="s">
        <v>298</v>
      </c>
      <c r="D146" s="10">
        <v>1574981148</v>
      </c>
      <c r="E146" s="53">
        <v>6</v>
      </c>
      <c r="F146" s="10">
        <v>34405065</v>
      </c>
      <c r="G146" s="10">
        <v>648995931</v>
      </c>
      <c r="H146" s="10">
        <v>44525619</v>
      </c>
      <c r="I146" s="10">
        <v>33394212</v>
      </c>
      <c r="J146" s="10">
        <v>813660321</v>
      </c>
      <c r="K146" s="10">
        <v>1540576083</v>
      </c>
      <c r="L146" s="54"/>
      <c r="M146" s="54"/>
      <c r="N146" s="54"/>
      <c r="O146" s="54"/>
      <c r="P146" s="54"/>
      <c r="Q146" s="54"/>
      <c r="R146" s="54"/>
      <c r="S146" s="54"/>
    </row>
    <row r="147" spans="1:19" s="30" customFormat="1">
      <c r="A147" s="9" t="s">
        <v>299</v>
      </c>
      <c r="B147" s="9" t="s">
        <v>275</v>
      </c>
      <c r="C147" s="9" t="s">
        <v>300</v>
      </c>
      <c r="D147" s="10">
        <v>2572235241</v>
      </c>
      <c r="E147" s="53">
        <v>6</v>
      </c>
      <c r="F147" s="10">
        <v>70683145</v>
      </c>
      <c r="G147" s="10">
        <v>1080338801</v>
      </c>
      <c r="H147" s="10">
        <v>56546516</v>
      </c>
      <c r="I147" s="10">
        <v>42409887</v>
      </c>
      <c r="J147" s="10">
        <v>1322256892</v>
      </c>
      <c r="K147" s="10">
        <v>2501552096</v>
      </c>
      <c r="L147" s="54"/>
      <c r="M147" s="54"/>
      <c r="N147" s="54"/>
      <c r="O147" s="54"/>
      <c r="P147" s="54"/>
      <c r="Q147" s="54"/>
      <c r="R147" s="54"/>
      <c r="S147" s="54"/>
    </row>
    <row r="148" spans="1:19" s="30" customFormat="1">
      <c r="A148" s="9" t="s">
        <v>301</v>
      </c>
      <c r="B148" s="9" t="s">
        <v>275</v>
      </c>
      <c r="C148" s="9" t="s">
        <v>302</v>
      </c>
      <c r="D148" s="10">
        <v>1490912035</v>
      </c>
      <c r="E148" s="53">
        <v>4</v>
      </c>
      <c r="F148" s="10">
        <v>86472898</v>
      </c>
      <c r="G148" s="10">
        <v>626183055</v>
      </c>
      <c r="H148" s="10">
        <v>69178318</v>
      </c>
      <c r="I148" s="10">
        <v>51883739</v>
      </c>
      <c r="J148" s="10">
        <v>657194025</v>
      </c>
      <c r="K148" s="10">
        <v>1404439137</v>
      </c>
      <c r="L148" s="54"/>
      <c r="M148" s="54"/>
      <c r="N148" s="54"/>
      <c r="O148" s="54"/>
      <c r="P148" s="54"/>
      <c r="Q148" s="54"/>
      <c r="R148" s="54"/>
      <c r="S148" s="54"/>
    </row>
    <row r="149" spans="1:19" s="30" customFormat="1">
      <c r="A149" s="9" t="s">
        <v>303</v>
      </c>
      <c r="B149" s="9" t="s">
        <v>275</v>
      </c>
      <c r="C149" s="9" t="s">
        <v>304</v>
      </c>
      <c r="D149" s="10">
        <v>1540820206</v>
      </c>
      <c r="E149" s="53">
        <v>6</v>
      </c>
      <c r="F149" s="10">
        <v>88126578</v>
      </c>
      <c r="G149" s="10">
        <v>638157976</v>
      </c>
      <c r="H149" s="10">
        <v>82727807</v>
      </c>
      <c r="I149" s="10">
        <v>62045856</v>
      </c>
      <c r="J149" s="10">
        <v>669761989</v>
      </c>
      <c r="K149" s="10">
        <v>1452693628</v>
      </c>
      <c r="L149" s="54"/>
      <c r="M149" s="54"/>
      <c r="N149" s="54"/>
      <c r="O149" s="54"/>
      <c r="P149" s="54"/>
      <c r="Q149" s="54"/>
      <c r="R149" s="54"/>
      <c r="S149" s="54"/>
    </row>
    <row r="150" spans="1:19" s="30" customFormat="1">
      <c r="A150" s="9" t="s">
        <v>305</v>
      </c>
      <c r="B150" s="9" t="s">
        <v>275</v>
      </c>
      <c r="C150" s="9" t="s">
        <v>306</v>
      </c>
      <c r="D150" s="10">
        <v>1628241769</v>
      </c>
      <c r="E150" s="53">
        <v>6</v>
      </c>
      <c r="F150" s="10">
        <v>94438023</v>
      </c>
      <c r="G150" s="10">
        <v>683861543</v>
      </c>
      <c r="H150" s="10">
        <v>75550418</v>
      </c>
      <c r="I150" s="10">
        <v>56662814</v>
      </c>
      <c r="J150" s="10">
        <v>717728971</v>
      </c>
      <c r="K150" s="10">
        <v>1533803746</v>
      </c>
      <c r="L150" s="54"/>
      <c r="M150" s="54"/>
      <c r="N150" s="54"/>
      <c r="O150" s="54"/>
      <c r="P150" s="54"/>
      <c r="Q150" s="54"/>
      <c r="R150" s="54"/>
      <c r="S150" s="54"/>
    </row>
    <row r="151" spans="1:19" s="30" customFormat="1">
      <c r="A151" s="9" t="s">
        <v>307</v>
      </c>
      <c r="B151" s="9" t="s">
        <v>275</v>
      </c>
      <c r="C151" s="9" t="s">
        <v>194</v>
      </c>
      <c r="D151" s="10">
        <v>2686688670</v>
      </c>
      <c r="E151" s="53">
        <v>6</v>
      </c>
      <c r="F151" s="10">
        <v>155734900</v>
      </c>
      <c r="G151" s="10">
        <v>1127735481</v>
      </c>
      <c r="H151" s="10">
        <v>125504601</v>
      </c>
      <c r="I151" s="10">
        <v>94128451</v>
      </c>
      <c r="J151" s="10">
        <v>1183585237</v>
      </c>
      <c r="K151" s="10">
        <v>2530953770</v>
      </c>
      <c r="L151" s="54"/>
      <c r="M151" s="54"/>
      <c r="N151" s="54"/>
      <c r="O151" s="54"/>
      <c r="P151" s="54"/>
      <c r="Q151" s="54"/>
      <c r="R151" s="54"/>
      <c r="S151" s="54"/>
    </row>
    <row r="152" spans="1:19" s="30" customFormat="1">
      <c r="A152" s="9" t="s">
        <v>308</v>
      </c>
      <c r="B152" s="9" t="s">
        <v>275</v>
      </c>
      <c r="C152" s="9" t="s">
        <v>309</v>
      </c>
      <c r="D152" s="10">
        <v>2172378629</v>
      </c>
      <c r="E152" s="53">
        <v>6</v>
      </c>
      <c r="F152" s="10">
        <v>57277029</v>
      </c>
      <c r="G152" s="10">
        <v>896323689</v>
      </c>
      <c r="H152" s="10">
        <v>67692828</v>
      </c>
      <c r="I152" s="10">
        <v>50769620</v>
      </c>
      <c r="J152" s="10">
        <v>1100315463</v>
      </c>
      <c r="K152" s="10">
        <v>2115101600</v>
      </c>
      <c r="L152" s="54"/>
      <c r="M152" s="54"/>
      <c r="N152" s="54"/>
      <c r="O152" s="54"/>
      <c r="P152" s="54"/>
      <c r="Q152" s="54"/>
      <c r="R152" s="54"/>
      <c r="S152" s="54"/>
    </row>
    <row r="153" spans="1:19" s="30" customFormat="1">
      <c r="A153" s="9" t="s">
        <v>310</v>
      </c>
      <c r="B153" s="9" t="s">
        <v>275</v>
      </c>
      <c r="C153" s="9" t="s">
        <v>311</v>
      </c>
      <c r="D153" s="10">
        <v>2195231000</v>
      </c>
      <c r="E153" s="53">
        <v>6</v>
      </c>
      <c r="F153" s="10">
        <v>51445168</v>
      </c>
      <c r="G153" s="10">
        <v>912255682</v>
      </c>
      <c r="H153" s="10">
        <v>54409656</v>
      </c>
      <c r="I153" s="10">
        <v>40807240</v>
      </c>
      <c r="J153" s="10">
        <v>1136313254</v>
      </c>
      <c r="K153" s="10">
        <v>2143785832</v>
      </c>
      <c r="L153" s="54"/>
      <c r="M153" s="54"/>
      <c r="N153" s="54"/>
      <c r="O153" s="54"/>
      <c r="P153" s="54"/>
      <c r="Q153" s="54"/>
      <c r="R153" s="54"/>
      <c r="S153" s="54"/>
    </row>
    <row r="154" spans="1:19" s="30" customFormat="1">
      <c r="A154" s="9" t="s">
        <v>312</v>
      </c>
      <c r="B154" s="9" t="s">
        <v>275</v>
      </c>
      <c r="C154" s="9" t="s">
        <v>313</v>
      </c>
      <c r="D154" s="10">
        <v>10982034074</v>
      </c>
      <c r="E154" s="53">
        <v>2</v>
      </c>
      <c r="F154" s="10">
        <v>1098203407</v>
      </c>
      <c r="G154" s="10">
        <v>0</v>
      </c>
      <c r="H154" s="10">
        <v>878562726</v>
      </c>
      <c r="I154" s="10">
        <v>658922044</v>
      </c>
      <c r="J154" s="10">
        <v>8346345897</v>
      </c>
      <c r="K154" s="10">
        <v>9883830667</v>
      </c>
      <c r="L154" s="54"/>
      <c r="M154" s="54"/>
      <c r="N154" s="54"/>
      <c r="O154" s="54"/>
      <c r="P154" s="54"/>
      <c r="Q154" s="54"/>
      <c r="R154" s="54"/>
      <c r="S154" s="54"/>
    </row>
    <row r="155" spans="1:19" s="30" customFormat="1">
      <c r="A155" s="9" t="s">
        <v>314</v>
      </c>
      <c r="B155" s="9" t="s">
        <v>275</v>
      </c>
      <c r="C155" s="9" t="s">
        <v>315</v>
      </c>
      <c r="D155" s="10">
        <v>1968729220</v>
      </c>
      <c r="E155" s="53">
        <v>6</v>
      </c>
      <c r="F155" s="10">
        <v>53794933</v>
      </c>
      <c r="G155" s="10">
        <v>806235250</v>
      </c>
      <c r="H155" s="10">
        <v>71105364</v>
      </c>
      <c r="I155" s="10">
        <v>53329023</v>
      </c>
      <c r="J155" s="10">
        <v>984264650</v>
      </c>
      <c r="K155" s="10">
        <v>1914934287</v>
      </c>
      <c r="L155" s="54"/>
      <c r="M155" s="54"/>
      <c r="N155" s="54"/>
      <c r="O155" s="54"/>
      <c r="P155" s="54"/>
      <c r="Q155" s="54"/>
      <c r="R155" s="54"/>
      <c r="S155" s="54"/>
    </row>
    <row r="156" spans="1:19" s="30" customFormat="1">
      <c r="A156" s="9" t="s">
        <v>316</v>
      </c>
      <c r="B156" s="9" t="s">
        <v>275</v>
      </c>
      <c r="C156" s="9" t="s">
        <v>317</v>
      </c>
      <c r="D156" s="10">
        <v>1439388046</v>
      </c>
      <c r="E156" s="53">
        <v>6</v>
      </c>
      <c r="F156" s="10">
        <v>33926141</v>
      </c>
      <c r="G156" s="10">
        <v>591170816</v>
      </c>
      <c r="H156" s="10">
        <v>45334333</v>
      </c>
      <c r="I156" s="10">
        <v>34000749</v>
      </c>
      <c r="J156" s="10">
        <v>734956007</v>
      </c>
      <c r="K156" s="10">
        <v>1405461905</v>
      </c>
      <c r="L156" s="54"/>
      <c r="M156" s="54"/>
      <c r="N156" s="54"/>
      <c r="O156" s="54"/>
      <c r="P156" s="54"/>
      <c r="Q156" s="54"/>
      <c r="R156" s="54"/>
      <c r="S156" s="54"/>
    </row>
    <row r="157" spans="1:19" s="30" customFormat="1">
      <c r="A157" s="9" t="s">
        <v>318</v>
      </c>
      <c r="B157" s="9" t="s">
        <v>275</v>
      </c>
      <c r="C157" s="9" t="s">
        <v>319</v>
      </c>
      <c r="D157" s="10">
        <v>2033792939</v>
      </c>
      <c r="E157" s="53">
        <v>6</v>
      </c>
      <c r="F157" s="10">
        <v>68628771</v>
      </c>
      <c r="G157" s="10">
        <v>854193034</v>
      </c>
      <c r="H157" s="10">
        <v>54903017</v>
      </c>
      <c r="I157" s="10">
        <v>41177263</v>
      </c>
      <c r="J157" s="10">
        <v>1014890854</v>
      </c>
      <c r="K157" s="10">
        <v>1965164168</v>
      </c>
      <c r="L157" s="54"/>
      <c r="M157" s="54"/>
      <c r="N157" s="54"/>
      <c r="O157" s="54"/>
      <c r="P157" s="54"/>
      <c r="Q157" s="54"/>
      <c r="R157" s="54"/>
      <c r="S157" s="54"/>
    </row>
    <row r="158" spans="1:19" s="30" customFormat="1">
      <c r="A158" s="9" t="s">
        <v>321</v>
      </c>
      <c r="B158" s="9" t="s">
        <v>322</v>
      </c>
      <c r="C158" s="9" t="s">
        <v>323</v>
      </c>
      <c r="D158" s="10">
        <v>139799226219</v>
      </c>
      <c r="E158" s="53" t="s">
        <v>2205</v>
      </c>
      <c r="F158" s="10">
        <v>13979922622</v>
      </c>
      <c r="G158" s="10">
        <v>0</v>
      </c>
      <c r="H158" s="10">
        <v>11183938098</v>
      </c>
      <c r="I158" s="10">
        <v>8387953573</v>
      </c>
      <c r="J158" s="10">
        <v>106247411926</v>
      </c>
      <c r="K158" s="10">
        <v>125819303597</v>
      </c>
      <c r="L158" s="54"/>
      <c r="M158" s="54"/>
      <c r="N158" s="54"/>
      <c r="O158" s="54"/>
      <c r="P158" s="54"/>
      <c r="Q158" s="54"/>
      <c r="R158" s="54"/>
      <c r="S158" s="54"/>
    </row>
    <row r="159" spans="1:19" s="30" customFormat="1">
      <c r="A159" s="9" t="s">
        <v>325</v>
      </c>
      <c r="B159" s="9" t="s">
        <v>66</v>
      </c>
      <c r="C159" s="9" t="s">
        <v>326</v>
      </c>
      <c r="D159" s="10">
        <v>18350938861</v>
      </c>
      <c r="E159" s="53" t="s">
        <v>2205</v>
      </c>
      <c r="F159" s="10">
        <v>1835093886</v>
      </c>
      <c r="G159" s="10">
        <v>0</v>
      </c>
      <c r="H159" s="10">
        <v>1468075109</v>
      </c>
      <c r="I159" s="10">
        <v>1101056332</v>
      </c>
      <c r="J159" s="10">
        <v>13946713534</v>
      </c>
      <c r="K159" s="10">
        <v>16515844975</v>
      </c>
      <c r="L159" s="54"/>
      <c r="M159" s="54"/>
      <c r="N159" s="54"/>
      <c r="O159" s="54"/>
      <c r="P159" s="54"/>
      <c r="Q159" s="54"/>
      <c r="R159" s="54"/>
      <c r="S159" s="54"/>
    </row>
    <row r="160" spans="1:19" s="30" customFormat="1">
      <c r="A160" s="9" t="s">
        <v>327</v>
      </c>
      <c r="B160" s="9" t="s">
        <v>66</v>
      </c>
      <c r="C160" s="9" t="s">
        <v>328</v>
      </c>
      <c r="D160" s="10">
        <v>3638978221</v>
      </c>
      <c r="E160" s="53">
        <v>6</v>
      </c>
      <c r="F160" s="10">
        <v>0</v>
      </c>
      <c r="G160" s="10">
        <v>1512986203</v>
      </c>
      <c r="H160" s="10">
        <v>106838860</v>
      </c>
      <c r="I160" s="10">
        <v>80129144</v>
      </c>
      <c r="J160" s="10">
        <v>1939024014</v>
      </c>
      <c r="K160" s="10">
        <v>3638978221</v>
      </c>
      <c r="L160" s="54"/>
      <c r="M160" s="54"/>
      <c r="N160" s="54"/>
      <c r="O160" s="54"/>
      <c r="P160" s="54"/>
      <c r="Q160" s="54"/>
      <c r="R160" s="54"/>
      <c r="S160" s="54"/>
    </row>
    <row r="161" spans="1:19" s="30" customFormat="1">
      <c r="A161" s="9" t="s">
        <v>329</v>
      </c>
      <c r="B161" s="9" t="s">
        <v>66</v>
      </c>
      <c r="C161" s="9" t="s">
        <v>330</v>
      </c>
      <c r="D161" s="10">
        <v>2544911239</v>
      </c>
      <c r="E161" s="53">
        <v>6</v>
      </c>
      <c r="F161" s="10">
        <v>71058416</v>
      </c>
      <c r="G161" s="10">
        <v>1056625613</v>
      </c>
      <c r="H161" s="10">
        <v>73495858</v>
      </c>
      <c r="I161" s="10">
        <v>55121895</v>
      </c>
      <c r="J161" s="10">
        <v>1288609457</v>
      </c>
      <c r="K161" s="10">
        <v>2473852823</v>
      </c>
      <c r="L161" s="54"/>
      <c r="M161" s="54"/>
      <c r="N161" s="54"/>
      <c r="O161" s="54"/>
      <c r="P161" s="54"/>
      <c r="Q161" s="54"/>
      <c r="R161" s="54"/>
      <c r="S161" s="54"/>
    </row>
    <row r="162" spans="1:19" s="30" customFormat="1">
      <c r="A162" s="9" t="s">
        <v>331</v>
      </c>
      <c r="B162" s="9" t="s">
        <v>66</v>
      </c>
      <c r="C162" s="9" t="s">
        <v>332</v>
      </c>
      <c r="D162" s="10">
        <v>2945882095</v>
      </c>
      <c r="E162" s="53">
        <v>6</v>
      </c>
      <c r="F162" s="10">
        <v>0</v>
      </c>
      <c r="G162" s="10">
        <v>1231981289</v>
      </c>
      <c r="H162" s="10">
        <v>81090372</v>
      </c>
      <c r="I162" s="10">
        <v>60817778</v>
      </c>
      <c r="J162" s="10">
        <v>1571992656</v>
      </c>
      <c r="K162" s="10">
        <v>2945882095</v>
      </c>
      <c r="L162" s="54"/>
      <c r="M162" s="54"/>
      <c r="N162" s="54"/>
      <c r="O162" s="54"/>
      <c r="P162" s="54"/>
      <c r="Q162" s="54"/>
      <c r="R162" s="54"/>
      <c r="S162" s="54"/>
    </row>
    <row r="163" spans="1:19" s="30" customFormat="1">
      <c r="A163" s="9" t="s">
        <v>333</v>
      </c>
      <c r="B163" s="9" t="s">
        <v>66</v>
      </c>
      <c r="C163" s="9" t="s">
        <v>334</v>
      </c>
      <c r="D163" s="10">
        <v>2574082149</v>
      </c>
      <c r="E163" s="53">
        <v>6</v>
      </c>
      <c r="F163" s="10">
        <v>149296765</v>
      </c>
      <c r="G163" s="10">
        <v>1081114503</v>
      </c>
      <c r="H163" s="10">
        <v>119437412</v>
      </c>
      <c r="I163" s="10">
        <v>89578059</v>
      </c>
      <c r="J163" s="10">
        <v>1134655410</v>
      </c>
      <c r="K163" s="10">
        <v>2424785384</v>
      </c>
      <c r="L163" s="54"/>
      <c r="M163" s="54"/>
      <c r="N163" s="54"/>
      <c r="O163" s="54"/>
      <c r="P163" s="54"/>
      <c r="Q163" s="54"/>
      <c r="R163" s="54"/>
      <c r="S163" s="54"/>
    </row>
    <row r="164" spans="1:19" s="30" customFormat="1">
      <c r="A164" s="9" t="s">
        <v>335</v>
      </c>
      <c r="B164" s="9" t="s">
        <v>66</v>
      </c>
      <c r="C164" s="9" t="s">
        <v>336</v>
      </c>
      <c r="D164" s="10">
        <v>2527570261</v>
      </c>
      <c r="E164" s="53">
        <v>6</v>
      </c>
      <c r="F164" s="10">
        <v>78336616</v>
      </c>
      <c r="G164" s="10">
        <v>1054451009</v>
      </c>
      <c r="H164" s="10">
        <v>72367932</v>
      </c>
      <c r="I164" s="10">
        <v>54275951</v>
      </c>
      <c r="J164" s="10">
        <v>1268138753</v>
      </c>
      <c r="K164" s="10">
        <v>2449233645</v>
      </c>
      <c r="L164" s="54"/>
      <c r="M164" s="54"/>
      <c r="N164" s="54"/>
      <c r="O164" s="54"/>
      <c r="P164" s="54"/>
      <c r="Q164" s="54"/>
      <c r="R164" s="54"/>
      <c r="S164" s="54"/>
    </row>
    <row r="165" spans="1:19" s="30" customFormat="1">
      <c r="A165" s="9" t="s">
        <v>337</v>
      </c>
      <c r="B165" s="9" t="s">
        <v>66</v>
      </c>
      <c r="C165" s="9" t="s">
        <v>338</v>
      </c>
      <c r="D165" s="10">
        <v>2701979468</v>
      </c>
      <c r="E165" s="53">
        <v>6</v>
      </c>
      <c r="F165" s="10">
        <v>68658862</v>
      </c>
      <c r="G165" s="10">
        <v>1126739051</v>
      </c>
      <c r="H165" s="10">
        <v>65937057</v>
      </c>
      <c r="I165" s="10">
        <v>49452793</v>
      </c>
      <c r="J165" s="10">
        <v>1391191705</v>
      </c>
      <c r="K165" s="10">
        <v>2633320606</v>
      </c>
      <c r="L165" s="54"/>
      <c r="M165" s="54"/>
      <c r="N165" s="54"/>
      <c r="O165" s="54"/>
      <c r="P165" s="54"/>
      <c r="Q165" s="54"/>
      <c r="R165" s="54"/>
      <c r="S165" s="54"/>
    </row>
    <row r="166" spans="1:19" s="30" customFormat="1">
      <c r="A166" s="9" t="s">
        <v>339</v>
      </c>
      <c r="B166" s="9" t="s">
        <v>66</v>
      </c>
      <c r="C166" s="9" t="s">
        <v>340</v>
      </c>
      <c r="D166" s="10">
        <v>3660833508</v>
      </c>
      <c r="E166" s="53">
        <v>6</v>
      </c>
      <c r="F166" s="10">
        <v>115903188</v>
      </c>
      <c r="G166" s="10">
        <v>1537550073</v>
      </c>
      <c r="H166" s="10">
        <v>92722550</v>
      </c>
      <c r="I166" s="10">
        <v>69541913</v>
      </c>
      <c r="J166" s="10">
        <v>1845115784</v>
      </c>
      <c r="K166" s="10">
        <v>3544930320</v>
      </c>
      <c r="L166" s="54"/>
      <c r="M166" s="54"/>
      <c r="N166" s="54"/>
      <c r="O166" s="54"/>
      <c r="P166" s="54"/>
      <c r="Q166" s="54"/>
      <c r="R166" s="54"/>
      <c r="S166" s="54"/>
    </row>
    <row r="167" spans="1:19" s="30" customFormat="1">
      <c r="A167" s="9" t="s">
        <v>341</v>
      </c>
      <c r="B167" s="9" t="s">
        <v>66</v>
      </c>
      <c r="C167" s="9" t="s">
        <v>342</v>
      </c>
      <c r="D167" s="10">
        <v>2228922016</v>
      </c>
      <c r="E167" s="53">
        <v>6</v>
      </c>
      <c r="F167" s="10">
        <v>0</v>
      </c>
      <c r="G167" s="10">
        <v>914564079</v>
      </c>
      <c r="H167" s="10">
        <v>81180541</v>
      </c>
      <c r="I167" s="10">
        <v>60885407</v>
      </c>
      <c r="J167" s="10">
        <v>1172291989</v>
      </c>
      <c r="K167" s="10">
        <v>2228922016</v>
      </c>
      <c r="L167" s="54"/>
      <c r="M167" s="54"/>
      <c r="N167" s="54"/>
      <c r="O167" s="54"/>
      <c r="P167" s="54"/>
      <c r="Q167" s="54"/>
      <c r="R167" s="54"/>
      <c r="S167" s="54"/>
    </row>
    <row r="168" spans="1:19" s="30" customFormat="1">
      <c r="A168" s="9" t="s">
        <v>343</v>
      </c>
      <c r="B168" s="9" t="s">
        <v>66</v>
      </c>
      <c r="C168" s="9" t="s">
        <v>344</v>
      </c>
      <c r="D168" s="10">
        <v>2754495796</v>
      </c>
      <c r="E168" s="53">
        <v>6</v>
      </c>
      <c r="F168" s="10">
        <v>94230184</v>
      </c>
      <c r="G168" s="10">
        <v>1156888234</v>
      </c>
      <c r="H168" s="10">
        <v>75384147</v>
      </c>
      <c r="I168" s="10">
        <v>56538110</v>
      </c>
      <c r="J168" s="10">
        <v>1371455121</v>
      </c>
      <c r="K168" s="10">
        <v>2660265612</v>
      </c>
      <c r="L168" s="54"/>
      <c r="M168" s="54"/>
      <c r="N168" s="54"/>
      <c r="O168" s="54"/>
      <c r="P168" s="54"/>
      <c r="Q168" s="54"/>
      <c r="R168" s="54"/>
      <c r="S168" s="54"/>
    </row>
    <row r="169" spans="1:19" s="30" customFormat="1">
      <c r="A169" s="9" t="s">
        <v>345</v>
      </c>
      <c r="B169" s="9" t="s">
        <v>66</v>
      </c>
      <c r="C169" s="9" t="s">
        <v>346</v>
      </c>
      <c r="D169" s="10">
        <v>2480986294</v>
      </c>
      <c r="E169" s="53">
        <v>6</v>
      </c>
      <c r="F169" s="10">
        <v>64742725</v>
      </c>
      <c r="G169" s="10">
        <v>1013143281</v>
      </c>
      <c r="H169" s="10">
        <v>91074400</v>
      </c>
      <c r="I169" s="10">
        <v>68305801</v>
      </c>
      <c r="J169" s="10">
        <v>1243720087</v>
      </c>
      <c r="K169" s="10">
        <v>2416243569</v>
      </c>
      <c r="L169" s="54"/>
      <c r="M169" s="54"/>
      <c r="N169" s="54"/>
      <c r="O169" s="54"/>
      <c r="P169" s="54"/>
      <c r="Q169" s="54"/>
      <c r="R169" s="54"/>
      <c r="S169" s="54"/>
    </row>
    <row r="170" spans="1:19" s="30" customFormat="1">
      <c r="A170" s="9" t="s">
        <v>347</v>
      </c>
      <c r="B170" s="9" t="s">
        <v>66</v>
      </c>
      <c r="C170" s="9" t="s">
        <v>348</v>
      </c>
      <c r="D170" s="10">
        <v>2319632915</v>
      </c>
      <c r="E170" s="53">
        <v>6</v>
      </c>
      <c r="F170" s="10">
        <v>55569574</v>
      </c>
      <c r="G170" s="10">
        <v>951321534</v>
      </c>
      <c r="H170" s="10">
        <v>75645169</v>
      </c>
      <c r="I170" s="10">
        <v>56733877</v>
      </c>
      <c r="J170" s="10">
        <v>1180362761</v>
      </c>
      <c r="K170" s="10">
        <v>2264063341</v>
      </c>
      <c r="L170" s="54"/>
      <c r="M170" s="54"/>
      <c r="N170" s="54"/>
      <c r="O170" s="54"/>
      <c r="P170" s="54"/>
      <c r="Q170" s="54"/>
      <c r="R170" s="54"/>
      <c r="S170" s="54"/>
    </row>
    <row r="171" spans="1:19" s="30" customFormat="1">
      <c r="A171" s="9" t="s">
        <v>349</v>
      </c>
      <c r="B171" s="9" t="s">
        <v>66</v>
      </c>
      <c r="C171" s="9" t="s">
        <v>350</v>
      </c>
      <c r="D171" s="10">
        <v>3183500441</v>
      </c>
      <c r="E171" s="53">
        <v>6</v>
      </c>
      <c r="F171" s="10">
        <v>184643026</v>
      </c>
      <c r="G171" s="10">
        <v>1337070185</v>
      </c>
      <c r="H171" s="10">
        <v>147714420</v>
      </c>
      <c r="I171" s="10">
        <v>110785815</v>
      </c>
      <c r="J171" s="10">
        <v>1403286995</v>
      </c>
      <c r="K171" s="10">
        <v>2998857415</v>
      </c>
      <c r="L171" s="54"/>
      <c r="M171" s="54"/>
      <c r="N171" s="54"/>
      <c r="O171" s="54"/>
      <c r="P171" s="54"/>
      <c r="Q171" s="54"/>
      <c r="R171" s="54"/>
      <c r="S171" s="54"/>
    </row>
    <row r="172" spans="1:19" s="30" customFormat="1">
      <c r="A172" s="9" t="s">
        <v>351</v>
      </c>
      <c r="B172" s="9" t="s">
        <v>66</v>
      </c>
      <c r="C172" s="9" t="s">
        <v>352</v>
      </c>
      <c r="D172" s="10">
        <v>2398723676</v>
      </c>
      <c r="E172" s="53">
        <v>6</v>
      </c>
      <c r="F172" s="10">
        <v>80395703</v>
      </c>
      <c r="G172" s="10">
        <v>998680705</v>
      </c>
      <c r="H172" s="10">
        <v>76266547</v>
      </c>
      <c r="I172" s="10">
        <v>57199910</v>
      </c>
      <c r="J172" s="10">
        <v>1186180811</v>
      </c>
      <c r="K172" s="10">
        <v>2318327973</v>
      </c>
      <c r="L172" s="54"/>
      <c r="M172" s="54"/>
      <c r="N172" s="54"/>
      <c r="O172" s="54"/>
      <c r="P172" s="54"/>
      <c r="Q172" s="54"/>
      <c r="R172" s="54"/>
      <c r="S172" s="54"/>
    </row>
    <row r="173" spans="1:19" s="30" customFormat="1">
      <c r="A173" s="9" t="s">
        <v>353</v>
      </c>
      <c r="B173" s="9" t="s">
        <v>66</v>
      </c>
      <c r="C173" s="9" t="s">
        <v>354</v>
      </c>
      <c r="D173" s="10">
        <v>2267969941</v>
      </c>
      <c r="E173" s="53">
        <v>6</v>
      </c>
      <c r="F173" s="10">
        <v>58393201</v>
      </c>
      <c r="G173" s="10">
        <v>926823508</v>
      </c>
      <c r="H173" s="10">
        <v>81713020</v>
      </c>
      <c r="I173" s="10">
        <v>61284766</v>
      </c>
      <c r="J173" s="10">
        <v>1139755446</v>
      </c>
      <c r="K173" s="10">
        <v>2209576740</v>
      </c>
      <c r="L173" s="54"/>
      <c r="M173" s="54"/>
      <c r="N173" s="54"/>
      <c r="O173" s="54"/>
      <c r="P173" s="54"/>
      <c r="Q173" s="54"/>
      <c r="R173" s="54"/>
      <c r="S173" s="54"/>
    </row>
    <row r="174" spans="1:19" s="30" customFormat="1">
      <c r="A174" s="9" t="s">
        <v>355</v>
      </c>
      <c r="B174" s="9" t="s">
        <v>66</v>
      </c>
      <c r="C174" s="9" t="s">
        <v>356</v>
      </c>
      <c r="D174" s="10">
        <v>3265256004</v>
      </c>
      <c r="E174" s="53">
        <v>6</v>
      </c>
      <c r="F174" s="10">
        <v>110077772</v>
      </c>
      <c r="G174" s="10">
        <v>1371407522</v>
      </c>
      <c r="H174" s="10">
        <v>88062218</v>
      </c>
      <c r="I174" s="10">
        <v>66046663</v>
      </c>
      <c r="J174" s="10">
        <v>1629661829</v>
      </c>
      <c r="K174" s="10">
        <v>3155178232</v>
      </c>
      <c r="L174" s="54"/>
      <c r="M174" s="54"/>
      <c r="N174" s="54"/>
      <c r="O174" s="54"/>
      <c r="P174" s="54"/>
      <c r="Q174" s="54"/>
      <c r="R174" s="54"/>
      <c r="S174" s="54"/>
    </row>
    <row r="175" spans="1:19" s="30" customFormat="1">
      <c r="A175" s="9" t="s">
        <v>357</v>
      </c>
      <c r="B175" s="9" t="s">
        <v>66</v>
      </c>
      <c r="C175" s="9" t="s">
        <v>358</v>
      </c>
      <c r="D175" s="10">
        <v>3385199433</v>
      </c>
      <c r="E175" s="53">
        <v>6</v>
      </c>
      <c r="F175" s="10">
        <v>0</v>
      </c>
      <c r="G175" s="10">
        <v>1396392125</v>
      </c>
      <c r="H175" s="10">
        <v>188814526</v>
      </c>
      <c r="I175" s="10">
        <v>141610896</v>
      </c>
      <c r="J175" s="10">
        <v>1658381886</v>
      </c>
      <c r="K175" s="10">
        <v>3385199433</v>
      </c>
      <c r="L175" s="54"/>
      <c r="M175" s="54"/>
      <c r="N175" s="54"/>
      <c r="O175" s="54"/>
      <c r="P175" s="54"/>
      <c r="Q175" s="54"/>
      <c r="R175" s="54"/>
      <c r="S175" s="54"/>
    </row>
    <row r="176" spans="1:19" s="30" customFormat="1">
      <c r="A176" s="9" t="s">
        <v>359</v>
      </c>
      <c r="B176" s="9" t="s">
        <v>66</v>
      </c>
      <c r="C176" s="9" t="s">
        <v>360</v>
      </c>
      <c r="D176" s="10">
        <v>2665662956</v>
      </c>
      <c r="E176" s="53">
        <v>6</v>
      </c>
      <c r="F176" s="10">
        <v>62745470</v>
      </c>
      <c r="G176" s="10">
        <v>1094192544</v>
      </c>
      <c r="H176" s="10">
        <v>84735012</v>
      </c>
      <c r="I176" s="10">
        <v>63551258</v>
      </c>
      <c r="J176" s="10">
        <v>1360438672</v>
      </c>
      <c r="K176" s="10">
        <v>2602917486</v>
      </c>
      <c r="L176" s="54"/>
      <c r="M176" s="54"/>
      <c r="N176" s="54"/>
      <c r="O176" s="54"/>
      <c r="P176" s="54"/>
      <c r="Q176" s="54"/>
      <c r="R176" s="54"/>
      <c r="S176" s="54"/>
    </row>
    <row r="177" spans="1:19" s="30" customFormat="1">
      <c r="A177" s="9" t="s">
        <v>361</v>
      </c>
      <c r="B177" s="9" t="s">
        <v>66</v>
      </c>
      <c r="C177" s="9" t="s">
        <v>362</v>
      </c>
      <c r="D177" s="10">
        <v>2524311988</v>
      </c>
      <c r="E177" s="53">
        <v>6</v>
      </c>
      <c r="F177" s="10">
        <v>68640436</v>
      </c>
      <c r="G177" s="10">
        <v>1028154126</v>
      </c>
      <c r="H177" s="10">
        <v>98527191</v>
      </c>
      <c r="I177" s="10">
        <v>73895393</v>
      </c>
      <c r="J177" s="10">
        <v>1255094842</v>
      </c>
      <c r="K177" s="10">
        <v>2455671552</v>
      </c>
      <c r="L177" s="54"/>
      <c r="M177" s="54"/>
      <c r="N177" s="54"/>
      <c r="O177" s="54"/>
      <c r="P177" s="54"/>
      <c r="Q177" s="54"/>
      <c r="R177" s="54"/>
      <c r="S177" s="54"/>
    </row>
    <row r="178" spans="1:19" s="30" customFormat="1">
      <c r="A178" s="9" t="s">
        <v>363</v>
      </c>
      <c r="B178" s="9" t="s">
        <v>66</v>
      </c>
      <c r="C178" s="9" t="s">
        <v>364</v>
      </c>
      <c r="D178" s="10">
        <v>2583096429</v>
      </c>
      <c r="E178" s="53">
        <v>6</v>
      </c>
      <c r="F178" s="10">
        <v>149819593</v>
      </c>
      <c r="G178" s="10">
        <v>1084900500</v>
      </c>
      <c r="H178" s="10">
        <v>119855674</v>
      </c>
      <c r="I178" s="10">
        <v>89891756</v>
      </c>
      <c r="J178" s="10">
        <v>1138628906</v>
      </c>
      <c r="K178" s="10">
        <v>2433276836</v>
      </c>
      <c r="L178" s="54"/>
      <c r="M178" s="54"/>
      <c r="N178" s="54"/>
      <c r="O178" s="54"/>
      <c r="P178" s="54"/>
      <c r="Q178" s="54"/>
      <c r="R178" s="54"/>
      <c r="S178" s="54"/>
    </row>
    <row r="179" spans="1:19" s="30" customFormat="1">
      <c r="A179" s="9" t="s">
        <v>365</v>
      </c>
      <c r="B179" s="9" t="s">
        <v>66</v>
      </c>
      <c r="C179" s="9" t="s">
        <v>366</v>
      </c>
      <c r="D179" s="10">
        <v>2505404863</v>
      </c>
      <c r="E179" s="53">
        <v>6</v>
      </c>
      <c r="F179" s="10">
        <v>0</v>
      </c>
      <c r="G179" s="10">
        <v>1027238455</v>
      </c>
      <c r="H179" s="10">
        <v>76757627</v>
      </c>
      <c r="I179" s="10">
        <v>57568218</v>
      </c>
      <c r="J179" s="10">
        <v>1343840563</v>
      </c>
      <c r="K179" s="10">
        <v>2505404863</v>
      </c>
      <c r="L179" s="54"/>
      <c r="M179" s="54"/>
      <c r="N179" s="54"/>
      <c r="O179" s="54"/>
      <c r="P179" s="54"/>
      <c r="Q179" s="54"/>
      <c r="R179" s="54"/>
      <c r="S179" s="54"/>
    </row>
    <row r="180" spans="1:19" s="30" customFormat="1">
      <c r="A180" s="9" t="s">
        <v>367</v>
      </c>
      <c r="B180" s="9" t="s">
        <v>66</v>
      </c>
      <c r="C180" s="9" t="s">
        <v>368</v>
      </c>
      <c r="D180" s="10">
        <v>2096765738</v>
      </c>
      <c r="E180" s="53">
        <v>6</v>
      </c>
      <c r="F180" s="10">
        <v>121612413</v>
      </c>
      <c r="G180" s="10">
        <v>880641610</v>
      </c>
      <c r="H180" s="10">
        <v>97289930</v>
      </c>
      <c r="I180" s="10">
        <v>72967448</v>
      </c>
      <c r="J180" s="10">
        <v>924254337</v>
      </c>
      <c r="K180" s="10">
        <v>1975153325</v>
      </c>
      <c r="L180" s="54"/>
      <c r="M180" s="54"/>
      <c r="N180" s="54"/>
      <c r="O180" s="54"/>
      <c r="P180" s="54"/>
      <c r="Q180" s="54"/>
      <c r="R180" s="54"/>
      <c r="S180" s="54"/>
    </row>
    <row r="181" spans="1:19" s="30" customFormat="1">
      <c r="A181" s="9" t="s">
        <v>369</v>
      </c>
      <c r="B181" s="9" t="s">
        <v>66</v>
      </c>
      <c r="C181" s="9" t="s">
        <v>370</v>
      </c>
      <c r="D181" s="10">
        <v>2646478639</v>
      </c>
      <c r="E181" s="53">
        <v>6</v>
      </c>
      <c r="F181" s="10">
        <v>62588564</v>
      </c>
      <c r="G181" s="10">
        <v>1077865812</v>
      </c>
      <c r="H181" s="10">
        <v>95860260</v>
      </c>
      <c r="I181" s="10">
        <v>71895196</v>
      </c>
      <c r="J181" s="10">
        <v>1338268807</v>
      </c>
      <c r="K181" s="10">
        <v>2583890075</v>
      </c>
      <c r="L181" s="54"/>
      <c r="M181" s="54"/>
      <c r="N181" s="54"/>
      <c r="O181" s="54"/>
      <c r="P181" s="54"/>
      <c r="Q181" s="54"/>
      <c r="R181" s="54"/>
      <c r="S181" s="54"/>
    </row>
    <row r="182" spans="1:19" s="30" customFormat="1">
      <c r="A182" s="9" t="s">
        <v>371</v>
      </c>
      <c r="B182" s="9" t="s">
        <v>66</v>
      </c>
      <c r="C182" s="9" t="s">
        <v>372</v>
      </c>
      <c r="D182" s="10">
        <v>2589770305</v>
      </c>
      <c r="E182" s="53">
        <v>6</v>
      </c>
      <c r="F182" s="10">
        <v>0</v>
      </c>
      <c r="G182" s="10">
        <v>1087703528</v>
      </c>
      <c r="H182" s="10">
        <v>61344217</v>
      </c>
      <c r="I182" s="10">
        <v>46008163</v>
      </c>
      <c r="J182" s="10">
        <v>1394714397</v>
      </c>
      <c r="K182" s="10">
        <v>2589770305</v>
      </c>
      <c r="L182" s="54"/>
      <c r="M182" s="54"/>
      <c r="N182" s="54"/>
      <c r="O182" s="54"/>
      <c r="P182" s="54"/>
      <c r="Q182" s="54"/>
      <c r="R182" s="54"/>
      <c r="S182" s="54"/>
    </row>
    <row r="183" spans="1:19" s="30" customFormat="1">
      <c r="A183" s="9" t="s">
        <v>373</v>
      </c>
      <c r="B183" s="9" t="s">
        <v>66</v>
      </c>
      <c r="C183" s="9" t="s">
        <v>374</v>
      </c>
      <c r="D183" s="10">
        <v>3163563353</v>
      </c>
      <c r="E183" s="53">
        <v>6</v>
      </c>
      <c r="F183" s="10">
        <v>73920449</v>
      </c>
      <c r="G183" s="10">
        <v>1305550193</v>
      </c>
      <c r="H183" s="10">
        <v>90628082</v>
      </c>
      <c r="I183" s="10">
        <v>67971060</v>
      </c>
      <c r="J183" s="10">
        <v>1625493569</v>
      </c>
      <c r="K183" s="10">
        <v>3089642904</v>
      </c>
      <c r="L183" s="54"/>
      <c r="M183" s="54"/>
      <c r="N183" s="54"/>
      <c r="O183" s="54"/>
      <c r="P183" s="54"/>
      <c r="Q183" s="54"/>
      <c r="R183" s="54"/>
      <c r="S183" s="54"/>
    </row>
    <row r="184" spans="1:19" s="30" customFormat="1">
      <c r="A184" s="9" t="s">
        <v>375</v>
      </c>
      <c r="B184" s="9" t="s">
        <v>66</v>
      </c>
      <c r="C184" s="9" t="s">
        <v>376</v>
      </c>
      <c r="D184" s="10">
        <v>2886506873</v>
      </c>
      <c r="E184" s="53">
        <v>6</v>
      </c>
      <c r="F184" s="10">
        <v>98866793</v>
      </c>
      <c r="G184" s="10">
        <v>1203568039</v>
      </c>
      <c r="H184" s="10">
        <v>91018397</v>
      </c>
      <c r="I184" s="10">
        <v>68263800</v>
      </c>
      <c r="J184" s="10">
        <v>1424789844</v>
      </c>
      <c r="K184" s="10">
        <v>2787640080</v>
      </c>
      <c r="L184" s="54"/>
      <c r="M184" s="54"/>
      <c r="N184" s="54"/>
      <c r="O184" s="54"/>
      <c r="P184" s="54"/>
      <c r="Q184" s="54"/>
      <c r="R184" s="54"/>
      <c r="S184" s="54"/>
    </row>
    <row r="185" spans="1:19" s="30" customFormat="1">
      <c r="A185" s="9" t="s">
        <v>377</v>
      </c>
      <c r="B185" s="9" t="s">
        <v>66</v>
      </c>
      <c r="C185" s="9" t="s">
        <v>378</v>
      </c>
      <c r="D185" s="10">
        <v>3571462722</v>
      </c>
      <c r="E185" s="53">
        <v>6</v>
      </c>
      <c r="F185" s="10">
        <v>117730688</v>
      </c>
      <c r="G185" s="10">
        <v>1500014343</v>
      </c>
      <c r="H185" s="10">
        <v>94184550</v>
      </c>
      <c r="I185" s="10">
        <v>70638413</v>
      </c>
      <c r="J185" s="10">
        <v>1788894728</v>
      </c>
      <c r="K185" s="10">
        <v>3453732034</v>
      </c>
      <c r="L185" s="54"/>
      <c r="M185" s="54"/>
      <c r="N185" s="54"/>
      <c r="O185" s="54"/>
      <c r="P185" s="54"/>
      <c r="Q185" s="54"/>
      <c r="R185" s="54"/>
      <c r="S185" s="54"/>
    </row>
    <row r="186" spans="1:19" s="30" customFormat="1">
      <c r="A186" s="9" t="s">
        <v>379</v>
      </c>
      <c r="B186" s="9" t="s">
        <v>66</v>
      </c>
      <c r="C186" s="9" t="s">
        <v>380</v>
      </c>
      <c r="D186" s="10">
        <v>2024450542</v>
      </c>
      <c r="E186" s="53">
        <v>6</v>
      </c>
      <c r="F186" s="10">
        <v>71487024</v>
      </c>
      <c r="G186" s="10">
        <v>850269228</v>
      </c>
      <c r="H186" s="10">
        <v>57189619</v>
      </c>
      <c r="I186" s="10">
        <v>42892215</v>
      </c>
      <c r="J186" s="10">
        <v>1002612456</v>
      </c>
      <c r="K186" s="10">
        <v>1952963518</v>
      </c>
      <c r="L186" s="54"/>
      <c r="M186" s="54"/>
      <c r="N186" s="54"/>
      <c r="O186" s="54"/>
      <c r="P186" s="54"/>
      <c r="Q186" s="54"/>
      <c r="R186" s="54"/>
      <c r="S186" s="54"/>
    </row>
    <row r="187" spans="1:19" s="30" customFormat="1">
      <c r="A187" s="9" t="s">
        <v>381</v>
      </c>
      <c r="B187" s="9" t="s">
        <v>66</v>
      </c>
      <c r="C187" s="9" t="s">
        <v>382</v>
      </c>
      <c r="D187" s="10">
        <v>2379104304</v>
      </c>
      <c r="E187" s="53">
        <v>6</v>
      </c>
      <c r="F187" s="10">
        <v>63916394</v>
      </c>
      <c r="G187" s="10">
        <v>989262136</v>
      </c>
      <c r="H187" s="10">
        <v>64686410</v>
      </c>
      <c r="I187" s="10">
        <v>48514807</v>
      </c>
      <c r="J187" s="10">
        <v>1212724557</v>
      </c>
      <c r="K187" s="10">
        <v>2315187910</v>
      </c>
      <c r="L187" s="54"/>
      <c r="M187" s="54"/>
      <c r="N187" s="54"/>
      <c r="O187" s="54"/>
      <c r="P187" s="54"/>
      <c r="Q187" s="54"/>
      <c r="R187" s="54"/>
      <c r="S187" s="54"/>
    </row>
    <row r="188" spans="1:19" s="30" customFormat="1">
      <c r="A188" s="9" t="s">
        <v>383</v>
      </c>
      <c r="B188" s="9" t="s">
        <v>66</v>
      </c>
      <c r="C188" s="9" t="s">
        <v>384</v>
      </c>
      <c r="D188" s="10">
        <v>3086152346</v>
      </c>
      <c r="E188" s="53">
        <v>6</v>
      </c>
      <c r="F188" s="10">
        <v>102324425</v>
      </c>
      <c r="G188" s="10">
        <v>1296183985</v>
      </c>
      <c r="H188" s="10">
        <v>81859540</v>
      </c>
      <c r="I188" s="10">
        <v>61394655</v>
      </c>
      <c r="J188" s="10">
        <v>1544389741</v>
      </c>
      <c r="K188" s="10">
        <v>2983827921</v>
      </c>
      <c r="L188" s="54"/>
      <c r="M188" s="54"/>
      <c r="N188" s="54"/>
      <c r="O188" s="54"/>
      <c r="P188" s="54"/>
      <c r="Q188" s="54"/>
      <c r="R188" s="54"/>
      <c r="S188" s="54"/>
    </row>
    <row r="189" spans="1:19" s="30" customFormat="1">
      <c r="A189" s="9" t="s">
        <v>385</v>
      </c>
      <c r="B189" s="9" t="s">
        <v>66</v>
      </c>
      <c r="C189" s="9" t="s">
        <v>386</v>
      </c>
      <c r="D189" s="10">
        <v>4314600858</v>
      </c>
      <c r="E189" s="53">
        <v>6</v>
      </c>
      <c r="F189" s="10">
        <v>139955537</v>
      </c>
      <c r="G189" s="10">
        <v>1812132360</v>
      </c>
      <c r="H189" s="10">
        <v>111964429</v>
      </c>
      <c r="I189" s="10">
        <v>83973322</v>
      </c>
      <c r="J189" s="10">
        <v>2166575210</v>
      </c>
      <c r="K189" s="10">
        <v>4174645321</v>
      </c>
      <c r="L189" s="54"/>
      <c r="M189" s="54"/>
      <c r="N189" s="54"/>
      <c r="O189" s="54"/>
      <c r="P189" s="54"/>
      <c r="Q189" s="54"/>
      <c r="R189" s="54"/>
      <c r="S189" s="54"/>
    </row>
    <row r="190" spans="1:19" s="30" customFormat="1">
      <c r="A190" s="9" t="s">
        <v>387</v>
      </c>
      <c r="B190" s="9" t="s">
        <v>66</v>
      </c>
      <c r="C190" s="9" t="s">
        <v>388</v>
      </c>
      <c r="D190" s="10">
        <v>2944642684</v>
      </c>
      <c r="E190" s="53">
        <v>6</v>
      </c>
      <c r="F190" s="10">
        <v>0</v>
      </c>
      <c r="G190" s="10">
        <v>1235515908</v>
      </c>
      <c r="H190" s="10">
        <v>66606668</v>
      </c>
      <c r="I190" s="10">
        <v>49954999</v>
      </c>
      <c r="J190" s="10">
        <v>1592565109</v>
      </c>
      <c r="K190" s="10">
        <v>2944642684</v>
      </c>
      <c r="L190" s="54"/>
      <c r="M190" s="54"/>
      <c r="N190" s="54"/>
      <c r="O190" s="54"/>
      <c r="P190" s="54"/>
      <c r="Q190" s="54"/>
      <c r="R190" s="54"/>
      <c r="S190" s="54"/>
    </row>
    <row r="191" spans="1:19" s="30" customFormat="1">
      <c r="A191" s="9" t="s">
        <v>389</v>
      </c>
      <c r="B191" s="9" t="s">
        <v>66</v>
      </c>
      <c r="C191" s="9" t="s">
        <v>390</v>
      </c>
      <c r="D191" s="10">
        <v>2142464390</v>
      </c>
      <c r="E191" s="53">
        <v>6</v>
      </c>
      <c r="F191" s="10">
        <v>124262935</v>
      </c>
      <c r="G191" s="10">
        <v>899835044</v>
      </c>
      <c r="H191" s="10">
        <v>99410348</v>
      </c>
      <c r="I191" s="10">
        <v>74557761</v>
      </c>
      <c r="J191" s="10">
        <v>944398302</v>
      </c>
      <c r="K191" s="10">
        <v>2018201455</v>
      </c>
      <c r="L191" s="54"/>
      <c r="M191" s="54"/>
      <c r="N191" s="54"/>
      <c r="O191" s="54"/>
      <c r="P191" s="54"/>
      <c r="Q191" s="54"/>
      <c r="R191" s="54"/>
      <c r="S191" s="54"/>
    </row>
    <row r="192" spans="1:19" s="30" customFormat="1">
      <c r="A192" s="9" t="s">
        <v>391</v>
      </c>
      <c r="B192" s="9" t="s">
        <v>66</v>
      </c>
      <c r="C192" s="9" t="s">
        <v>392</v>
      </c>
      <c r="D192" s="10">
        <v>3150829587</v>
      </c>
      <c r="E192" s="53">
        <v>6</v>
      </c>
      <c r="F192" s="10">
        <v>101138089</v>
      </c>
      <c r="G192" s="10">
        <v>1323348427</v>
      </c>
      <c r="H192" s="10">
        <v>80910471</v>
      </c>
      <c r="I192" s="10">
        <v>60682853</v>
      </c>
      <c r="J192" s="10">
        <v>1584749747</v>
      </c>
      <c r="K192" s="10">
        <v>3049691498</v>
      </c>
      <c r="L192" s="54"/>
      <c r="M192" s="54"/>
      <c r="N192" s="54"/>
      <c r="O192" s="54"/>
      <c r="P192" s="54"/>
      <c r="Q192" s="54"/>
      <c r="R192" s="54"/>
      <c r="S192" s="54"/>
    </row>
    <row r="193" spans="1:19" s="30" customFormat="1">
      <c r="A193" s="9" t="s">
        <v>393</v>
      </c>
      <c r="B193" s="9" t="s">
        <v>66</v>
      </c>
      <c r="C193" s="9" t="s">
        <v>394</v>
      </c>
      <c r="D193" s="10">
        <v>1821128718</v>
      </c>
      <c r="E193" s="53">
        <v>6</v>
      </c>
      <c r="F193" s="10">
        <v>105625466</v>
      </c>
      <c r="G193" s="10">
        <v>764874062</v>
      </c>
      <c r="H193" s="10">
        <v>84500372</v>
      </c>
      <c r="I193" s="10">
        <v>63375279</v>
      </c>
      <c r="J193" s="10">
        <v>802753539</v>
      </c>
      <c r="K193" s="10">
        <v>1715503252</v>
      </c>
      <c r="L193" s="54"/>
      <c r="M193" s="54"/>
      <c r="N193" s="54"/>
      <c r="O193" s="54"/>
      <c r="P193" s="54"/>
      <c r="Q193" s="54"/>
      <c r="R193" s="54"/>
      <c r="S193" s="54"/>
    </row>
    <row r="194" spans="1:19" s="30" customFormat="1">
      <c r="A194" s="9" t="s">
        <v>395</v>
      </c>
      <c r="B194" s="9" t="s">
        <v>66</v>
      </c>
      <c r="C194" s="9" t="s">
        <v>396</v>
      </c>
      <c r="D194" s="10">
        <v>1790783761</v>
      </c>
      <c r="E194" s="53">
        <v>6</v>
      </c>
      <c r="F194" s="10">
        <v>39849060</v>
      </c>
      <c r="G194" s="10">
        <v>723973107</v>
      </c>
      <c r="H194" s="10">
        <v>70186830</v>
      </c>
      <c r="I194" s="10">
        <v>52640122</v>
      </c>
      <c r="J194" s="10">
        <v>904134642</v>
      </c>
      <c r="K194" s="10">
        <v>1750934701</v>
      </c>
      <c r="L194" s="54"/>
      <c r="M194" s="54"/>
      <c r="N194" s="54"/>
      <c r="O194" s="54"/>
      <c r="P194" s="54"/>
      <c r="Q194" s="54"/>
      <c r="R194" s="54"/>
      <c r="S194" s="54"/>
    </row>
    <row r="195" spans="1:19" s="30" customFormat="1">
      <c r="A195" s="9" t="s">
        <v>397</v>
      </c>
      <c r="B195" s="9" t="s">
        <v>66</v>
      </c>
      <c r="C195" s="9" t="s">
        <v>398</v>
      </c>
      <c r="D195" s="10">
        <v>3459488180</v>
      </c>
      <c r="E195" s="53">
        <v>6</v>
      </c>
      <c r="F195" s="10">
        <v>91038307</v>
      </c>
      <c r="G195" s="10">
        <v>1440383708</v>
      </c>
      <c r="H195" s="10">
        <v>89975309</v>
      </c>
      <c r="I195" s="10">
        <v>67481482</v>
      </c>
      <c r="J195" s="10">
        <v>1770609374</v>
      </c>
      <c r="K195" s="10">
        <v>3368449873</v>
      </c>
      <c r="L195" s="54"/>
      <c r="M195" s="54"/>
      <c r="N195" s="54"/>
      <c r="O195" s="54"/>
      <c r="P195" s="54"/>
      <c r="Q195" s="54"/>
      <c r="R195" s="54"/>
      <c r="S195" s="54"/>
    </row>
    <row r="196" spans="1:19" s="30" customFormat="1">
      <c r="A196" s="9" t="s">
        <v>399</v>
      </c>
      <c r="B196" s="9" t="s">
        <v>66</v>
      </c>
      <c r="C196" s="9" t="s">
        <v>400</v>
      </c>
      <c r="D196" s="10">
        <v>1973238321</v>
      </c>
      <c r="E196" s="53">
        <v>6</v>
      </c>
      <c r="F196" s="10">
        <v>113545284</v>
      </c>
      <c r="G196" s="10">
        <v>822224467</v>
      </c>
      <c r="H196" s="10">
        <v>99728238</v>
      </c>
      <c r="I196" s="10">
        <v>74796177</v>
      </c>
      <c r="J196" s="10">
        <v>862944155</v>
      </c>
      <c r="K196" s="10">
        <v>1859693037</v>
      </c>
      <c r="L196" s="54"/>
      <c r="M196" s="54"/>
      <c r="N196" s="54"/>
      <c r="O196" s="54"/>
      <c r="P196" s="54"/>
      <c r="Q196" s="54"/>
      <c r="R196" s="54"/>
      <c r="S196" s="54"/>
    </row>
    <row r="197" spans="1:19" s="30" customFormat="1">
      <c r="A197" s="9" t="s">
        <v>401</v>
      </c>
      <c r="B197" s="9" t="s">
        <v>66</v>
      </c>
      <c r="C197" s="9" t="s">
        <v>402</v>
      </c>
      <c r="D197" s="10">
        <v>2539914195</v>
      </c>
      <c r="E197" s="53">
        <v>6</v>
      </c>
      <c r="F197" s="10">
        <v>60630271</v>
      </c>
      <c r="G197" s="10">
        <v>1042832381</v>
      </c>
      <c r="H197" s="10">
        <v>81064190</v>
      </c>
      <c r="I197" s="10">
        <v>60798143</v>
      </c>
      <c r="J197" s="10">
        <v>1294589210</v>
      </c>
      <c r="K197" s="10">
        <v>2479283924</v>
      </c>
      <c r="L197" s="54"/>
      <c r="M197" s="54"/>
      <c r="N197" s="54"/>
      <c r="O197" s="54"/>
      <c r="P197" s="54"/>
      <c r="Q197" s="54"/>
      <c r="R197" s="54"/>
      <c r="S197" s="54"/>
    </row>
    <row r="198" spans="1:19" s="30" customFormat="1">
      <c r="A198" s="9" t="s">
        <v>403</v>
      </c>
      <c r="B198" s="9" t="s">
        <v>66</v>
      </c>
      <c r="C198" s="9" t="s">
        <v>404</v>
      </c>
      <c r="D198" s="10">
        <v>2168052822</v>
      </c>
      <c r="E198" s="53">
        <v>6</v>
      </c>
      <c r="F198" s="10">
        <v>71104736</v>
      </c>
      <c r="G198" s="10">
        <v>910582185</v>
      </c>
      <c r="H198" s="10">
        <v>56883789</v>
      </c>
      <c r="I198" s="10">
        <v>42662842</v>
      </c>
      <c r="J198" s="10">
        <v>1086819270</v>
      </c>
      <c r="K198" s="10">
        <v>2096948086</v>
      </c>
      <c r="L198" s="54"/>
      <c r="M198" s="54"/>
      <c r="N198" s="54"/>
      <c r="O198" s="54"/>
      <c r="P198" s="54"/>
      <c r="Q198" s="54"/>
      <c r="R198" s="54"/>
      <c r="S198" s="54"/>
    </row>
    <row r="199" spans="1:19" s="30" customFormat="1">
      <c r="A199" s="9" t="s">
        <v>405</v>
      </c>
      <c r="B199" s="9" t="s">
        <v>66</v>
      </c>
      <c r="C199" s="9" t="s">
        <v>406</v>
      </c>
      <c r="D199" s="10">
        <v>2219170781</v>
      </c>
      <c r="E199" s="53">
        <v>6</v>
      </c>
      <c r="F199" s="10">
        <v>58420553</v>
      </c>
      <c r="G199" s="10">
        <v>913334171</v>
      </c>
      <c r="H199" s="10">
        <v>72202507</v>
      </c>
      <c r="I199" s="10">
        <v>54151880</v>
      </c>
      <c r="J199" s="10">
        <v>1121061670</v>
      </c>
      <c r="K199" s="10">
        <v>2160750228</v>
      </c>
      <c r="L199" s="54"/>
      <c r="M199" s="54"/>
      <c r="N199" s="54"/>
      <c r="O199" s="54"/>
      <c r="P199" s="54"/>
      <c r="Q199" s="54"/>
      <c r="R199" s="54"/>
      <c r="S199" s="54"/>
    </row>
    <row r="200" spans="1:19" s="30" customFormat="1">
      <c r="A200" s="9" t="s">
        <v>407</v>
      </c>
      <c r="B200" s="9" t="s">
        <v>66</v>
      </c>
      <c r="C200" s="9" t="s">
        <v>408</v>
      </c>
      <c r="D200" s="10">
        <v>3143292859</v>
      </c>
      <c r="E200" s="53">
        <v>6</v>
      </c>
      <c r="F200" s="10">
        <v>77630005</v>
      </c>
      <c r="G200" s="10">
        <v>1311619349</v>
      </c>
      <c r="H200" s="10">
        <v>73755231</v>
      </c>
      <c r="I200" s="10">
        <v>55316423</v>
      </c>
      <c r="J200" s="10">
        <v>1624971851</v>
      </c>
      <c r="K200" s="10">
        <v>3065662854</v>
      </c>
      <c r="L200" s="54"/>
      <c r="M200" s="54"/>
      <c r="N200" s="54"/>
      <c r="O200" s="54"/>
      <c r="P200" s="54"/>
      <c r="Q200" s="54"/>
      <c r="R200" s="54"/>
      <c r="S200" s="54"/>
    </row>
    <row r="201" spans="1:19" s="30" customFormat="1">
      <c r="A201" s="9" t="s">
        <v>409</v>
      </c>
      <c r="B201" s="9" t="s">
        <v>66</v>
      </c>
      <c r="C201" s="9" t="s">
        <v>410</v>
      </c>
      <c r="D201" s="10">
        <v>2605897039</v>
      </c>
      <c r="E201" s="53">
        <v>5</v>
      </c>
      <c r="F201" s="10">
        <v>151142028</v>
      </c>
      <c r="G201" s="10">
        <v>1094476756</v>
      </c>
      <c r="H201" s="10">
        <v>120913623</v>
      </c>
      <c r="I201" s="10">
        <v>90685217</v>
      </c>
      <c r="J201" s="10">
        <v>1148679415</v>
      </c>
      <c r="K201" s="10">
        <v>2454755011</v>
      </c>
      <c r="L201" s="54"/>
      <c r="M201" s="54"/>
      <c r="N201" s="54"/>
      <c r="O201" s="54"/>
      <c r="P201" s="54"/>
      <c r="Q201" s="54"/>
      <c r="R201" s="54"/>
      <c r="S201" s="54"/>
    </row>
    <row r="202" spans="1:19" s="30" customFormat="1">
      <c r="A202" s="9" t="s">
        <v>411</v>
      </c>
      <c r="B202" s="9" t="s">
        <v>66</v>
      </c>
      <c r="C202" s="9" t="s">
        <v>412</v>
      </c>
      <c r="D202" s="10">
        <v>2216617393</v>
      </c>
      <c r="E202" s="53">
        <v>6</v>
      </c>
      <c r="F202" s="10">
        <v>50836452</v>
      </c>
      <c r="G202" s="10">
        <v>897769169</v>
      </c>
      <c r="H202" s="10">
        <v>85853020</v>
      </c>
      <c r="I202" s="10">
        <v>64389766</v>
      </c>
      <c r="J202" s="10">
        <v>1117768986</v>
      </c>
      <c r="K202" s="10">
        <v>2165780941</v>
      </c>
      <c r="L202" s="54"/>
      <c r="M202" s="54"/>
      <c r="N202" s="54"/>
      <c r="O202" s="54"/>
      <c r="P202" s="54"/>
      <c r="Q202" s="54"/>
      <c r="R202" s="54"/>
      <c r="S202" s="54"/>
    </row>
    <row r="203" spans="1:19" s="30" customFormat="1">
      <c r="A203" s="9" t="s">
        <v>413</v>
      </c>
      <c r="B203" s="9" t="s">
        <v>66</v>
      </c>
      <c r="C203" s="9" t="s">
        <v>414</v>
      </c>
      <c r="D203" s="10">
        <v>3127087950</v>
      </c>
      <c r="E203" s="53">
        <v>6</v>
      </c>
      <c r="F203" s="10">
        <v>79597382</v>
      </c>
      <c r="G203" s="10">
        <v>1298229962</v>
      </c>
      <c r="H203" s="10">
        <v>84286039</v>
      </c>
      <c r="I203" s="10">
        <v>63214528</v>
      </c>
      <c r="J203" s="10">
        <v>1601760039</v>
      </c>
      <c r="K203" s="10">
        <v>3047490568</v>
      </c>
      <c r="L203" s="54"/>
      <c r="M203" s="54"/>
      <c r="N203" s="54"/>
      <c r="O203" s="54"/>
      <c r="P203" s="54"/>
      <c r="Q203" s="54"/>
      <c r="R203" s="54"/>
      <c r="S203" s="54"/>
    </row>
    <row r="204" spans="1:19" s="30" customFormat="1">
      <c r="A204" s="9" t="s">
        <v>415</v>
      </c>
      <c r="B204" s="9" t="s">
        <v>66</v>
      </c>
      <c r="C204" s="9" t="s">
        <v>416</v>
      </c>
      <c r="D204" s="10">
        <v>1996992417</v>
      </c>
      <c r="E204" s="53">
        <v>6</v>
      </c>
      <c r="F204" s="10">
        <v>51389950</v>
      </c>
      <c r="G204" s="10">
        <v>825677386</v>
      </c>
      <c r="H204" s="10">
        <v>58879890</v>
      </c>
      <c r="I204" s="10">
        <v>44159918</v>
      </c>
      <c r="J204" s="10">
        <v>1016885273</v>
      </c>
      <c r="K204" s="10">
        <v>1945602467</v>
      </c>
      <c r="L204" s="54"/>
      <c r="M204" s="54"/>
      <c r="N204" s="54"/>
      <c r="O204" s="54"/>
      <c r="P204" s="54"/>
      <c r="Q204" s="54"/>
      <c r="R204" s="54"/>
      <c r="S204" s="54"/>
    </row>
    <row r="205" spans="1:19" s="30" customFormat="1">
      <c r="A205" s="9" t="s">
        <v>418</v>
      </c>
      <c r="B205" s="9" t="s">
        <v>419</v>
      </c>
      <c r="C205" s="9" t="s">
        <v>420</v>
      </c>
      <c r="D205" s="10">
        <v>3780021368</v>
      </c>
      <c r="E205" s="53">
        <v>2</v>
      </c>
      <c r="F205" s="10">
        <v>378002137</v>
      </c>
      <c r="G205" s="10">
        <v>0</v>
      </c>
      <c r="H205" s="10">
        <v>302401709</v>
      </c>
      <c r="I205" s="10">
        <v>226801282</v>
      </c>
      <c r="J205" s="10">
        <v>2872816240</v>
      </c>
      <c r="K205" s="10">
        <v>3402019231</v>
      </c>
      <c r="L205" s="54"/>
      <c r="M205" s="54"/>
      <c r="N205" s="54"/>
      <c r="O205" s="54"/>
      <c r="P205" s="54"/>
      <c r="Q205" s="54"/>
      <c r="R205" s="54"/>
      <c r="S205" s="54"/>
    </row>
    <row r="206" spans="1:19" s="30" customFormat="1">
      <c r="A206" s="9" t="s">
        <v>421</v>
      </c>
      <c r="B206" s="9" t="s">
        <v>419</v>
      </c>
      <c r="C206" s="9" t="s">
        <v>422</v>
      </c>
      <c r="D206" s="10">
        <v>1232008097</v>
      </c>
      <c r="E206" s="53">
        <v>6</v>
      </c>
      <c r="F206" s="10">
        <v>0</v>
      </c>
      <c r="G206" s="10">
        <v>500155426</v>
      </c>
      <c r="H206" s="10">
        <v>54579022</v>
      </c>
      <c r="I206" s="10">
        <v>40934268</v>
      </c>
      <c r="J206" s="10">
        <v>636339381</v>
      </c>
      <c r="K206" s="10">
        <v>1232008097</v>
      </c>
      <c r="L206" s="54"/>
      <c r="M206" s="54"/>
      <c r="N206" s="54"/>
      <c r="O206" s="54"/>
      <c r="P206" s="54"/>
      <c r="Q206" s="54"/>
      <c r="R206" s="54"/>
      <c r="S206" s="54"/>
    </row>
    <row r="207" spans="1:19" s="30" customFormat="1">
      <c r="A207" s="9" t="s">
        <v>423</v>
      </c>
      <c r="B207" s="9" t="s">
        <v>419</v>
      </c>
      <c r="C207" s="9" t="s">
        <v>424</v>
      </c>
      <c r="D207" s="10">
        <v>2124750831</v>
      </c>
      <c r="E207" s="53">
        <v>6</v>
      </c>
      <c r="F207" s="10">
        <v>60145579</v>
      </c>
      <c r="G207" s="10">
        <v>885676872</v>
      </c>
      <c r="H207" s="10">
        <v>57257248</v>
      </c>
      <c r="I207" s="10">
        <v>42942936</v>
      </c>
      <c r="J207" s="10">
        <v>1078728196</v>
      </c>
      <c r="K207" s="10">
        <v>2064605252</v>
      </c>
      <c r="L207" s="54"/>
      <c r="M207" s="54"/>
      <c r="N207" s="54"/>
      <c r="O207" s="54"/>
      <c r="P207" s="54"/>
      <c r="Q207" s="54"/>
      <c r="R207" s="54"/>
      <c r="S207" s="54"/>
    </row>
    <row r="208" spans="1:19" s="30" customFormat="1">
      <c r="A208" s="9" t="s">
        <v>425</v>
      </c>
      <c r="B208" s="9" t="s">
        <v>419</v>
      </c>
      <c r="C208" s="9" t="s">
        <v>426</v>
      </c>
      <c r="D208" s="10">
        <v>1330279406</v>
      </c>
      <c r="E208" s="53">
        <v>6</v>
      </c>
      <c r="F208" s="10">
        <v>0</v>
      </c>
      <c r="G208" s="10">
        <v>539593275</v>
      </c>
      <c r="H208" s="10">
        <v>58334129</v>
      </c>
      <c r="I208" s="10">
        <v>43750597</v>
      </c>
      <c r="J208" s="10">
        <v>688601405</v>
      </c>
      <c r="K208" s="10">
        <v>1330279406</v>
      </c>
      <c r="L208" s="54"/>
      <c r="M208" s="54"/>
      <c r="N208" s="54"/>
      <c r="O208" s="54"/>
      <c r="P208" s="54"/>
      <c r="Q208" s="54"/>
      <c r="R208" s="54"/>
      <c r="S208" s="54"/>
    </row>
    <row r="209" spans="1:19" s="30" customFormat="1">
      <c r="A209" s="9" t="s">
        <v>427</v>
      </c>
      <c r="B209" s="9" t="s">
        <v>419</v>
      </c>
      <c r="C209" s="9" t="s">
        <v>428</v>
      </c>
      <c r="D209" s="10">
        <v>1635809324</v>
      </c>
      <c r="E209" s="53">
        <v>6</v>
      </c>
      <c r="F209" s="10">
        <v>56717351</v>
      </c>
      <c r="G209" s="10">
        <v>685440145</v>
      </c>
      <c r="H209" s="10">
        <v>47550438</v>
      </c>
      <c r="I209" s="10">
        <v>35662831</v>
      </c>
      <c r="J209" s="10">
        <v>810438559</v>
      </c>
      <c r="K209" s="10">
        <v>1579091973</v>
      </c>
      <c r="L209" s="54"/>
      <c r="M209" s="54"/>
      <c r="N209" s="54"/>
      <c r="O209" s="54"/>
      <c r="P209" s="54"/>
      <c r="Q209" s="54"/>
      <c r="R209" s="54"/>
      <c r="S209" s="54"/>
    </row>
    <row r="210" spans="1:19" s="30" customFormat="1">
      <c r="A210" s="9" t="s">
        <v>429</v>
      </c>
      <c r="B210" s="9" t="s">
        <v>419</v>
      </c>
      <c r="C210" s="9" t="s">
        <v>430</v>
      </c>
      <c r="D210" s="10">
        <v>1331812652</v>
      </c>
      <c r="E210" s="53">
        <v>6</v>
      </c>
      <c r="F210" s="10">
        <v>0</v>
      </c>
      <c r="G210" s="10">
        <v>551399043</v>
      </c>
      <c r="H210" s="10">
        <v>48196281</v>
      </c>
      <c r="I210" s="10">
        <v>36147210</v>
      </c>
      <c r="J210" s="10">
        <v>696070118</v>
      </c>
      <c r="K210" s="10">
        <v>1331812652</v>
      </c>
      <c r="L210" s="54"/>
      <c r="M210" s="54"/>
      <c r="N210" s="54"/>
      <c r="O210" s="54"/>
      <c r="P210" s="54"/>
      <c r="Q210" s="54"/>
      <c r="R210" s="54"/>
      <c r="S210" s="54"/>
    </row>
    <row r="211" spans="1:19" s="30" customFormat="1">
      <c r="A211" s="9" t="s">
        <v>431</v>
      </c>
      <c r="B211" s="9" t="s">
        <v>419</v>
      </c>
      <c r="C211" s="9" t="s">
        <v>432</v>
      </c>
      <c r="D211" s="10">
        <v>2420425172</v>
      </c>
      <c r="E211" s="53">
        <v>6</v>
      </c>
      <c r="F211" s="10">
        <v>0</v>
      </c>
      <c r="G211" s="10">
        <v>1016573670</v>
      </c>
      <c r="H211" s="10">
        <v>72540950</v>
      </c>
      <c r="I211" s="10">
        <v>54405715</v>
      </c>
      <c r="J211" s="10">
        <v>1276904837</v>
      </c>
      <c r="K211" s="10">
        <v>2420425172</v>
      </c>
      <c r="L211" s="54"/>
      <c r="M211" s="54"/>
      <c r="N211" s="54"/>
      <c r="O211" s="54"/>
      <c r="P211" s="54"/>
      <c r="Q211" s="54"/>
      <c r="R211" s="54"/>
      <c r="S211" s="54"/>
    </row>
    <row r="212" spans="1:19" s="30" customFormat="1">
      <c r="A212" s="9" t="s">
        <v>433</v>
      </c>
      <c r="B212" s="9" t="s">
        <v>419</v>
      </c>
      <c r="C212" s="9" t="s">
        <v>434</v>
      </c>
      <c r="D212" s="10">
        <v>1978925066</v>
      </c>
      <c r="E212" s="53">
        <v>6</v>
      </c>
      <c r="F212" s="10">
        <v>0</v>
      </c>
      <c r="G212" s="10">
        <v>826976450</v>
      </c>
      <c r="H212" s="10">
        <v>54816016</v>
      </c>
      <c r="I212" s="10">
        <v>41112011</v>
      </c>
      <c r="J212" s="10">
        <v>1056020589</v>
      </c>
      <c r="K212" s="10">
        <v>1978925066</v>
      </c>
      <c r="L212" s="54"/>
      <c r="M212" s="54"/>
      <c r="N212" s="54"/>
      <c r="O212" s="54"/>
      <c r="P212" s="54"/>
      <c r="Q212" s="54"/>
      <c r="R212" s="54"/>
      <c r="S212" s="54"/>
    </row>
    <row r="213" spans="1:19" s="30" customFormat="1">
      <c r="A213" s="9" t="s">
        <v>435</v>
      </c>
      <c r="B213" s="9" t="s">
        <v>419</v>
      </c>
      <c r="C213" s="9" t="s">
        <v>419</v>
      </c>
      <c r="D213" s="10">
        <v>2176092514</v>
      </c>
      <c r="E213" s="53">
        <v>6</v>
      </c>
      <c r="F213" s="10">
        <v>0</v>
      </c>
      <c r="G213" s="10">
        <v>913958856</v>
      </c>
      <c r="H213" s="10">
        <v>64566332</v>
      </c>
      <c r="I213" s="10">
        <v>48424749</v>
      </c>
      <c r="J213" s="10">
        <v>1149142577</v>
      </c>
      <c r="K213" s="10">
        <v>2176092514</v>
      </c>
      <c r="L213" s="54"/>
      <c r="M213" s="54"/>
      <c r="N213" s="54"/>
      <c r="O213" s="54"/>
      <c r="P213" s="54"/>
      <c r="Q213" s="54"/>
      <c r="R213" s="54"/>
      <c r="S213" s="54"/>
    </row>
    <row r="214" spans="1:19" s="30" customFormat="1">
      <c r="A214" s="9" t="s">
        <v>436</v>
      </c>
      <c r="B214" s="9" t="s">
        <v>419</v>
      </c>
      <c r="C214" s="9" t="s">
        <v>68</v>
      </c>
      <c r="D214" s="10">
        <v>1419715612</v>
      </c>
      <c r="E214" s="53">
        <v>6</v>
      </c>
      <c r="F214" s="10">
        <v>0</v>
      </c>
      <c r="G214" s="10">
        <v>575972517</v>
      </c>
      <c r="H214" s="10">
        <v>67171729</v>
      </c>
      <c r="I214" s="10">
        <v>50378798</v>
      </c>
      <c r="J214" s="10">
        <v>726192568</v>
      </c>
      <c r="K214" s="10">
        <v>1419715612</v>
      </c>
      <c r="L214" s="54"/>
      <c r="M214" s="54"/>
      <c r="N214" s="54"/>
      <c r="O214" s="54"/>
      <c r="P214" s="54"/>
      <c r="Q214" s="54"/>
      <c r="R214" s="54"/>
      <c r="S214" s="54"/>
    </row>
    <row r="215" spans="1:19" s="30" customFormat="1">
      <c r="A215" s="9" t="s">
        <v>437</v>
      </c>
      <c r="B215" s="9" t="s">
        <v>419</v>
      </c>
      <c r="C215" s="9" t="s">
        <v>438</v>
      </c>
      <c r="D215" s="10">
        <v>1865799990</v>
      </c>
      <c r="E215" s="53">
        <v>6</v>
      </c>
      <c r="F215" s="10">
        <v>0</v>
      </c>
      <c r="G215" s="10">
        <v>783635996</v>
      </c>
      <c r="H215" s="10">
        <v>51647263</v>
      </c>
      <c r="I215" s="10">
        <v>38735447</v>
      </c>
      <c r="J215" s="10">
        <v>991781284</v>
      </c>
      <c r="K215" s="10">
        <v>1865799990</v>
      </c>
      <c r="L215" s="54"/>
      <c r="M215" s="54"/>
      <c r="N215" s="54"/>
      <c r="O215" s="54"/>
      <c r="P215" s="54"/>
      <c r="Q215" s="54"/>
      <c r="R215" s="54"/>
      <c r="S215" s="54"/>
    </row>
    <row r="216" spans="1:19" s="30" customFormat="1">
      <c r="A216" s="9" t="s">
        <v>439</v>
      </c>
      <c r="B216" s="9" t="s">
        <v>419</v>
      </c>
      <c r="C216" s="9" t="s">
        <v>440</v>
      </c>
      <c r="D216" s="10">
        <v>2406758183</v>
      </c>
      <c r="E216" s="53">
        <v>6</v>
      </c>
      <c r="F216" s="10">
        <v>0</v>
      </c>
      <c r="G216" s="10">
        <v>1010838437</v>
      </c>
      <c r="H216" s="10">
        <v>77167208</v>
      </c>
      <c r="I216" s="10">
        <v>57875406</v>
      </c>
      <c r="J216" s="10">
        <v>1260877132</v>
      </c>
      <c r="K216" s="10">
        <v>2406758183</v>
      </c>
      <c r="L216" s="54"/>
      <c r="M216" s="54"/>
      <c r="N216" s="54"/>
      <c r="O216" s="54"/>
      <c r="P216" s="54"/>
      <c r="Q216" s="54"/>
      <c r="R216" s="54"/>
      <c r="S216" s="54"/>
    </row>
    <row r="217" spans="1:19" s="30" customFormat="1">
      <c r="A217" s="9" t="s">
        <v>441</v>
      </c>
      <c r="B217" s="9" t="s">
        <v>419</v>
      </c>
      <c r="C217" s="9" t="s">
        <v>76</v>
      </c>
      <c r="D217" s="10">
        <v>1432933726</v>
      </c>
      <c r="E217" s="53">
        <v>6</v>
      </c>
      <c r="F217" s="10">
        <v>0</v>
      </c>
      <c r="G217" s="10">
        <v>597691448</v>
      </c>
      <c r="H217" s="10">
        <v>43464717</v>
      </c>
      <c r="I217" s="10">
        <v>32598538</v>
      </c>
      <c r="J217" s="10">
        <v>759179023</v>
      </c>
      <c r="K217" s="10">
        <v>1432933726</v>
      </c>
      <c r="L217" s="54"/>
      <c r="M217" s="54"/>
      <c r="N217" s="54"/>
      <c r="O217" s="54"/>
      <c r="P217" s="54"/>
      <c r="Q217" s="54"/>
      <c r="R217" s="54"/>
      <c r="S217" s="54"/>
    </row>
    <row r="218" spans="1:19" s="30" customFormat="1">
      <c r="A218" s="9" t="s">
        <v>442</v>
      </c>
      <c r="B218" s="9" t="s">
        <v>419</v>
      </c>
      <c r="C218" s="9" t="s">
        <v>443</v>
      </c>
      <c r="D218" s="10">
        <v>1946802518</v>
      </c>
      <c r="E218" s="53">
        <v>6</v>
      </c>
      <c r="F218" s="10">
        <v>0</v>
      </c>
      <c r="G218" s="10">
        <v>810911594</v>
      </c>
      <c r="H218" s="10">
        <v>67494079</v>
      </c>
      <c r="I218" s="10">
        <v>50620560</v>
      </c>
      <c r="J218" s="10">
        <v>1017776285</v>
      </c>
      <c r="K218" s="10">
        <v>1946802518</v>
      </c>
      <c r="L218" s="54"/>
      <c r="M218" s="54"/>
      <c r="N218" s="54"/>
      <c r="O218" s="54"/>
      <c r="P218" s="54"/>
      <c r="Q218" s="54"/>
      <c r="R218" s="54"/>
      <c r="S218" s="54"/>
    </row>
    <row r="219" spans="1:19" s="30" customFormat="1">
      <c r="A219" s="9" t="s">
        <v>444</v>
      </c>
      <c r="B219" s="9" t="s">
        <v>419</v>
      </c>
      <c r="C219" s="9" t="s">
        <v>445</v>
      </c>
      <c r="D219" s="10">
        <v>1280026517</v>
      </c>
      <c r="E219" s="53">
        <v>6</v>
      </c>
      <c r="F219" s="10">
        <v>0</v>
      </c>
      <c r="G219" s="10">
        <v>527660243</v>
      </c>
      <c r="H219" s="10">
        <v>50734818</v>
      </c>
      <c r="I219" s="10">
        <v>38051113</v>
      </c>
      <c r="J219" s="10">
        <v>663580343</v>
      </c>
      <c r="K219" s="10">
        <v>1280026517</v>
      </c>
      <c r="L219" s="54"/>
      <c r="M219" s="54"/>
      <c r="N219" s="54"/>
      <c r="O219" s="54"/>
      <c r="P219" s="54"/>
      <c r="Q219" s="54"/>
      <c r="R219" s="54"/>
      <c r="S219" s="54"/>
    </row>
    <row r="220" spans="1:19" s="30" customFormat="1">
      <c r="A220" s="9" t="s">
        <v>446</v>
      </c>
      <c r="B220" s="9" t="s">
        <v>419</v>
      </c>
      <c r="C220" s="9" t="s">
        <v>447</v>
      </c>
      <c r="D220" s="10">
        <v>1476996085</v>
      </c>
      <c r="E220" s="53">
        <v>6</v>
      </c>
      <c r="F220" s="10">
        <v>0</v>
      </c>
      <c r="G220" s="10">
        <v>613890948</v>
      </c>
      <c r="H220" s="10">
        <v>50498097</v>
      </c>
      <c r="I220" s="10">
        <v>37873574</v>
      </c>
      <c r="J220" s="10">
        <v>774733466</v>
      </c>
      <c r="K220" s="10">
        <v>1476996085</v>
      </c>
      <c r="L220" s="54"/>
      <c r="M220" s="54"/>
      <c r="N220" s="54"/>
      <c r="O220" s="54"/>
      <c r="P220" s="54"/>
      <c r="Q220" s="54"/>
      <c r="R220" s="54"/>
      <c r="S220" s="54"/>
    </row>
    <row r="221" spans="1:19" s="30" customFormat="1">
      <c r="A221" s="9" t="s">
        <v>448</v>
      </c>
      <c r="B221" s="9" t="s">
        <v>419</v>
      </c>
      <c r="C221" s="9" t="s">
        <v>449</v>
      </c>
      <c r="D221" s="10">
        <v>1832132871</v>
      </c>
      <c r="E221" s="53">
        <v>5</v>
      </c>
      <c r="F221" s="10">
        <v>106263707</v>
      </c>
      <c r="G221" s="10">
        <v>769495806</v>
      </c>
      <c r="H221" s="10">
        <v>85010965</v>
      </c>
      <c r="I221" s="10">
        <v>63758224</v>
      </c>
      <c r="J221" s="10">
        <v>807604169</v>
      </c>
      <c r="K221" s="10">
        <v>1725869164</v>
      </c>
      <c r="L221" s="54"/>
      <c r="M221" s="54"/>
      <c r="N221" s="54"/>
      <c r="O221" s="54"/>
      <c r="P221" s="54"/>
      <c r="Q221" s="54"/>
      <c r="R221" s="54"/>
      <c r="S221" s="54"/>
    </row>
    <row r="222" spans="1:19" s="30" customFormat="1">
      <c r="A222" s="9" t="s">
        <v>450</v>
      </c>
      <c r="B222" s="9" t="s">
        <v>419</v>
      </c>
      <c r="C222" s="9" t="s">
        <v>451</v>
      </c>
      <c r="D222" s="10">
        <v>2153183360</v>
      </c>
      <c r="E222" s="53">
        <v>6</v>
      </c>
      <c r="F222" s="10">
        <v>0</v>
      </c>
      <c r="G222" s="10">
        <v>895748083</v>
      </c>
      <c r="H222" s="10">
        <v>63594423</v>
      </c>
      <c r="I222" s="10">
        <v>47695817</v>
      </c>
      <c r="J222" s="10">
        <v>1146145037</v>
      </c>
      <c r="K222" s="10">
        <v>2153183360</v>
      </c>
      <c r="L222" s="54"/>
      <c r="M222" s="54"/>
      <c r="N222" s="54"/>
      <c r="O222" s="54"/>
      <c r="P222" s="54"/>
      <c r="Q222" s="54"/>
      <c r="R222" s="54"/>
      <c r="S222" s="54"/>
    </row>
    <row r="223" spans="1:19" s="30" customFormat="1">
      <c r="A223" s="9" t="s">
        <v>452</v>
      </c>
      <c r="B223" s="9" t="s">
        <v>419</v>
      </c>
      <c r="C223" s="9" t="s">
        <v>453</v>
      </c>
      <c r="D223" s="10">
        <v>2865684591</v>
      </c>
      <c r="E223" s="53">
        <v>6</v>
      </c>
      <c r="F223" s="10">
        <v>87754997</v>
      </c>
      <c r="G223" s="10">
        <v>1196950931</v>
      </c>
      <c r="H223" s="10">
        <v>79233380</v>
      </c>
      <c r="I223" s="10">
        <v>59425036</v>
      </c>
      <c r="J223" s="10">
        <v>1442320247</v>
      </c>
      <c r="K223" s="10">
        <v>2777929594</v>
      </c>
      <c r="L223" s="54"/>
      <c r="M223" s="54"/>
      <c r="N223" s="54"/>
      <c r="O223" s="54"/>
      <c r="P223" s="54"/>
      <c r="Q223" s="54"/>
      <c r="R223" s="54"/>
      <c r="S223" s="54"/>
    </row>
    <row r="224" spans="1:19" s="30" customFormat="1">
      <c r="A224" s="9" t="s">
        <v>454</v>
      </c>
      <c r="B224" s="9" t="s">
        <v>419</v>
      </c>
      <c r="C224" s="9" t="s">
        <v>455</v>
      </c>
      <c r="D224" s="10">
        <v>2134018489</v>
      </c>
      <c r="E224" s="53">
        <v>6</v>
      </c>
      <c r="F224" s="10">
        <v>77215364</v>
      </c>
      <c r="G224" s="10">
        <v>889385640</v>
      </c>
      <c r="H224" s="10">
        <v>71162937</v>
      </c>
      <c r="I224" s="10">
        <v>53372205</v>
      </c>
      <c r="J224" s="10">
        <v>1042882343</v>
      </c>
      <c r="K224" s="10">
        <v>2056803125</v>
      </c>
      <c r="L224" s="54"/>
      <c r="M224" s="54"/>
      <c r="N224" s="54"/>
      <c r="O224" s="54"/>
      <c r="P224" s="54"/>
      <c r="Q224" s="54"/>
      <c r="R224" s="54"/>
      <c r="S224" s="54"/>
    </row>
    <row r="225" spans="1:19" s="30" customFormat="1">
      <c r="A225" s="9" t="s">
        <v>456</v>
      </c>
      <c r="B225" s="9" t="s">
        <v>419</v>
      </c>
      <c r="C225" s="9" t="s">
        <v>457</v>
      </c>
      <c r="D225" s="10">
        <v>2250233048</v>
      </c>
      <c r="E225" s="53">
        <v>6</v>
      </c>
      <c r="F225" s="10">
        <v>83760184</v>
      </c>
      <c r="G225" s="10">
        <v>945097880</v>
      </c>
      <c r="H225" s="10">
        <v>67008147</v>
      </c>
      <c r="I225" s="10">
        <v>50256110</v>
      </c>
      <c r="J225" s="10">
        <v>1104110727</v>
      </c>
      <c r="K225" s="10">
        <v>2166472864</v>
      </c>
      <c r="L225" s="54"/>
      <c r="M225" s="54"/>
      <c r="N225" s="54"/>
      <c r="O225" s="54"/>
      <c r="P225" s="54"/>
      <c r="Q225" s="54"/>
      <c r="R225" s="54"/>
      <c r="S225" s="54"/>
    </row>
    <row r="226" spans="1:19" s="30" customFormat="1">
      <c r="A226" s="9" t="s">
        <v>458</v>
      </c>
      <c r="B226" s="9" t="s">
        <v>419</v>
      </c>
      <c r="C226" s="9" t="s">
        <v>459</v>
      </c>
      <c r="D226" s="10">
        <v>1262025365</v>
      </c>
      <c r="E226" s="53">
        <v>6</v>
      </c>
      <c r="F226" s="10">
        <v>0</v>
      </c>
      <c r="G226" s="10">
        <v>524195811</v>
      </c>
      <c r="H226" s="10">
        <v>41025696</v>
      </c>
      <c r="I226" s="10">
        <v>30769272</v>
      </c>
      <c r="J226" s="10">
        <v>666034586</v>
      </c>
      <c r="K226" s="10">
        <v>1262025365</v>
      </c>
      <c r="L226" s="54"/>
      <c r="M226" s="54"/>
      <c r="N226" s="54"/>
      <c r="O226" s="54"/>
      <c r="P226" s="54"/>
      <c r="Q226" s="54"/>
      <c r="R226" s="54"/>
      <c r="S226" s="54"/>
    </row>
    <row r="227" spans="1:19" s="30" customFormat="1">
      <c r="A227" s="9" t="s">
        <v>460</v>
      </c>
      <c r="B227" s="9" t="s">
        <v>419</v>
      </c>
      <c r="C227" s="9" t="s">
        <v>461</v>
      </c>
      <c r="D227" s="10">
        <v>2338545657</v>
      </c>
      <c r="E227" s="53">
        <v>6</v>
      </c>
      <c r="F227" s="10">
        <v>0</v>
      </c>
      <c r="G227" s="10">
        <v>982189176</v>
      </c>
      <c r="H227" s="10">
        <v>63902836</v>
      </c>
      <c r="I227" s="10">
        <v>47927127</v>
      </c>
      <c r="J227" s="10">
        <v>1244526518</v>
      </c>
      <c r="K227" s="10">
        <v>2338545657</v>
      </c>
      <c r="L227" s="54"/>
      <c r="M227" s="54"/>
      <c r="N227" s="54"/>
      <c r="O227" s="54"/>
      <c r="P227" s="54"/>
      <c r="Q227" s="54"/>
      <c r="R227" s="54"/>
      <c r="S227" s="54"/>
    </row>
    <row r="228" spans="1:19" s="30" customFormat="1">
      <c r="A228" s="9" t="s">
        <v>462</v>
      </c>
      <c r="B228" s="9" t="s">
        <v>419</v>
      </c>
      <c r="C228" s="9" t="s">
        <v>463</v>
      </c>
      <c r="D228" s="10">
        <v>1806063734</v>
      </c>
      <c r="E228" s="53">
        <v>6</v>
      </c>
      <c r="F228" s="10">
        <v>0</v>
      </c>
      <c r="G228" s="10">
        <v>758546768</v>
      </c>
      <c r="H228" s="10">
        <v>50995528</v>
      </c>
      <c r="I228" s="10">
        <v>38246646</v>
      </c>
      <c r="J228" s="10">
        <v>958274792</v>
      </c>
      <c r="K228" s="10">
        <v>1806063734</v>
      </c>
      <c r="L228" s="54"/>
      <c r="M228" s="54"/>
      <c r="N228" s="54"/>
      <c r="O228" s="54"/>
      <c r="P228" s="54"/>
      <c r="Q228" s="54"/>
      <c r="R228" s="54"/>
      <c r="S228" s="54"/>
    </row>
    <row r="229" spans="1:19" s="30" customFormat="1">
      <c r="A229" s="9" t="s">
        <v>464</v>
      </c>
      <c r="B229" s="9" t="s">
        <v>419</v>
      </c>
      <c r="C229" s="9" t="s">
        <v>465</v>
      </c>
      <c r="D229" s="10">
        <v>1310439254</v>
      </c>
      <c r="E229" s="53">
        <v>6</v>
      </c>
      <c r="F229" s="10">
        <v>0</v>
      </c>
      <c r="G229" s="10">
        <v>550384487</v>
      </c>
      <c r="H229" s="10">
        <v>41184492</v>
      </c>
      <c r="I229" s="10">
        <v>30888369</v>
      </c>
      <c r="J229" s="10">
        <v>687981906</v>
      </c>
      <c r="K229" s="10">
        <v>1310439254</v>
      </c>
      <c r="L229" s="54"/>
      <c r="M229" s="54"/>
      <c r="N229" s="54"/>
      <c r="O229" s="54"/>
      <c r="P229" s="54"/>
      <c r="Q229" s="54"/>
      <c r="R229" s="54"/>
      <c r="S229" s="54"/>
    </row>
    <row r="230" spans="1:19" s="30" customFormat="1">
      <c r="A230" s="9" t="s">
        <v>466</v>
      </c>
      <c r="B230" s="9" t="s">
        <v>419</v>
      </c>
      <c r="C230" s="9" t="s">
        <v>467</v>
      </c>
      <c r="D230" s="10">
        <v>2644092242</v>
      </c>
      <c r="E230" s="53">
        <v>6</v>
      </c>
      <c r="F230" s="10">
        <v>0</v>
      </c>
      <c r="G230" s="10">
        <v>1105413954</v>
      </c>
      <c r="H230" s="10">
        <v>79155107</v>
      </c>
      <c r="I230" s="10">
        <v>59366329</v>
      </c>
      <c r="J230" s="10">
        <v>1400156852</v>
      </c>
      <c r="K230" s="10">
        <v>2644092242</v>
      </c>
      <c r="L230" s="54"/>
      <c r="M230" s="54"/>
      <c r="N230" s="54"/>
      <c r="O230" s="54"/>
      <c r="P230" s="54"/>
      <c r="Q230" s="54"/>
      <c r="R230" s="54"/>
      <c r="S230" s="54"/>
    </row>
    <row r="231" spans="1:19" s="30" customFormat="1">
      <c r="A231" s="9" t="s">
        <v>468</v>
      </c>
      <c r="B231" s="9" t="s">
        <v>419</v>
      </c>
      <c r="C231" s="9" t="s">
        <v>469</v>
      </c>
      <c r="D231" s="10">
        <v>1957451282</v>
      </c>
      <c r="E231" s="53">
        <v>6</v>
      </c>
      <c r="F231" s="10">
        <v>56634176</v>
      </c>
      <c r="G231" s="10">
        <v>807826048</v>
      </c>
      <c r="H231" s="10">
        <v>64767871</v>
      </c>
      <c r="I231" s="10">
        <v>48575904</v>
      </c>
      <c r="J231" s="10">
        <v>979647283</v>
      </c>
      <c r="K231" s="10">
        <v>1900817106</v>
      </c>
      <c r="L231" s="54"/>
      <c r="M231" s="54"/>
      <c r="N231" s="54"/>
      <c r="O231" s="54"/>
      <c r="P231" s="54"/>
      <c r="Q231" s="54"/>
      <c r="R231" s="54"/>
      <c r="S231" s="54"/>
    </row>
    <row r="232" spans="1:19" s="30" customFormat="1">
      <c r="A232" s="9" t="s">
        <v>470</v>
      </c>
      <c r="B232" s="9" t="s">
        <v>419</v>
      </c>
      <c r="C232" s="9" t="s">
        <v>471</v>
      </c>
      <c r="D232" s="10">
        <v>1645477113</v>
      </c>
      <c r="E232" s="53">
        <v>6</v>
      </c>
      <c r="F232" s="10">
        <v>53626112</v>
      </c>
      <c r="G232" s="10">
        <v>676437591</v>
      </c>
      <c r="H232" s="10">
        <v>62850272</v>
      </c>
      <c r="I232" s="10">
        <v>47137704</v>
      </c>
      <c r="J232" s="10">
        <v>805425434</v>
      </c>
      <c r="K232" s="10">
        <v>1591851001</v>
      </c>
      <c r="L232" s="54"/>
      <c r="M232" s="54"/>
      <c r="N232" s="54"/>
      <c r="O232" s="54"/>
      <c r="P232" s="54"/>
      <c r="Q232" s="54"/>
      <c r="R232" s="54"/>
      <c r="S232" s="54"/>
    </row>
    <row r="233" spans="1:19" s="30" customFormat="1">
      <c r="A233" s="9" t="s">
        <v>472</v>
      </c>
      <c r="B233" s="9" t="s">
        <v>419</v>
      </c>
      <c r="C233" s="9" t="s">
        <v>473</v>
      </c>
      <c r="D233" s="10">
        <v>1730869175</v>
      </c>
      <c r="E233" s="53">
        <v>6</v>
      </c>
      <c r="F233" s="10">
        <v>0</v>
      </c>
      <c r="G233" s="10">
        <v>726965054</v>
      </c>
      <c r="H233" s="10">
        <v>51034820</v>
      </c>
      <c r="I233" s="10">
        <v>38276115</v>
      </c>
      <c r="J233" s="10">
        <v>914593186</v>
      </c>
      <c r="K233" s="10">
        <v>1730869175</v>
      </c>
      <c r="L233" s="54"/>
      <c r="M233" s="54"/>
      <c r="N233" s="54"/>
      <c r="O233" s="54"/>
      <c r="P233" s="54"/>
      <c r="Q233" s="54"/>
      <c r="R233" s="54"/>
      <c r="S233" s="54"/>
    </row>
    <row r="234" spans="1:19" s="30" customFormat="1">
      <c r="A234" s="9" t="s">
        <v>474</v>
      </c>
      <c r="B234" s="9" t="s">
        <v>419</v>
      </c>
      <c r="C234" s="9" t="s">
        <v>475</v>
      </c>
      <c r="D234" s="10">
        <v>1959180590</v>
      </c>
      <c r="E234" s="53">
        <v>6</v>
      </c>
      <c r="F234" s="10">
        <v>0</v>
      </c>
      <c r="G234" s="10">
        <v>812638384</v>
      </c>
      <c r="H234" s="10">
        <v>66783033</v>
      </c>
      <c r="I234" s="10">
        <v>50087277</v>
      </c>
      <c r="J234" s="10">
        <v>1029671896</v>
      </c>
      <c r="K234" s="10">
        <v>1959180590</v>
      </c>
      <c r="L234" s="54"/>
      <c r="M234" s="54"/>
      <c r="N234" s="54"/>
      <c r="O234" s="54"/>
      <c r="P234" s="54"/>
      <c r="Q234" s="54"/>
      <c r="R234" s="54"/>
      <c r="S234" s="54"/>
    </row>
    <row r="235" spans="1:19" s="30" customFormat="1">
      <c r="A235" s="9" t="s">
        <v>476</v>
      </c>
      <c r="B235" s="9" t="s">
        <v>419</v>
      </c>
      <c r="C235" s="9" t="s">
        <v>477</v>
      </c>
      <c r="D235" s="10">
        <v>1397826424</v>
      </c>
      <c r="E235" s="53">
        <v>6</v>
      </c>
      <c r="F235" s="10">
        <v>0</v>
      </c>
      <c r="G235" s="10">
        <v>575242257</v>
      </c>
      <c r="H235" s="10">
        <v>57241358</v>
      </c>
      <c r="I235" s="10">
        <v>42931020</v>
      </c>
      <c r="J235" s="10">
        <v>722411789</v>
      </c>
      <c r="K235" s="10">
        <v>1397826424</v>
      </c>
      <c r="L235" s="54"/>
      <c r="M235" s="54"/>
      <c r="N235" s="54"/>
      <c r="O235" s="54"/>
      <c r="P235" s="54"/>
      <c r="Q235" s="54"/>
      <c r="R235" s="54"/>
      <c r="S235" s="54"/>
    </row>
    <row r="236" spans="1:19" s="30" customFormat="1">
      <c r="A236" s="9" t="s">
        <v>478</v>
      </c>
      <c r="B236" s="9" t="s">
        <v>419</v>
      </c>
      <c r="C236" s="9" t="s">
        <v>479</v>
      </c>
      <c r="D236" s="10">
        <v>2544133904</v>
      </c>
      <c r="E236" s="53">
        <v>3</v>
      </c>
      <c r="F236" s="10">
        <v>0</v>
      </c>
      <c r="G236" s="10">
        <v>0</v>
      </c>
      <c r="H236" s="10">
        <v>203530712</v>
      </c>
      <c r="I236" s="10">
        <v>152648034</v>
      </c>
      <c r="J236" s="10">
        <v>2187955158</v>
      </c>
      <c r="K236" s="10">
        <v>2544133904</v>
      </c>
      <c r="L236" s="54"/>
      <c r="M236" s="54"/>
      <c r="N236" s="54"/>
      <c r="O236" s="54"/>
      <c r="P236" s="54"/>
      <c r="Q236" s="54"/>
      <c r="R236" s="54"/>
      <c r="S236" s="54"/>
    </row>
    <row r="237" spans="1:19" s="30" customFormat="1">
      <c r="A237" s="9" t="s">
        <v>480</v>
      </c>
      <c r="B237" s="9" t="s">
        <v>419</v>
      </c>
      <c r="C237" s="9" t="s">
        <v>481</v>
      </c>
      <c r="D237" s="10">
        <v>1783628264</v>
      </c>
      <c r="E237" s="53">
        <v>6</v>
      </c>
      <c r="F237" s="10">
        <v>0</v>
      </c>
      <c r="G237" s="10">
        <v>742605234</v>
      </c>
      <c r="H237" s="10">
        <v>51315514</v>
      </c>
      <c r="I237" s="10">
        <v>38486636</v>
      </c>
      <c r="J237" s="10">
        <v>951220880</v>
      </c>
      <c r="K237" s="10">
        <v>1783628264</v>
      </c>
      <c r="L237" s="54"/>
      <c r="M237" s="54"/>
      <c r="N237" s="54"/>
      <c r="O237" s="54"/>
      <c r="P237" s="54"/>
      <c r="Q237" s="54"/>
      <c r="R237" s="54"/>
      <c r="S237" s="54"/>
    </row>
    <row r="238" spans="1:19" s="30" customFormat="1">
      <c r="A238" s="9" t="s">
        <v>482</v>
      </c>
      <c r="B238" s="9" t="s">
        <v>419</v>
      </c>
      <c r="C238" s="9" t="s">
        <v>483</v>
      </c>
      <c r="D238" s="10">
        <v>1737824168</v>
      </c>
      <c r="E238" s="53">
        <v>6</v>
      </c>
      <c r="F238" s="10">
        <v>0</v>
      </c>
      <c r="G238" s="10">
        <v>722227846</v>
      </c>
      <c r="H238" s="10">
        <v>54426077</v>
      </c>
      <c r="I238" s="10">
        <v>40819558</v>
      </c>
      <c r="J238" s="10">
        <v>920350687</v>
      </c>
      <c r="K238" s="10">
        <v>1737824168</v>
      </c>
      <c r="L238" s="54"/>
      <c r="M238" s="54"/>
      <c r="N238" s="54"/>
      <c r="O238" s="54"/>
      <c r="P238" s="54"/>
      <c r="Q238" s="54"/>
      <c r="R238" s="54"/>
      <c r="S238" s="54"/>
    </row>
    <row r="239" spans="1:19" s="30" customFormat="1">
      <c r="A239" s="9" t="s">
        <v>484</v>
      </c>
      <c r="B239" s="9" t="s">
        <v>419</v>
      </c>
      <c r="C239" s="9" t="s">
        <v>485</v>
      </c>
      <c r="D239" s="10">
        <v>1100268115</v>
      </c>
      <c r="E239" s="53">
        <v>6</v>
      </c>
      <c r="F239" s="10">
        <v>0</v>
      </c>
      <c r="G239" s="10">
        <v>454822990</v>
      </c>
      <c r="H239" s="10">
        <v>34762784</v>
      </c>
      <c r="I239" s="10">
        <v>26072089</v>
      </c>
      <c r="J239" s="10">
        <v>584610252</v>
      </c>
      <c r="K239" s="10">
        <v>1100268115</v>
      </c>
      <c r="L239" s="54"/>
      <c r="M239" s="54"/>
      <c r="N239" s="54"/>
      <c r="O239" s="54"/>
      <c r="P239" s="54"/>
      <c r="Q239" s="54"/>
      <c r="R239" s="54"/>
      <c r="S239" s="54"/>
    </row>
    <row r="240" spans="1:19" s="30" customFormat="1">
      <c r="A240" s="9" t="s">
        <v>486</v>
      </c>
      <c r="B240" s="9" t="s">
        <v>419</v>
      </c>
      <c r="C240" s="9" t="s">
        <v>487</v>
      </c>
      <c r="D240" s="10">
        <v>1836573349</v>
      </c>
      <c r="E240" s="53">
        <v>6</v>
      </c>
      <c r="F240" s="10">
        <v>0</v>
      </c>
      <c r="G240" s="10">
        <v>762963492</v>
      </c>
      <c r="H240" s="10">
        <v>62074257</v>
      </c>
      <c r="I240" s="10">
        <v>46555692</v>
      </c>
      <c r="J240" s="10">
        <v>964979908</v>
      </c>
      <c r="K240" s="10">
        <v>1836573349</v>
      </c>
      <c r="L240" s="54"/>
      <c r="M240" s="54"/>
      <c r="N240" s="54"/>
      <c r="O240" s="54"/>
      <c r="P240" s="54"/>
      <c r="Q240" s="54"/>
      <c r="R240" s="54"/>
      <c r="S240" s="54"/>
    </row>
    <row r="241" spans="1:19" s="30" customFormat="1">
      <c r="A241" s="9" t="s">
        <v>488</v>
      </c>
      <c r="B241" s="9" t="s">
        <v>419</v>
      </c>
      <c r="C241" s="9" t="s">
        <v>489</v>
      </c>
      <c r="D241" s="10">
        <v>2246050091</v>
      </c>
      <c r="E241" s="53">
        <v>6</v>
      </c>
      <c r="F241" s="10">
        <v>0</v>
      </c>
      <c r="G241" s="10">
        <v>943341038</v>
      </c>
      <c r="H241" s="10">
        <v>65574002</v>
      </c>
      <c r="I241" s="10">
        <v>49180501</v>
      </c>
      <c r="J241" s="10">
        <v>1187954550</v>
      </c>
      <c r="K241" s="10">
        <v>2246050091</v>
      </c>
      <c r="L241" s="54"/>
      <c r="M241" s="54"/>
      <c r="N241" s="54"/>
      <c r="O241" s="54"/>
      <c r="P241" s="54"/>
      <c r="Q241" s="54"/>
      <c r="R241" s="54"/>
      <c r="S241" s="54"/>
    </row>
    <row r="242" spans="1:19" s="30" customFormat="1">
      <c r="A242" s="9" t="s">
        <v>490</v>
      </c>
      <c r="B242" s="9" t="s">
        <v>419</v>
      </c>
      <c r="C242" s="9" t="s">
        <v>491</v>
      </c>
      <c r="D242" s="10">
        <v>1701693376</v>
      </c>
      <c r="E242" s="53">
        <v>6</v>
      </c>
      <c r="F242" s="10">
        <v>0</v>
      </c>
      <c r="G242" s="10">
        <v>701779950</v>
      </c>
      <c r="H242" s="10">
        <v>61863927</v>
      </c>
      <c r="I242" s="10">
        <v>46397947</v>
      </c>
      <c r="J242" s="10">
        <v>891651552</v>
      </c>
      <c r="K242" s="10">
        <v>1701693376</v>
      </c>
      <c r="L242" s="54"/>
      <c r="M242" s="54"/>
      <c r="N242" s="54"/>
      <c r="O242" s="54"/>
      <c r="P242" s="54"/>
      <c r="Q242" s="54"/>
      <c r="R242" s="54"/>
      <c r="S242" s="54"/>
    </row>
    <row r="243" spans="1:19" s="30" customFormat="1">
      <c r="A243" s="9" t="s">
        <v>492</v>
      </c>
      <c r="B243" s="9" t="s">
        <v>419</v>
      </c>
      <c r="C243" s="9" t="s">
        <v>493</v>
      </c>
      <c r="D243" s="10">
        <v>1692813090</v>
      </c>
      <c r="E243" s="53">
        <v>6</v>
      </c>
      <c r="F243" s="10">
        <v>46153436</v>
      </c>
      <c r="G243" s="10">
        <v>700009226</v>
      </c>
      <c r="H243" s="10">
        <v>51851010</v>
      </c>
      <c r="I243" s="10">
        <v>38888256</v>
      </c>
      <c r="J243" s="10">
        <v>855911162</v>
      </c>
      <c r="K243" s="10">
        <v>1646659654</v>
      </c>
      <c r="L243" s="54"/>
      <c r="M243" s="54"/>
      <c r="N243" s="54"/>
      <c r="O243" s="54"/>
      <c r="P243" s="54"/>
      <c r="Q243" s="54"/>
      <c r="R243" s="54"/>
      <c r="S243" s="54"/>
    </row>
    <row r="244" spans="1:19" s="30" customFormat="1">
      <c r="A244" s="9" t="s">
        <v>494</v>
      </c>
      <c r="B244" s="9" t="s">
        <v>419</v>
      </c>
      <c r="C244" s="9" t="s">
        <v>495</v>
      </c>
      <c r="D244" s="10">
        <v>2131487498</v>
      </c>
      <c r="E244" s="53">
        <v>6</v>
      </c>
      <c r="F244" s="10">
        <v>0</v>
      </c>
      <c r="G244" s="10">
        <v>895224749</v>
      </c>
      <c r="H244" s="10">
        <v>60507569</v>
      </c>
      <c r="I244" s="10">
        <v>45380677</v>
      </c>
      <c r="J244" s="10">
        <v>1130374503</v>
      </c>
      <c r="K244" s="10">
        <v>2131487498</v>
      </c>
      <c r="L244" s="54"/>
      <c r="M244" s="54"/>
      <c r="N244" s="54"/>
      <c r="O244" s="54"/>
      <c r="P244" s="54"/>
      <c r="Q244" s="54"/>
      <c r="R244" s="54"/>
      <c r="S244" s="54"/>
    </row>
    <row r="245" spans="1:19" s="30" customFormat="1">
      <c r="A245" s="9" t="s">
        <v>496</v>
      </c>
      <c r="B245" s="9" t="s">
        <v>419</v>
      </c>
      <c r="C245" s="9" t="s">
        <v>497</v>
      </c>
      <c r="D245" s="10">
        <v>1655629913</v>
      </c>
      <c r="E245" s="53">
        <v>6</v>
      </c>
      <c r="F245" s="10">
        <v>56973203</v>
      </c>
      <c r="G245" s="10">
        <v>689377213</v>
      </c>
      <c r="H245" s="10">
        <v>53724618</v>
      </c>
      <c r="I245" s="10">
        <v>40293462</v>
      </c>
      <c r="J245" s="10">
        <v>815261417</v>
      </c>
      <c r="K245" s="10">
        <v>1598656710</v>
      </c>
      <c r="L245" s="54"/>
      <c r="M245" s="54"/>
      <c r="N245" s="54"/>
      <c r="O245" s="54"/>
      <c r="P245" s="54"/>
      <c r="Q245" s="54"/>
      <c r="R245" s="54"/>
      <c r="S245" s="54"/>
    </row>
    <row r="246" spans="1:19" s="30" customFormat="1">
      <c r="A246" s="9" t="s">
        <v>498</v>
      </c>
      <c r="B246" s="9" t="s">
        <v>419</v>
      </c>
      <c r="C246" s="9" t="s">
        <v>499</v>
      </c>
      <c r="D246" s="10">
        <v>1934033925</v>
      </c>
      <c r="E246" s="53">
        <v>6</v>
      </c>
      <c r="F246" s="10">
        <v>0</v>
      </c>
      <c r="G246" s="10">
        <v>810983088</v>
      </c>
      <c r="H246" s="10">
        <v>55273996</v>
      </c>
      <c r="I246" s="10">
        <v>41455498</v>
      </c>
      <c r="J246" s="10">
        <v>1026321343</v>
      </c>
      <c r="K246" s="10">
        <v>1934033925</v>
      </c>
      <c r="L246" s="54"/>
      <c r="M246" s="54"/>
      <c r="N246" s="54"/>
      <c r="O246" s="54"/>
      <c r="P246" s="54"/>
      <c r="Q246" s="54"/>
      <c r="R246" s="54"/>
      <c r="S246" s="54"/>
    </row>
    <row r="247" spans="1:19" s="30" customFormat="1">
      <c r="A247" s="9" t="s">
        <v>500</v>
      </c>
      <c r="B247" s="9" t="s">
        <v>419</v>
      </c>
      <c r="C247" s="9" t="s">
        <v>501</v>
      </c>
      <c r="D247" s="10">
        <v>2269566726</v>
      </c>
      <c r="E247" s="53">
        <v>6</v>
      </c>
      <c r="F247" s="10">
        <v>0</v>
      </c>
      <c r="G247" s="10">
        <v>952907609</v>
      </c>
      <c r="H247" s="10">
        <v>55228469</v>
      </c>
      <c r="I247" s="10">
        <v>41421354</v>
      </c>
      <c r="J247" s="10">
        <v>1220009294</v>
      </c>
      <c r="K247" s="10">
        <v>2269566726</v>
      </c>
      <c r="L247" s="54"/>
      <c r="M247" s="54"/>
      <c r="N247" s="54"/>
      <c r="O247" s="54"/>
      <c r="P247" s="54"/>
      <c r="Q247" s="54"/>
      <c r="R247" s="54"/>
      <c r="S247" s="54"/>
    </row>
    <row r="248" spans="1:19" s="30" customFormat="1">
      <c r="A248" s="9" t="s">
        <v>502</v>
      </c>
      <c r="B248" s="9" t="s">
        <v>419</v>
      </c>
      <c r="C248" s="9" t="s">
        <v>503</v>
      </c>
      <c r="D248" s="10">
        <v>1105212728</v>
      </c>
      <c r="E248" s="53">
        <v>6</v>
      </c>
      <c r="F248" s="10">
        <v>0</v>
      </c>
      <c r="G248" s="10">
        <v>464189346</v>
      </c>
      <c r="H248" s="10">
        <v>34447056</v>
      </c>
      <c r="I248" s="10">
        <v>25835292</v>
      </c>
      <c r="J248" s="10">
        <v>580741034</v>
      </c>
      <c r="K248" s="10">
        <v>1105212728</v>
      </c>
      <c r="L248" s="54"/>
      <c r="M248" s="54"/>
      <c r="N248" s="54"/>
      <c r="O248" s="54"/>
      <c r="P248" s="54"/>
      <c r="Q248" s="54"/>
      <c r="R248" s="54"/>
      <c r="S248" s="54"/>
    </row>
    <row r="249" spans="1:19" s="30" customFormat="1">
      <c r="A249" s="9" t="s">
        <v>504</v>
      </c>
      <c r="B249" s="9" t="s">
        <v>419</v>
      </c>
      <c r="C249" s="9" t="s">
        <v>505</v>
      </c>
      <c r="D249" s="10">
        <v>1583452978</v>
      </c>
      <c r="E249" s="53">
        <v>6</v>
      </c>
      <c r="F249" s="10">
        <v>0</v>
      </c>
      <c r="G249" s="10">
        <v>660480453</v>
      </c>
      <c r="H249" s="10">
        <v>43210554</v>
      </c>
      <c r="I249" s="10">
        <v>32407915</v>
      </c>
      <c r="J249" s="10">
        <v>847354056</v>
      </c>
      <c r="K249" s="10">
        <v>1583452978</v>
      </c>
      <c r="L249" s="54"/>
      <c r="M249" s="54"/>
      <c r="N249" s="54"/>
      <c r="O249" s="54"/>
      <c r="P249" s="54"/>
      <c r="Q249" s="54"/>
      <c r="R249" s="54"/>
      <c r="S249" s="54"/>
    </row>
    <row r="250" spans="1:19" s="30" customFormat="1">
      <c r="A250" s="9" t="s">
        <v>506</v>
      </c>
      <c r="B250" s="9" t="s">
        <v>419</v>
      </c>
      <c r="C250" s="9" t="s">
        <v>146</v>
      </c>
      <c r="D250" s="10">
        <v>2945836196</v>
      </c>
      <c r="E250" s="53">
        <v>6</v>
      </c>
      <c r="F250" s="10">
        <v>0</v>
      </c>
      <c r="G250" s="10">
        <v>1237251202</v>
      </c>
      <c r="H250" s="10">
        <v>87982569</v>
      </c>
      <c r="I250" s="10">
        <v>65986926</v>
      </c>
      <c r="J250" s="10">
        <v>1554615499</v>
      </c>
      <c r="K250" s="10">
        <v>2945836196</v>
      </c>
      <c r="L250" s="54"/>
      <c r="M250" s="54"/>
      <c r="N250" s="54"/>
      <c r="O250" s="54"/>
      <c r="P250" s="54"/>
      <c r="Q250" s="54"/>
      <c r="R250" s="54"/>
      <c r="S250" s="54"/>
    </row>
    <row r="251" spans="1:19" s="30" customFormat="1">
      <c r="A251" s="9" t="s">
        <v>507</v>
      </c>
      <c r="B251" s="9" t="s">
        <v>419</v>
      </c>
      <c r="C251" s="9" t="s">
        <v>508</v>
      </c>
      <c r="D251" s="10">
        <v>2686082985</v>
      </c>
      <c r="E251" s="53">
        <v>6</v>
      </c>
      <c r="F251" s="10">
        <v>95681172</v>
      </c>
      <c r="G251" s="10">
        <v>1128154854</v>
      </c>
      <c r="H251" s="10">
        <v>76544938</v>
      </c>
      <c r="I251" s="10">
        <v>57408703</v>
      </c>
      <c r="J251" s="10">
        <v>1328293318</v>
      </c>
      <c r="K251" s="10">
        <v>2590401813</v>
      </c>
      <c r="L251" s="54"/>
      <c r="M251" s="54"/>
      <c r="N251" s="54"/>
      <c r="O251" s="54"/>
      <c r="P251" s="54"/>
      <c r="Q251" s="54"/>
      <c r="R251" s="54"/>
      <c r="S251" s="54"/>
    </row>
    <row r="252" spans="1:19" s="30" customFormat="1">
      <c r="A252" s="9" t="s">
        <v>509</v>
      </c>
      <c r="B252" s="9" t="s">
        <v>419</v>
      </c>
      <c r="C252" s="9" t="s">
        <v>510</v>
      </c>
      <c r="D252" s="10">
        <v>1267302288</v>
      </c>
      <c r="E252" s="53">
        <v>6</v>
      </c>
      <c r="F252" s="10">
        <v>0</v>
      </c>
      <c r="G252" s="10">
        <v>526209260</v>
      </c>
      <c r="H252" s="10">
        <v>47662278</v>
      </c>
      <c r="I252" s="10">
        <v>35746708</v>
      </c>
      <c r="J252" s="10">
        <v>657684042</v>
      </c>
      <c r="K252" s="10">
        <v>1267302288</v>
      </c>
      <c r="L252" s="54"/>
      <c r="M252" s="54"/>
      <c r="N252" s="54"/>
      <c r="O252" s="54"/>
      <c r="P252" s="54"/>
      <c r="Q252" s="54"/>
      <c r="R252" s="54"/>
      <c r="S252" s="54"/>
    </row>
    <row r="253" spans="1:19" s="30" customFormat="1">
      <c r="A253" s="9" t="s">
        <v>511</v>
      </c>
      <c r="B253" s="9" t="s">
        <v>419</v>
      </c>
      <c r="C253" s="9" t="s">
        <v>512</v>
      </c>
      <c r="D253" s="10">
        <v>1742498852</v>
      </c>
      <c r="E253" s="53">
        <v>6</v>
      </c>
      <c r="F253" s="10">
        <v>0</v>
      </c>
      <c r="G253" s="10">
        <v>697926123</v>
      </c>
      <c r="H253" s="10">
        <v>95243985</v>
      </c>
      <c r="I253" s="10">
        <v>71432989</v>
      </c>
      <c r="J253" s="10">
        <v>877895755</v>
      </c>
      <c r="K253" s="10">
        <v>1742498852</v>
      </c>
      <c r="L253" s="54"/>
      <c r="M253" s="54"/>
      <c r="N253" s="54"/>
      <c r="O253" s="54"/>
      <c r="P253" s="54"/>
      <c r="Q253" s="54"/>
      <c r="R253" s="54"/>
      <c r="S253" s="54"/>
    </row>
    <row r="254" spans="1:19" s="30" customFormat="1">
      <c r="A254" s="9" t="s">
        <v>513</v>
      </c>
      <c r="B254" s="9" t="s">
        <v>419</v>
      </c>
      <c r="C254" s="9" t="s">
        <v>514</v>
      </c>
      <c r="D254" s="10">
        <v>2041863671</v>
      </c>
      <c r="E254" s="53">
        <v>6</v>
      </c>
      <c r="F254" s="10">
        <v>0</v>
      </c>
      <c r="G254" s="10">
        <v>857582742</v>
      </c>
      <c r="H254" s="10">
        <v>62092260</v>
      </c>
      <c r="I254" s="10">
        <v>46569195</v>
      </c>
      <c r="J254" s="10">
        <v>1075619474</v>
      </c>
      <c r="K254" s="10">
        <v>2041863671</v>
      </c>
      <c r="L254" s="54"/>
      <c r="M254" s="54"/>
      <c r="N254" s="54"/>
      <c r="O254" s="54"/>
      <c r="P254" s="54"/>
      <c r="Q254" s="54"/>
      <c r="R254" s="54"/>
      <c r="S254" s="54"/>
    </row>
    <row r="255" spans="1:19" s="30" customFormat="1">
      <c r="A255" s="9" t="s">
        <v>515</v>
      </c>
      <c r="B255" s="9" t="s">
        <v>419</v>
      </c>
      <c r="C255" s="9" t="s">
        <v>516</v>
      </c>
      <c r="D255" s="10">
        <v>1713119357</v>
      </c>
      <c r="E255" s="53">
        <v>6</v>
      </c>
      <c r="F255" s="10">
        <v>0</v>
      </c>
      <c r="G255" s="10">
        <v>697365296</v>
      </c>
      <c r="H255" s="10">
        <v>68146022</v>
      </c>
      <c r="I255" s="10">
        <v>51109516</v>
      </c>
      <c r="J255" s="10">
        <v>896498523</v>
      </c>
      <c r="K255" s="10">
        <v>1713119357</v>
      </c>
      <c r="L255" s="54"/>
      <c r="M255" s="54"/>
      <c r="N255" s="54"/>
      <c r="O255" s="54"/>
      <c r="P255" s="54"/>
      <c r="Q255" s="54"/>
      <c r="R255" s="54"/>
      <c r="S255" s="54"/>
    </row>
    <row r="256" spans="1:19" s="30" customFormat="1">
      <c r="A256" s="9" t="s">
        <v>517</v>
      </c>
      <c r="B256" s="9" t="s">
        <v>419</v>
      </c>
      <c r="C256" s="9" t="s">
        <v>518</v>
      </c>
      <c r="D256" s="10">
        <v>1342232785</v>
      </c>
      <c r="E256" s="53">
        <v>6</v>
      </c>
      <c r="F256" s="10">
        <v>42879277</v>
      </c>
      <c r="G256" s="10">
        <v>561334057</v>
      </c>
      <c r="H256" s="10">
        <v>37573778</v>
      </c>
      <c r="I256" s="10">
        <v>28180335</v>
      </c>
      <c r="J256" s="10">
        <v>672265338</v>
      </c>
      <c r="K256" s="10">
        <v>1299353508</v>
      </c>
      <c r="L256" s="54"/>
      <c r="M256" s="54"/>
      <c r="N256" s="54"/>
      <c r="O256" s="54"/>
      <c r="P256" s="54"/>
      <c r="Q256" s="54"/>
      <c r="R256" s="54"/>
      <c r="S256" s="54"/>
    </row>
    <row r="257" spans="1:19" s="30" customFormat="1">
      <c r="A257" s="9" t="s">
        <v>519</v>
      </c>
      <c r="B257" s="9" t="s">
        <v>419</v>
      </c>
      <c r="C257" s="9" t="s">
        <v>520</v>
      </c>
      <c r="D257" s="10">
        <v>2135747654</v>
      </c>
      <c r="E257" s="53">
        <v>6</v>
      </c>
      <c r="F257" s="10">
        <v>0</v>
      </c>
      <c r="G257" s="10">
        <v>880390173</v>
      </c>
      <c r="H257" s="10">
        <v>80587784</v>
      </c>
      <c r="I257" s="10">
        <v>60440839</v>
      </c>
      <c r="J257" s="10">
        <v>1114328858</v>
      </c>
      <c r="K257" s="10">
        <v>2135747654</v>
      </c>
      <c r="L257" s="54"/>
      <c r="M257" s="54"/>
      <c r="N257" s="54"/>
      <c r="O257" s="54"/>
      <c r="P257" s="54"/>
      <c r="Q257" s="54"/>
      <c r="R257" s="54"/>
      <c r="S257" s="54"/>
    </row>
    <row r="258" spans="1:19" s="30" customFormat="1">
      <c r="A258" s="9" t="s">
        <v>521</v>
      </c>
      <c r="B258" s="9" t="s">
        <v>419</v>
      </c>
      <c r="C258" s="9" t="s">
        <v>522</v>
      </c>
      <c r="D258" s="10">
        <v>1307148055</v>
      </c>
      <c r="E258" s="53">
        <v>6</v>
      </c>
      <c r="F258" s="10">
        <v>0</v>
      </c>
      <c r="G258" s="10">
        <v>539475114</v>
      </c>
      <c r="H258" s="10">
        <v>42405040</v>
      </c>
      <c r="I258" s="10">
        <v>31803779</v>
      </c>
      <c r="J258" s="10">
        <v>693464122</v>
      </c>
      <c r="K258" s="10">
        <v>1307148055</v>
      </c>
      <c r="L258" s="54"/>
      <c r="M258" s="54"/>
      <c r="N258" s="54"/>
      <c r="O258" s="54"/>
      <c r="P258" s="54"/>
      <c r="Q258" s="54"/>
      <c r="R258" s="54"/>
      <c r="S258" s="54"/>
    </row>
    <row r="259" spans="1:19" s="30" customFormat="1">
      <c r="A259" s="9" t="s">
        <v>523</v>
      </c>
      <c r="B259" s="9" t="s">
        <v>419</v>
      </c>
      <c r="C259" s="9" t="s">
        <v>524</v>
      </c>
      <c r="D259" s="10">
        <v>1908231508</v>
      </c>
      <c r="E259" s="53">
        <v>6</v>
      </c>
      <c r="F259" s="10">
        <v>66878591</v>
      </c>
      <c r="G259" s="10">
        <v>797440731</v>
      </c>
      <c r="H259" s="10">
        <v>58967502</v>
      </c>
      <c r="I259" s="10">
        <v>44225627</v>
      </c>
      <c r="J259" s="10">
        <v>940719057</v>
      </c>
      <c r="K259" s="10">
        <v>1841352917</v>
      </c>
      <c r="L259" s="54"/>
      <c r="M259" s="54"/>
      <c r="N259" s="54"/>
      <c r="O259" s="54"/>
      <c r="P259" s="54"/>
      <c r="Q259" s="54"/>
      <c r="R259" s="54"/>
      <c r="S259" s="54"/>
    </row>
    <row r="260" spans="1:19" s="30" customFormat="1">
      <c r="A260" s="9" t="s">
        <v>525</v>
      </c>
      <c r="B260" s="9" t="s">
        <v>419</v>
      </c>
      <c r="C260" s="9" t="s">
        <v>526</v>
      </c>
      <c r="D260" s="10">
        <v>1344027836</v>
      </c>
      <c r="E260" s="53">
        <v>6</v>
      </c>
      <c r="F260" s="10">
        <v>0</v>
      </c>
      <c r="G260" s="10">
        <v>558280165</v>
      </c>
      <c r="H260" s="10">
        <v>44978788</v>
      </c>
      <c r="I260" s="10">
        <v>33734090</v>
      </c>
      <c r="J260" s="10">
        <v>707034793</v>
      </c>
      <c r="K260" s="10">
        <v>1344027836</v>
      </c>
      <c r="L260" s="54"/>
      <c r="M260" s="54"/>
      <c r="N260" s="54"/>
      <c r="O260" s="54"/>
      <c r="P260" s="54"/>
      <c r="Q260" s="54"/>
      <c r="R260" s="54"/>
      <c r="S260" s="54"/>
    </row>
    <row r="261" spans="1:19" s="30" customFormat="1">
      <c r="A261" s="9" t="s">
        <v>527</v>
      </c>
      <c r="B261" s="9" t="s">
        <v>419</v>
      </c>
      <c r="C261" s="9" t="s">
        <v>528</v>
      </c>
      <c r="D261" s="10">
        <v>1809271109</v>
      </c>
      <c r="E261" s="53">
        <v>6</v>
      </c>
      <c r="F261" s="10">
        <v>37025121</v>
      </c>
      <c r="G261" s="10">
        <v>743179242</v>
      </c>
      <c r="H261" s="10">
        <v>52361082</v>
      </c>
      <c r="I261" s="10">
        <v>39270812</v>
      </c>
      <c r="J261" s="10">
        <v>937434852</v>
      </c>
      <c r="K261" s="10">
        <v>1772245988</v>
      </c>
      <c r="L261" s="54"/>
      <c r="M261" s="54"/>
      <c r="N261" s="54"/>
      <c r="O261" s="54"/>
      <c r="P261" s="54"/>
      <c r="Q261" s="54"/>
      <c r="R261" s="54"/>
      <c r="S261" s="54"/>
    </row>
    <row r="262" spans="1:19" s="30" customFormat="1">
      <c r="A262" s="9" t="s">
        <v>529</v>
      </c>
      <c r="B262" s="9" t="s">
        <v>419</v>
      </c>
      <c r="C262" s="9" t="s">
        <v>530</v>
      </c>
      <c r="D262" s="10">
        <v>2097097204</v>
      </c>
      <c r="E262" s="53">
        <v>6</v>
      </c>
      <c r="F262" s="10">
        <v>0</v>
      </c>
      <c r="G262" s="10">
        <v>878071760</v>
      </c>
      <c r="H262" s="10">
        <v>59853896</v>
      </c>
      <c r="I262" s="10">
        <v>44890426</v>
      </c>
      <c r="J262" s="10">
        <v>1114281122</v>
      </c>
      <c r="K262" s="10">
        <v>2097097204</v>
      </c>
      <c r="L262" s="54"/>
      <c r="M262" s="54"/>
      <c r="N262" s="54"/>
      <c r="O262" s="54"/>
      <c r="P262" s="54"/>
      <c r="Q262" s="54"/>
      <c r="R262" s="54"/>
      <c r="S262" s="54"/>
    </row>
    <row r="263" spans="1:19" s="30" customFormat="1">
      <c r="A263" s="9" t="s">
        <v>531</v>
      </c>
      <c r="B263" s="9" t="s">
        <v>419</v>
      </c>
      <c r="C263" s="9" t="s">
        <v>532</v>
      </c>
      <c r="D263" s="10">
        <v>1783407961</v>
      </c>
      <c r="E263" s="53">
        <v>6</v>
      </c>
      <c r="F263" s="10">
        <v>49028666</v>
      </c>
      <c r="G263" s="10">
        <v>727228744</v>
      </c>
      <c r="H263" s="10">
        <v>68886334</v>
      </c>
      <c r="I263" s="10">
        <v>51664750</v>
      </c>
      <c r="J263" s="10">
        <v>886599467</v>
      </c>
      <c r="K263" s="10">
        <v>1734379295</v>
      </c>
      <c r="L263" s="54"/>
      <c r="M263" s="54"/>
      <c r="N263" s="54"/>
      <c r="O263" s="54"/>
      <c r="P263" s="54"/>
      <c r="Q263" s="54"/>
      <c r="R263" s="54"/>
      <c r="S263" s="54"/>
    </row>
    <row r="264" spans="1:19" s="30" customFormat="1">
      <c r="A264" s="9" t="s">
        <v>533</v>
      </c>
      <c r="B264" s="9" t="s">
        <v>419</v>
      </c>
      <c r="C264" s="9" t="s">
        <v>534</v>
      </c>
      <c r="D264" s="10">
        <v>1461122129</v>
      </c>
      <c r="E264" s="53">
        <v>5</v>
      </c>
      <c r="F264" s="10">
        <v>42016873</v>
      </c>
      <c r="G264" s="10">
        <v>608789526</v>
      </c>
      <c r="H264" s="10">
        <v>40255359</v>
      </c>
      <c r="I264" s="10">
        <v>30191520</v>
      </c>
      <c r="J264" s="10">
        <v>739868851</v>
      </c>
      <c r="K264" s="10">
        <v>1419105256</v>
      </c>
      <c r="L264" s="54"/>
      <c r="M264" s="54"/>
      <c r="N264" s="54"/>
      <c r="O264" s="54"/>
      <c r="P264" s="54"/>
      <c r="Q264" s="54"/>
      <c r="R264" s="54"/>
      <c r="S264" s="54"/>
    </row>
    <row r="265" spans="1:19" s="30" customFormat="1">
      <c r="A265" s="9" t="s">
        <v>535</v>
      </c>
      <c r="B265" s="9" t="s">
        <v>419</v>
      </c>
      <c r="C265" s="9" t="s">
        <v>536</v>
      </c>
      <c r="D265" s="10">
        <v>1327038455</v>
      </c>
      <c r="E265" s="53">
        <v>6</v>
      </c>
      <c r="F265" s="10">
        <v>42077850</v>
      </c>
      <c r="G265" s="10">
        <v>545092759</v>
      </c>
      <c r="H265" s="10">
        <v>50347167</v>
      </c>
      <c r="I265" s="10">
        <v>37760376</v>
      </c>
      <c r="J265" s="10">
        <v>651760303</v>
      </c>
      <c r="K265" s="10">
        <v>1284960605</v>
      </c>
      <c r="L265" s="54"/>
      <c r="M265" s="54"/>
      <c r="N265" s="54"/>
      <c r="O265" s="54"/>
      <c r="P265" s="54"/>
      <c r="Q265" s="54"/>
      <c r="R265" s="54"/>
      <c r="S265" s="54"/>
    </row>
    <row r="266" spans="1:19" s="30" customFormat="1">
      <c r="A266" s="9" t="s">
        <v>537</v>
      </c>
      <c r="B266" s="9" t="s">
        <v>419</v>
      </c>
      <c r="C266" s="9" t="s">
        <v>538</v>
      </c>
      <c r="D266" s="10">
        <v>1669457155</v>
      </c>
      <c r="E266" s="53">
        <v>6</v>
      </c>
      <c r="F266" s="10">
        <v>54578230</v>
      </c>
      <c r="G266" s="10">
        <v>701172005</v>
      </c>
      <c r="H266" s="10">
        <v>43662584</v>
      </c>
      <c r="I266" s="10">
        <v>32746938</v>
      </c>
      <c r="J266" s="10">
        <v>837297398</v>
      </c>
      <c r="K266" s="10">
        <v>1614878925</v>
      </c>
      <c r="L266" s="54"/>
      <c r="M266" s="54"/>
      <c r="N266" s="54"/>
      <c r="O266" s="54"/>
      <c r="P266" s="54"/>
      <c r="Q266" s="54"/>
      <c r="R266" s="54"/>
      <c r="S266" s="54"/>
    </row>
    <row r="267" spans="1:19" s="30" customFormat="1">
      <c r="A267" s="9" t="s">
        <v>539</v>
      </c>
      <c r="B267" s="9" t="s">
        <v>419</v>
      </c>
      <c r="C267" s="9" t="s">
        <v>540</v>
      </c>
      <c r="D267" s="10">
        <v>2003349087</v>
      </c>
      <c r="E267" s="53">
        <v>6</v>
      </c>
      <c r="F267" s="10">
        <v>55644672</v>
      </c>
      <c r="G267" s="10">
        <v>818308851</v>
      </c>
      <c r="H267" s="10">
        <v>75941268</v>
      </c>
      <c r="I267" s="10">
        <v>56955951</v>
      </c>
      <c r="J267" s="10">
        <v>996498345</v>
      </c>
      <c r="K267" s="10">
        <v>1947704415</v>
      </c>
      <c r="L267" s="54"/>
      <c r="M267" s="54"/>
      <c r="N267" s="54"/>
      <c r="O267" s="54"/>
      <c r="P267" s="54"/>
      <c r="Q267" s="54"/>
      <c r="R267" s="54"/>
      <c r="S267" s="54"/>
    </row>
    <row r="268" spans="1:19" s="30" customFormat="1">
      <c r="A268" s="9" t="s">
        <v>541</v>
      </c>
      <c r="B268" s="9" t="s">
        <v>419</v>
      </c>
      <c r="C268" s="9" t="s">
        <v>542</v>
      </c>
      <c r="D268" s="10">
        <v>1739852122</v>
      </c>
      <c r="E268" s="53">
        <v>6</v>
      </c>
      <c r="F268" s="10">
        <v>0</v>
      </c>
      <c r="G268" s="10">
        <v>730737891</v>
      </c>
      <c r="H268" s="10">
        <v>55460595</v>
      </c>
      <c r="I268" s="10">
        <v>41595446</v>
      </c>
      <c r="J268" s="10">
        <v>912058190</v>
      </c>
      <c r="K268" s="10">
        <v>1739852122</v>
      </c>
      <c r="L268" s="54"/>
      <c r="M268" s="54"/>
      <c r="N268" s="54"/>
      <c r="O268" s="54"/>
      <c r="P268" s="54"/>
      <c r="Q268" s="54"/>
      <c r="R268" s="54"/>
      <c r="S268" s="54"/>
    </row>
    <row r="269" spans="1:19" s="30" customFormat="1">
      <c r="A269" s="9" t="s">
        <v>543</v>
      </c>
      <c r="B269" s="9" t="s">
        <v>419</v>
      </c>
      <c r="C269" s="9" t="s">
        <v>544</v>
      </c>
      <c r="D269" s="10">
        <v>1413446566</v>
      </c>
      <c r="E269" s="53">
        <v>6</v>
      </c>
      <c r="F269" s="10">
        <v>0</v>
      </c>
      <c r="G269" s="10">
        <v>581031352</v>
      </c>
      <c r="H269" s="10">
        <v>54824095</v>
      </c>
      <c r="I269" s="10">
        <v>41118071</v>
      </c>
      <c r="J269" s="10">
        <v>736473048</v>
      </c>
      <c r="K269" s="10">
        <v>1413446566</v>
      </c>
      <c r="L269" s="54"/>
      <c r="M269" s="54"/>
      <c r="N269" s="54"/>
      <c r="O269" s="54"/>
      <c r="P269" s="54"/>
      <c r="Q269" s="54"/>
      <c r="R269" s="54"/>
      <c r="S269" s="54"/>
    </row>
    <row r="270" spans="1:19" s="30" customFormat="1">
      <c r="A270" s="9" t="s">
        <v>545</v>
      </c>
      <c r="B270" s="9" t="s">
        <v>419</v>
      </c>
      <c r="C270" s="9" t="s">
        <v>546</v>
      </c>
      <c r="D270" s="10">
        <v>1382077264</v>
      </c>
      <c r="E270" s="53">
        <v>5</v>
      </c>
      <c r="F270" s="10">
        <v>78624624</v>
      </c>
      <c r="G270" s="10">
        <v>569350724</v>
      </c>
      <c r="H270" s="10">
        <v>78031301</v>
      </c>
      <c r="I270" s="10">
        <v>58523475</v>
      </c>
      <c r="J270" s="10">
        <v>597547140</v>
      </c>
      <c r="K270" s="10">
        <v>1303452640</v>
      </c>
      <c r="L270" s="54"/>
      <c r="M270" s="54"/>
      <c r="N270" s="54"/>
      <c r="O270" s="54"/>
      <c r="P270" s="54"/>
      <c r="Q270" s="54"/>
      <c r="R270" s="54"/>
      <c r="S270" s="54"/>
    </row>
    <row r="271" spans="1:19" s="30" customFormat="1">
      <c r="A271" s="9" t="s">
        <v>547</v>
      </c>
      <c r="B271" s="9" t="s">
        <v>419</v>
      </c>
      <c r="C271" s="9" t="s">
        <v>548</v>
      </c>
      <c r="D271" s="10">
        <v>1800923303</v>
      </c>
      <c r="E271" s="53">
        <v>6</v>
      </c>
      <c r="F271" s="10">
        <v>0</v>
      </c>
      <c r="G271" s="10">
        <v>756387787</v>
      </c>
      <c r="H271" s="10">
        <v>56939961</v>
      </c>
      <c r="I271" s="10">
        <v>42704971</v>
      </c>
      <c r="J271" s="10">
        <v>944890584</v>
      </c>
      <c r="K271" s="10">
        <v>1800923303</v>
      </c>
      <c r="L271" s="54"/>
      <c r="M271" s="54"/>
      <c r="N271" s="54"/>
      <c r="O271" s="54"/>
      <c r="P271" s="54"/>
      <c r="Q271" s="54"/>
      <c r="R271" s="54"/>
      <c r="S271" s="54"/>
    </row>
    <row r="272" spans="1:19" s="30" customFormat="1">
      <c r="A272" s="9" t="s">
        <v>549</v>
      </c>
      <c r="B272" s="9" t="s">
        <v>419</v>
      </c>
      <c r="C272" s="9" t="s">
        <v>550</v>
      </c>
      <c r="D272" s="10">
        <v>1737526572</v>
      </c>
      <c r="E272" s="53">
        <v>6</v>
      </c>
      <c r="F272" s="10">
        <v>0</v>
      </c>
      <c r="G272" s="10">
        <v>729761160</v>
      </c>
      <c r="H272" s="10">
        <v>51498827</v>
      </c>
      <c r="I272" s="10">
        <v>38624120</v>
      </c>
      <c r="J272" s="10">
        <v>917642465</v>
      </c>
      <c r="K272" s="10">
        <v>1737526572</v>
      </c>
      <c r="L272" s="54"/>
      <c r="M272" s="54"/>
      <c r="N272" s="54"/>
      <c r="O272" s="54"/>
      <c r="P272" s="54"/>
      <c r="Q272" s="54"/>
      <c r="R272" s="54"/>
      <c r="S272" s="54"/>
    </row>
    <row r="273" spans="1:19" s="30" customFormat="1">
      <c r="A273" s="9" t="s">
        <v>551</v>
      </c>
      <c r="B273" s="9" t="s">
        <v>419</v>
      </c>
      <c r="C273" s="9" t="s">
        <v>552</v>
      </c>
      <c r="D273" s="10">
        <v>2791313667</v>
      </c>
      <c r="E273" s="53">
        <v>6</v>
      </c>
      <c r="F273" s="10">
        <v>0</v>
      </c>
      <c r="G273" s="10">
        <v>1172351740</v>
      </c>
      <c r="H273" s="10">
        <v>77237466</v>
      </c>
      <c r="I273" s="10">
        <v>57928099</v>
      </c>
      <c r="J273" s="10">
        <v>1483796362</v>
      </c>
      <c r="K273" s="10">
        <v>2791313667</v>
      </c>
      <c r="L273" s="54"/>
      <c r="M273" s="54"/>
      <c r="N273" s="54"/>
      <c r="O273" s="54"/>
      <c r="P273" s="54"/>
      <c r="Q273" s="54"/>
      <c r="R273" s="54"/>
      <c r="S273" s="54"/>
    </row>
    <row r="274" spans="1:19" s="30" customFormat="1">
      <c r="A274" s="9" t="s">
        <v>553</v>
      </c>
      <c r="B274" s="9" t="s">
        <v>419</v>
      </c>
      <c r="C274" s="9" t="s">
        <v>554</v>
      </c>
      <c r="D274" s="10">
        <v>3285226204</v>
      </c>
      <c r="E274" s="53">
        <v>6</v>
      </c>
      <c r="F274" s="10">
        <v>0</v>
      </c>
      <c r="G274" s="10">
        <v>1379795006</v>
      </c>
      <c r="H274" s="10">
        <v>101630287</v>
      </c>
      <c r="I274" s="10">
        <v>76222716</v>
      </c>
      <c r="J274" s="10">
        <v>1727578195</v>
      </c>
      <c r="K274" s="10">
        <v>3285226204</v>
      </c>
      <c r="L274" s="54"/>
      <c r="M274" s="54"/>
      <c r="N274" s="54"/>
      <c r="O274" s="54"/>
      <c r="P274" s="54"/>
      <c r="Q274" s="54"/>
      <c r="R274" s="54"/>
      <c r="S274" s="54"/>
    </row>
    <row r="275" spans="1:19" s="30" customFormat="1">
      <c r="A275" s="9" t="s">
        <v>555</v>
      </c>
      <c r="B275" s="9" t="s">
        <v>419</v>
      </c>
      <c r="C275" s="9" t="s">
        <v>556</v>
      </c>
      <c r="D275" s="10">
        <v>1351874939</v>
      </c>
      <c r="E275" s="53">
        <v>6</v>
      </c>
      <c r="F275" s="10">
        <v>0</v>
      </c>
      <c r="G275" s="10">
        <v>556084227</v>
      </c>
      <c r="H275" s="10">
        <v>53857071</v>
      </c>
      <c r="I275" s="10">
        <v>40392803</v>
      </c>
      <c r="J275" s="10">
        <v>701540838</v>
      </c>
      <c r="K275" s="10">
        <v>1351874939</v>
      </c>
      <c r="L275" s="54"/>
      <c r="M275" s="54"/>
      <c r="N275" s="54"/>
      <c r="O275" s="54"/>
      <c r="P275" s="54"/>
      <c r="Q275" s="54"/>
      <c r="R275" s="54"/>
      <c r="S275" s="54"/>
    </row>
    <row r="276" spans="1:19" s="30" customFormat="1">
      <c r="A276" s="9" t="s">
        <v>557</v>
      </c>
      <c r="B276" s="9" t="s">
        <v>419</v>
      </c>
      <c r="C276" s="9" t="s">
        <v>558</v>
      </c>
      <c r="D276" s="10">
        <v>2216705839</v>
      </c>
      <c r="E276" s="53">
        <v>6</v>
      </c>
      <c r="F276" s="10">
        <v>75802869</v>
      </c>
      <c r="G276" s="10">
        <v>931016452</v>
      </c>
      <c r="H276" s="10">
        <v>60642295</v>
      </c>
      <c r="I276" s="10">
        <v>45481721</v>
      </c>
      <c r="J276" s="10">
        <v>1103762502</v>
      </c>
      <c r="K276" s="10">
        <v>2140902970</v>
      </c>
      <c r="L276" s="54"/>
      <c r="M276" s="54"/>
      <c r="N276" s="54"/>
      <c r="O276" s="54"/>
      <c r="P276" s="54"/>
      <c r="Q276" s="54"/>
      <c r="R276" s="54"/>
      <c r="S276" s="54"/>
    </row>
    <row r="277" spans="1:19" s="30" customFormat="1">
      <c r="A277" s="9" t="s">
        <v>559</v>
      </c>
      <c r="B277" s="9" t="s">
        <v>419</v>
      </c>
      <c r="C277" s="9" t="s">
        <v>560</v>
      </c>
      <c r="D277" s="10">
        <v>2482220608</v>
      </c>
      <c r="E277" s="53">
        <v>6</v>
      </c>
      <c r="F277" s="10">
        <v>0</v>
      </c>
      <c r="G277" s="10">
        <v>1010221082</v>
      </c>
      <c r="H277" s="10">
        <v>107627835</v>
      </c>
      <c r="I277" s="10">
        <v>80720876</v>
      </c>
      <c r="J277" s="10">
        <v>1283650815</v>
      </c>
      <c r="K277" s="10">
        <v>2482220608</v>
      </c>
      <c r="L277" s="54"/>
      <c r="M277" s="54"/>
      <c r="N277" s="54"/>
      <c r="O277" s="54"/>
      <c r="P277" s="54"/>
      <c r="Q277" s="54"/>
      <c r="R277" s="54"/>
      <c r="S277" s="54"/>
    </row>
    <row r="278" spans="1:19" s="30" customFormat="1">
      <c r="A278" s="9" t="s">
        <v>561</v>
      </c>
      <c r="B278" s="9" t="s">
        <v>419</v>
      </c>
      <c r="C278" s="9" t="s">
        <v>562</v>
      </c>
      <c r="D278" s="10">
        <v>2281399099</v>
      </c>
      <c r="E278" s="53">
        <v>3</v>
      </c>
      <c r="F278" s="10">
        <v>0</v>
      </c>
      <c r="G278" s="10">
        <v>0</v>
      </c>
      <c r="H278" s="10">
        <v>182511928</v>
      </c>
      <c r="I278" s="10">
        <v>136883946</v>
      </c>
      <c r="J278" s="10">
        <v>1962003225</v>
      </c>
      <c r="K278" s="10">
        <v>2281399099</v>
      </c>
      <c r="L278" s="54"/>
      <c r="M278" s="54"/>
      <c r="N278" s="54"/>
      <c r="O278" s="54"/>
      <c r="P278" s="54"/>
      <c r="Q278" s="54"/>
      <c r="R278" s="54"/>
      <c r="S278" s="54"/>
    </row>
    <row r="279" spans="1:19" s="30" customFormat="1">
      <c r="A279" s="9" t="s">
        <v>563</v>
      </c>
      <c r="B279" s="9" t="s">
        <v>419</v>
      </c>
      <c r="C279" s="9" t="s">
        <v>564</v>
      </c>
      <c r="D279" s="10">
        <v>2175005470</v>
      </c>
      <c r="E279" s="53">
        <v>6</v>
      </c>
      <c r="F279" s="10">
        <v>0</v>
      </c>
      <c r="G279" s="10">
        <v>908402526</v>
      </c>
      <c r="H279" s="10">
        <v>63623996</v>
      </c>
      <c r="I279" s="10">
        <v>47717996</v>
      </c>
      <c r="J279" s="10">
        <v>1155260952</v>
      </c>
      <c r="K279" s="10">
        <v>2175005470</v>
      </c>
      <c r="L279" s="54"/>
      <c r="M279" s="54"/>
      <c r="N279" s="54"/>
      <c r="O279" s="54"/>
      <c r="P279" s="54"/>
      <c r="Q279" s="54"/>
      <c r="R279" s="54"/>
      <c r="S279" s="54"/>
    </row>
    <row r="280" spans="1:19" s="30" customFormat="1">
      <c r="A280" s="9" t="s">
        <v>565</v>
      </c>
      <c r="B280" s="9" t="s">
        <v>419</v>
      </c>
      <c r="C280" s="9" t="s">
        <v>566</v>
      </c>
      <c r="D280" s="10">
        <v>2176777279</v>
      </c>
      <c r="E280" s="53">
        <v>6</v>
      </c>
      <c r="F280" s="10">
        <v>0</v>
      </c>
      <c r="G280" s="10">
        <v>910577384</v>
      </c>
      <c r="H280" s="10">
        <v>65464458</v>
      </c>
      <c r="I280" s="10">
        <v>49098344</v>
      </c>
      <c r="J280" s="10">
        <v>1151637093</v>
      </c>
      <c r="K280" s="10">
        <v>2176777279</v>
      </c>
      <c r="L280" s="54"/>
      <c r="M280" s="54"/>
      <c r="N280" s="54"/>
      <c r="O280" s="54"/>
      <c r="P280" s="54"/>
      <c r="Q280" s="54"/>
      <c r="R280" s="54"/>
      <c r="S280" s="54"/>
    </row>
    <row r="281" spans="1:19" s="30" customFormat="1">
      <c r="A281" s="9" t="s">
        <v>567</v>
      </c>
      <c r="B281" s="9" t="s">
        <v>419</v>
      </c>
      <c r="C281" s="9" t="s">
        <v>568</v>
      </c>
      <c r="D281" s="10">
        <v>2581695526</v>
      </c>
      <c r="E281" s="53">
        <v>6</v>
      </c>
      <c r="F281" s="10">
        <v>0</v>
      </c>
      <c r="G281" s="10">
        <v>1084312121</v>
      </c>
      <c r="H281" s="10">
        <v>64163360</v>
      </c>
      <c r="I281" s="10">
        <v>48122520</v>
      </c>
      <c r="J281" s="10">
        <v>1385097525</v>
      </c>
      <c r="K281" s="10">
        <v>2581695526</v>
      </c>
      <c r="L281" s="54"/>
      <c r="M281" s="54"/>
      <c r="N281" s="54"/>
      <c r="O281" s="54"/>
      <c r="P281" s="54"/>
      <c r="Q281" s="54"/>
      <c r="R281" s="54"/>
      <c r="S281" s="54"/>
    </row>
    <row r="282" spans="1:19" s="30" customFormat="1">
      <c r="A282" s="9" t="s">
        <v>569</v>
      </c>
      <c r="B282" s="9" t="s">
        <v>419</v>
      </c>
      <c r="C282" s="9" t="s">
        <v>570</v>
      </c>
      <c r="D282" s="10">
        <v>1820589747</v>
      </c>
      <c r="E282" s="53">
        <v>6</v>
      </c>
      <c r="F282" s="10">
        <v>0</v>
      </c>
      <c r="G282" s="10">
        <v>762143388</v>
      </c>
      <c r="H282" s="10">
        <v>59346716</v>
      </c>
      <c r="I282" s="10">
        <v>44510037</v>
      </c>
      <c r="J282" s="10">
        <v>954589606</v>
      </c>
      <c r="K282" s="10">
        <v>1820589747</v>
      </c>
      <c r="L282" s="54"/>
      <c r="M282" s="54"/>
      <c r="N282" s="54"/>
      <c r="O282" s="54"/>
      <c r="P282" s="54"/>
      <c r="Q282" s="54"/>
      <c r="R282" s="54"/>
      <c r="S282" s="54"/>
    </row>
    <row r="283" spans="1:19" s="30" customFormat="1">
      <c r="A283" s="9" t="s">
        <v>571</v>
      </c>
      <c r="B283" s="9" t="s">
        <v>419</v>
      </c>
      <c r="C283" s="9" t="s">
        <v>572</v>
      </c>
      <c r="D283" s="10">
        <v>2106218139</v>
      </c>
      <c r="E283" s="53">
        <v>6</v>
      </c>
      <c r="F283" s="10">
        <v>59308845</v>
      </c>
      <c r="G283" s="10">
        <v>865938003</v>
      </c>
      <c r="H283" s="10">
        <v>72853356</v>
      </c>
      <c r="I283" s="10">
        <v>54640016</v>
      </c>
      <c r="J283" s="10">
        <v>1053477919</v>
      </c>
      <c r="K283" s="10">
        <v>2046909294</v>
      </c>
      <c r="L283" s="54"/>
      <c r="M283" s="54"/>
      <c r="N283" s="54"/>
      <c r="O283" s="54"/>
      <c r="P283" s="54"/>
      <c r="Q283" s="54"/>
      <c r="R283" s="54"/>
      <c r="S283" s="54"/>
    </row>
    <row r="284" spans="1:19" s="30" customFormat="1">
      <c r="A284" s="9" t="s">
        <v>573</v>
      </c>
      <c r="B284" s="9" t="s">
        <v>419</v>
      </c>
      <c r="C284" s="9" t="s">
        <v>574</v>
      </c>
      <c r="D284" s="10">
        <v>1981970721</v>
      </c>
      <c r="E284" s="53">
        <v>6</v>
      </c>
      <c r="F284" s="10">
        <v>0</v>
      </c>
      <c r="G284" s="10">
        <v>832427703</v>
      </c>
      <c r="H284" s="10">
        <v>59704362</v>
      </c>
      <c r="I284" s="10">
        <v>44778272</v>
      </c>
      <c r="J284" s="10">
        <v>1045060384</v>
      </c>
      <c r="K284" s="10">
        <v>1981970721</v>
      </c>
      <c r="L284" s="54"/>
      <c r="M284" s="54"/>
      <c r="N284" s="54"/>
      <c r="O284" s="54"/>
      <c r="P284" s="54"/>
      <c r="Q284" s="54"/>
      <c r="R284" s="54"/>
      <c r="S284" s="54"/>
    </row>
    <row r="285" spans="1:19" s="30" customFormat="1">
      <c r="A285" s="9" t="s">
        <v>575</v>
      </c>
      <c r="B285" s="9" t="s">
        <v>419</v>
      </c>
      <c r="C285" s="9" t="s">
        <v>576</v>
      </c>
      <c r="D285" s="10">
        <v>2031283330</v>
      </c>
      <c r="E285" s="53">
        <v>6</v>
      </c>
      <c r="F285" s="10">
        <v>0</v>
      </c>
      <c r="G285" s="10">
        <v>853138999</v>
      </c>
      <c r="H285" s="10">
        <v>45557474</v>
      </c>
      <c r="I285" s="10">
        <v>34168105</v>
      </c>
      <c r="J285" s="10">
        <v>1098418752</v>
      </c>
      <c r="K285" s="10">
        <v>2031283330</v>
      </c>
      <c r="L285" s="54"/>
      <c r="M285" s="54"/>
      <c r="N285" s="54"/>
      <c r="O285" s="54"/>
      <c r="P285" s="54"/>
      <c r="Q285" s="54"/>
      <c r="R285" s="54"/>
      <c r="S285" s="54"/>
    </row>
    <row r="286" spans="1:19" s="30" customFormat="1">
      <c r="A286" s="9" t="s">
        <v>577</v>
      </c>
      <c r="B286" s="9" t="s">
        <v>419</v>
      </c>
      <c r="C286" s="9" t="s">
        <v>578</v>
      </c>
      <c r="D286" s="10">
        <v>1125054697</v>
      </c>
      <c r="E286" s="53">
        <v>6</v>
      </c>
      <c r="F286" s="10">
        <v>0</v>
      </c>
      <c r="G286" s="10">
        <v>464728578</v>
      </c>
      <c r="H286" s="10">
        <v>41499370</v>
      </c>
      <c r="I286" s="10">
        <v>31124529</v>
      </c>
      <c r="J286" s="10">
        <v>587702220</v>
      </c>
      <c r="K286" s="10">
        <v>1125054697</v>
      </c>
      <c r="L286" s="54"/>
      <c r="M286" s="54"/>
      <c r="N286" s="54"/>
      <c r="O286" s="54"/>
      <c r="P286" s="54"/>
      <c r="Q286" s="54"/>
      <c r="R286" s="54"/>
      <c r="S286" s="54"/>
    </row>
    <row r="287" spans="1:19" s="30" customFormat="1">
      <c r="A287" s="9" t="s">
        <v>579</v>
      </c>
      <c r="B287" s="9" t="s">
        <v>419</v>
      </c>
      <c r="C287" s="9" t="s">
        <v>580</v>
      </c>
      <c r="D287" s="10">
        <v>1656563014</v>
      </c>
      <c r="E287" s="53">
        <v>6</v>
      </c>
      <c r="F287" s="10">
        <v>0</v>
      </c>
      <c r="G287" s="10">
        <v>688271502</v>
      </c>
      <c r="H287" s="10">
        <v>52108295</v>
      </c>
      <c r="I287" s="10">
        <v>39081222</v>
      </c>
      <c r="J287" s="10">
        <v>877101995</v>
      </c>
      <c r="K287" s="10">
        <v>1656563014</v>
      </c>
      <c r="L287" s="54"/>
      <c r="M287" s="54"/>
      <c r="N287" s="54"/>
      <c r="O287" s="54"/>
      <c r="P287" s="54"/>
      <c r="Q287" s="54"/>
      <c r="R287" s="54"/>
      <c r="S287" s="54"/>
    </row>
    <row r="288" spans="1:19" s="30" customFormat="1">
      <c r="A288" s="9" t="s">
        <v>581</v>
      </c>
      <c r="B288" s="9" t="s">
        <v>419</v>
      </c>
      <c r="C288" s="9" t="s">
        <v>582</v>
      </c>
      <c r="D288" s="10">
        <v>1617510426</v>
      </c>
      <c r="E288" s="53">
        <v>6</v>
      </c>
      <c r="F288" s="10">
        <v>0</v>
      </c>
      <c r="G288" s="10">
        <v>665977153</v>
      </c>
      <c r="H288" s="10">
        <v>63919695</v>
      </c>
      <c r="I288" s="10">
        <v>47939771</v>
      </c>
      <c r="J288" s="10">
        <v>839673807</v>
      </c>
      <c r="K288" s="10">
        <v>1617510426</v>
      </c>
      <c r="L288" s="54"/>
      <c r="M288" s="54"/>
      <c r="N288" s="54"/>
      <c r="O288" s="54"/>
      <c r="P288" s="54"/>
      <c r="Q288" s="54"/>
      <c r="R288" s="54"/>
      <c r="S288" s="54"/>
    </row>
    <row r="289" spans="1:19" s="30" customFormat="1">
      <c r="A289" s="9" t="s">
        <v>583</v>
      </c>
      <c r="B289" s="9" t="s">
        <v>419</v>
      </c>
      <c r="C289" s="9" t="s">
        <v>584</v>
      </c>
      <c r="D289" s="10">
        <v>2186315937</v>
      </c>
      <c r="E289" s="53">
        <v>6</v>
      </c>
      <c r="F289" s="10">
        <v>0</v>
      </c>
      <c r="G289" s="10">
        <v>918252694</v>
      </c>
      <c r="H289" s="10">
        <v>65519649</v>
      </c>
      <c r="I289" s="10">
        <v>49139737</v>
      </c>
      <c r="J289" s="10">
        <v>1153403857</v>
      </c>
      <c r="K289" s="10">
        <v>2186315937</v>
      </c>
      <c r="L289" s="54"/>
      <c r="M289" s="54"/>
      <c r="N289" s="54"/>
      <c r="O289" s="54"/>
      <c r="P289" s="54"/>
      <c r="Q289" s="54"/>
      <c r="R289" s="54"/>
      <c r="S289" s="54"/>
    </row>
    <row r="290" spans="1:19" s="30" customFormat="1">
      <c r="A290" s="9" t="s">
        <v>585</v>
      </c>
      <c r="B290" s="9" t="s">
        <v>419</v>
      </c>
      <c r="C290" s="9" t="s">
        <v>586</v>
      </c>
      <c r="D290" s="10">
        <v>1600792046</v>
      </c>
      <c r="E290" s="53">
        <v>6</v>
      </c>
      <c r="F290" s="10">
        <v>0</v>
      </c>
      <c r="G290" s="10">
        <v>665487389</v>
      </c>
      <c r="H290" s="10">
        <v>57625065</v>
      </c>
      <c r="I290" s="10">
        <v>43218799</v>
      </c>
      <c r="J290" s="10">
        <v>834460793</v>
      </c>
      <c r="K290" s="10">
        <v>1600792046</v>
      </c>
      <c r="L290" s="54"/>
      <c r="M290" s="54"/>
      <c r="N290" s="54"/>
      <c r="O290" s="54"/>
      <c r="P290" s="54"/>
      <c r="Q290" s="54"/>
      <c r="R290" s="54"/>
      <c r="S290" s="54"/>
    </row>
    <row r="291" spans="1:19" s="30" customFormat="1">
      <c r="A291" s="9" t="s">
        <v>587</v>
      </c>
      <c r="B291" s="9" t="s">
        <v>419</v>
      </c>
      <c r="C291" s="9" t="s">
        <v>588</v>
      </c>
      <c r="D291" s="10">
        <v>2077152028</v>
      </c>
      <c r="E291" s="53">
        <v>6</v>
      </c>
      <c r="F291" s="10">
        <v>65746765</v>
      </c>
      <c r="G291" s="10">
        <v>871963405</v>
      </c>
      <c r="H291" s="10">
        <v>53196658</v>
      </c>
      <c r="I291" s="10">
        <v>39897495</v>
      </c>
      <c r="J291" s="10">
        <v>1046347705</v>
      </c>
      <c r="K291" s="10">
        <v>2011405263</v>
      </c>
      <c r="L291" s="54"/>
      <c r="M291" s="54"/>
      <c r="N291" s="54"/>
      <c r="O291" s="54"/>
      <c r="P291" s="54"/>
      <c r="Q291" s="54"/>
      <c r="R291" s="54"/>
      <c r="S291" s="54"/>
    </row>
    <row r="292" spans="1:19" s="30" customFormat="1">
      <c r="A292" s="9" t="s">
        <v>589</v>
      </c>
      <c r="B292" s="9" t="s">
        <v>419</v>
      </c>
      <c r="C292" s="9" t="s">
        <v>590</v>
      </c>
      <c r="D292" s="10">
        <v>1607448125</v>
      </c>
      <c r="E292" s="53">
        <v>6</v>
      </c>
      <c r="F292" s="10">
        <v>0</v>
      </c>
      <c r="G292" s="10">
        <v>641955804</v>
      </c>
      <c r="H292" s="10">
        <v>79459666</v>
      </c>
      <c r="I292" s="10">
        <v>59594749</v>
      </c>
      <c r="J292" s="10">
        <v>826437906</v>
      </c>
      <c r="K292" s="10">
        <v>1607448125</v>
      </c>
      <c r="L292" s="54"/>
      <c r="M292" s="54"/>
      <c r="N292" s="54"/>
      <c r="O292" s="54"/>
      <c r="P292" s="54"/>
      <c r="Q292" s="54"/>
      <c r="R292" s="54"/>
      <c r="S292" s="54"/>
    </row>
    <row r="293" spans="1:19" s="30" customFormat="1">
      <c r="A293" s="9" t="s">
        <v>591</v>
      </c>
      <c r="B293" s="9" t="s">
        <v>419</v>
      </c>
      <c r="C293" s="9" t="s">
        <v>592</v>
      </c>
      <c r="D293" s="10">
        <v>1308229668</v>
      </c>
      <c r="E293" s="53">
        <v>6</v>
      </c>
      <c r="F293" s="10">
        <v>0</v>
      </c>
      <c r="G293" s="10">
        <v>518602998</v>
      </c>
      <c r="H293" s="10">
        <v>73993989</v>
      </c>
      <c r="I293" s="10">
        <v>55495493</v>
      </c>
      <c r="J293" s="10">
        <v>660137188</v>
      </c>
      <c r="K293" s="10">
        <v>1308229668</v>
      </c>
      <c r="L293" s="54"/>
      <c r="M293" s="54"/>
      <c r="N293" s="54"/>
      <c r="O293" s="54"/>
      <c r="P293" s="54"/>
      <c r="Q293" s="54"/>
      <c r="R293" s="54"/>
      <c r="S293" s="54"/>
    </row>
    <row r="294" spans="1:19" s="30" customFormat="1">
      <c r="A294" s="9" t="s">
        <v>593</v>
      </c>
      <c r="B294" s="9" t="s">
        <v>419</v>
      </c>
      <c r="C294" s="9" t="s">
        <v>594</v>
      </c>
      <c r="D294" s="10">
        <v>1318540643</v>
      </c>
      <c r="E294" s="53">
        <v>6</v>
      </c>
      <c r="F294" s="10">
        <v>34926058</v>
      </c>
      <c r="G294" s="10">
        <v>537469312</v>
      </c>
      <c r="H294" s="10">
        <v>50141878</v>
      </c>
      <c r="I294" s="10">
        <v>37606407</v>
      </c>
      <c r="J294" s="10">
        <v>658396988</v>
      </c>
      <c r="K294" s="10">
        <v>1283614585</v>
      </c>
      <c r="L294" s="54"/>
      <c r="M294" s="54"/>
      <c r="N294" s="54"/>
      <c r="O294" s="54"/>
      <c r="P294" s="54"/>
      <c r="Q294" s="54"/>
      <c r="R294" s="54"/>
      <c r="S294" s="54"/>
    </row>
    <row r="295" spans="1:19" s="30" customFormat="1">
      <c r="A295" s="9" t="s">
        <v>595</v>
      </c>
      <c r="B295" s="9" t="s">
        <v>419</v>
      </c>
      <c r="C295" s="9" t="s">
        <v>596</v>
      </c>
      <c r="D295" s="10">
        <v>1259240265</v>
      </c>
      <c r="E295" s="53">
        <v>6</v>
      </c>
      <c r="F295" s="10">
        <v>0</v>
      </c>
      <c r="G295" s="10">
        <v>523809857</v>
      </c>
      <c r="H295" s="10">
        <v>39928005</v>
      </c>
      <c r="I295" s="10">
        <v>29946003</v>
      </c>
      <c r="J295" s="10">
        <v>665556400</v>
      </c>
      <c r="K295" s="10">
        <v>1259240265</v>
      </c>
      <c r="L295" s="54"/>
      <c r="M295" s="54"/>
      <c r="N295" s="54"/>
      <c r="O295" s="54"/>
      <c r="P295" s="54"/>
      <c r="Q295" s="54"/>
      <c r="R295" s="54"/>
      <c r="S295" s="54"/>
    </row>
    <row r="296" spans="1:19" s="30" customFormat="1">
      <c r="A296" s="9" t="s">
        <v>597</v>
      </c>
      <c r="B296" s="9" t="s">
        <v>419</v>
      </c>
      <c r="C296" s="9" t="s">
        <v>598</v>
      </c>
      <c r="D296" s="10">
        <v>2271629528</v>
      </c>
      <c r="E296" s="53">
        <v>6</v>
      </c>
      <c r="F296" s="10">
        <v>0</v>
      </c>
      <c r="G296" s="10">
        <v>954084402</v>
      </c>
      <c r="H296" s="10">
        <v>67250345</v>
      </c>
      <c r="I296" s="10">
        <v>50437759</v>
      </c>
      <c r="J296" s="10">
        <v>1199857022</v>
      </c>
      <c r="K296" s="10">
        <v>2271629528</v>
      </c>
      <c r="L296" s="54"/>
      <c r="M296" s="54"/>
      <c r="N296" s="54"/>
      <c r="O296" s="54"/>
      <c r="P296" s="54"/>
      <c r="Q296" s="54"/>
      <c r="R296" s="54"/>
      <c r="S296" s="54"/>
    </row>
    <row r="297" spans="1:19" s="30" customFormat="1">
      <c r="A297" s="9" t="s">
        <v>599</v>
      </c>
      <c r="B297" s="9" t="s">
        <v>419</v>
      </c>
      <c r="C297" s="9" t="s">
        <v>600</v>
      </c>
      <c r="D297" s="10">
        <v>2023288555</v>
      </c>
      <c r="E297" s="53">
        <v>6</v>
      </c>
      <c r="F297" s="10">
        <v>0</v>
      </c>
      <c r="G297" s="10">
        <v>849781193</v>
      </c>
      <c r="H297" s="10">
        <v>65870018</v>
      </c>
      <c r="I297" s="10">
        <v>49402514</v>
      </c>
      <c r="J297" s="10">
        <v>1058234830</v>
      </c>
      <c r="K297" s="10">
        <v>2023288555</v>
      </c>
      <c r="L297" s="54"/>
      <c r="M297" s="54"/>
      <c r="N297" s="54"/>
      <c r="O297" s="54"/>
      <c r="P297" s="54"/>
      <c r="Q297" s="54"/>
      <c r="R297" s="54"/>
      <c r="S297" s="54"/>
    </row>
    <row r="298" spans="1:19" s="30" customFormat="1">
      <c r="A298" s="9" t="s">
        <v>601</v>
      </c>
      <c r="B298" s="9" t="s">
        <v>419</v>
      </c>
      <c r="C298" s="9" t="s">
        <v>602</v>
      </c>
      <c r="D298" s="10">
        <v>2108055018</v>
      </c>
      <c r="E298" s="53">
        <v>6</v>
      </c>
      <c r="F298" s="10">
        <v>0</v>
      </c>
      <c r="G298" s="10">
        <v>877651478</v>
      </c>
      <c r="H298" s="10">
        <v>64219683</v>
      </c>
      <c r="I298" s="10">
        <v>48164762</v>
      </c>
      <c r="J298" s="10">
        <v>1118019095</v>
      </c>
      <c r="K298" s="10">
        <v>2108055018</v>
      </c>
      <c r="L298" s="54"/>
      <c r="M298" s="54"/>
      <c r="N298" s="54"/>
      <c r="O298" s="54"/>
      <c r="P298" s="54"/>
      <c r="Q298" s="54"/>
      <c r="R298" s="54"/>
      <c r="S298" s="54"/>
    </row>
    <row r="299" spans="1:19" s="30" customFormat="1">
      <c r="A299" s="9" t="s">
        <v>603</v>
      </c>
      <c r="B299" s="9" t="s">
        <v>419</v>
      </c>
      <c r="C299" s="9" t="s">
        <v>604</v>
      </c>
      <c r="D299" s="10">
        <v>1891877539</v>
      </c>
      <c r="E299" s="53">
        <v>6</v>
      </c>
      <c r="F299" s="10">
        <v>0</v>
      </c>
      <c r="G299" s="10">
        <v>776982129</v>
      </c>
      <c r="H299" s="10">
        <v>74389298</v>
      </c>
      <c r="I299" s="10">
        <v>55791972</v>
      </c>
      <c r="J299" s="10">
        <v>984714140</v>
      </c>
      <c r="K299" s="10">
        <v>1891877539</v>
      </c>
      <c r="L299" s="54"/>
      <c r="M299" s="54"/>
      <c r="N299" s="54"/>
      <c r="O299" s="54"/>
      <c r="P299" s="54"/>
      <c r="Q299" s="54"/>
      <c r="R299" s="54"/>
      <c r="S299" s="54"/>
    </row>
    <row r="300" spans="1:19" s="30" customFormat="1">
      <c r="A300" s="9" t="s">
        <v>605</v>
      </c>
      <c r="B300" s="9" t="s">
        <v>419</v>
      </c>
      <c r="C300" s="9" t="s">
        <v>606</v>
      </c>
      <c r="D300" s="10">
        <v>3174619034</v>
      </c>
      <c r="E300" s="53">
        <v>6</v>
      </c>
      <c r="F300" s="10">
        <v>0</v>
      </c>
      <c r="G300" s="10">
        <v>1333339994</v>
      </c>
      <c r="H300" s="10">
        <v>92169370</v>
      </c>
      <c r="I300" s="10">
        <v>69127027</v>
      </c>
      <c r="J300" s="10">
        <v>1679982643</v>
      </c>
      <c r="K300" s="10">
        <v>3174619034</v>
      </c>
      <c r="L300" s="54"/>
      <c r="M300" s="54"/>
      <c r="N300" s="54"/>
      <c r="O300" s="54"/>
      <c r="P300" s="54"/>
      <c r="Q300" s="54"/>
      <c r="R300" s="54"/>
      <c r="S300" s="54"/>
    </row>
    <row r="301" spans="1:19" s="30" customFormat="1">
      <c r="A301" s="9" t="s">
        <v>607</v>
      </c>
      <c r="B301" s="9" t="s">
        <v>419</v>
      </c>
      <c r="C301" s="9" t="s">
        <v>608</v>
      </c>
      <c r="D301" s="10">
        <v>1322799866</v>
      </c>
      <c r="E301" s="53">
        <v>6</v>
      </c>
      <c r="F301" s="10">
        <v>0</v>
      </c>
      <c r="G301" s="10">
        <v>536164809</v>
      </c>
      <c r="H301" s="10">
        <v>57315966</v>
      </c>
      <c r="I301" s="10">
        <v>42986974</v>
      </c>
      <c r="J301" s="10">
        <v>686332117</v>
      </c>
      <c r="K301" s="10">
        <v>1322799866</v>
      </c>
      <c r="L301" s="54"/>
      <c r="M301" s="54"/>
      <c r="N301" s="54"/>
      <c r="O301" s="54"/>
      <c r="P301" s="54"/>
      <c r="Q301" s="54"/>
      <c r="R301" s="54"/>
      <c r="S301" s="54"/>
    </row>
    <row r="302" spans="1:19" s="30" customFormat="1">
      <c r="A302" s="9" t="s">
        <v>609</v>
      </c>
      <c r="B302" s="9" t="s">
        <v>419</v>
      </c>
      <c r="C302" s="9" t="s">
        <v>610</v>
      </c>
      <c r="D302" s="10">
        <v>2701515885</v>
      </c>
      <c r="E302" s="53">
        <v>3</v>
      </c>
      <c r="F302" s="10">
        <v>265861202</v>
      </c>
      <c r="G302" s="10">
        <v>0</v>
      </c>
      <c r="H302" s="10">
        <v>237205459</v>
      </c>
      <c r="I302" s="10">
        <v>177904092</v>
      </c>
      <c r="J302" s="10">
        <v>2020545132</v>
      </c>
      <c r="K302" s="10">
        <v>2435654683</v>
      </c>
      <c r="L302" s="54"/>
      <c r="M302" s="54"/>
      <c r="N302" s="54"/>
      <c r="O302" s="54"/>
      <c r="P302" s="54"/>
      <c r="Q302" s="54"/>
      <c r="R302" s="54"/>
      <c r="S302" s="54"/>
    </row>
    <row r="303" spans="1:19" s="30" customFormat="1">
      <c r="A303" s="9" t="s">
        <v>611</v>
      </c>
      <c r="B303" s="9" t="s">
        <v>419</v>
      </c>
      <c r="C303" s="9" t="s">
        <v>612</v>
      </c>
      <c r="D303" s="10">
        <v>1715173180</v>
      </c>
      <c r="E303" s="53">
        <v>6</v>
      </c>
      <c r="F303" s="10">
        <v>65566311</v>
      </c>
      <c r="G303" s="10">
        <v>720372736</v>
      </c>
      <c r="H303" s="10">
        <v>52453049</v>
      </c>
      <c r="I303" s="10">
        <v>39339787</v>
      </c>
      <c r="J303" s="10">
        <v>837441297</v>
      </c>
      <c r="K303" s="10">
        <v>1649606869</v>
      </c>
      <c r="L303" s="54"/>
      <c r="M303" s="54"/>
      <c r="N303" s="54"/>
      <c r="O303" s="54"/>
      <c r="P303" s="54"/>
      <c r="Q303" s="54"/>
      <c r="R303" s="54"/>
      <c r="S303" s="54"/>
    </row>
    <row r="304" spans="1:19" s="30" customFormat="1">
      <c r="A304" s="9" t="s">
        <v>613</v>
      </c>
      <c r="B304" s="9" t="s">
        <v>419</v>
      </c>
      <c r="C304" s="9" t="s">
        <v>614</v>
      </c>
      <c r="D304" s="10">
        <v>1872092030</v>
      </c>
      <c r="E304" s="53">
        <v>6</v>
      </c>
      <c r="F304" s="10">
        <v>67207276</v>
      </c>
      <c r="G304" s="10">
        <v>768011731</v>
      </c>
      <c r="H304" s="10">
        <v>78618775</v>
      </c>
      <c r="I304" s="10">
        <v>58964081</v>
      </c>
      <c r="J304" s="10">
        <v>899290167</v>
      </c>
      <c r="K304" s="10">
        <v>1804884754</v>
      </c>
      <c r="L304" s="54"/>
      <c r="M304" s="54"/>
      <c r="N304" s="54"/>
      <c r="O304" s="54"/>
      <c r="P304" s="54"/>
      <c r="Q304" s="54"/>
      <c r="R304" s="54"/>
      <c r="S304" s="54"/>
    </row>
    <row r="305" spans="1:19" s="30" customFormat="1">
      <c r="A305" s="9" t="s">
        <v>615</v>
      </c>
      <c r="B305" s="9" t="s">
        <v>419</v>
      </c>
      <c r="C305" s="9" t="s">
        <v>616</v>
      </c>
      <c r="D305" s="10">
        <v>1829664832</v>
      </c>
      <c r="E305" s="53">
        <v>6</v>
      </c>
      <c r="F305" s="10">
        <v>0</v>
      </c>
      <c r="G305" s="10">
        <v>766084131</v>
      </c>
      <c r="H305" s="10">
        <v>53532259</v>
      </c>
      <c r="I305" s="10">
        <v>40149192</v>
      </c>
      <c r="J305" s="10">
        <v>969899250</v>
      </c>
      <c r="K305" s="10">
        <v>1829664832</v>
      </c>
      <c r="L305" s="54"/>
      <c r="M305" s="54"/>
      <c r="N305" s="54"/>
      <c r="O305" s="54"/>
      <c r="P305" s="54"/>
      <c r="Q305" s="54"/>
      <c r="R305" s="54"/>
      <c r="S305" s="54"/>
    </row>
    <row r="306" spans="1:19" s="30" customFormat="1">
      <c r="A306" s="9" t="s">
        <v>617</v>
      </c>
      <c r="B306" s="9" t="s">
        <v>419</v>
      </c>
      <c r="C306" s="9" t="s">
        <v>618</v>
      </c>
      <c r="D306" s="10">
        <v>2118978514</v>
      </c>
      <c r="E306" s="53">
        <v>6</v>
      </c>
      <c r="F306" s="10">
        <v>0</v>
      </c>
      <c r="G306" s="10">
        <v>889392318</v>
      </c>
      <c r="H306" s="10">
        <v>63906870</v>
      </c>
      <c r="I306" s="10">
        <v>47930153</v>
      </c>
      <c r="J306" s="10">
        <v>1117749173</v>
      </c>
      <c r="K306" s="10">
        <v>2118978514</v>
      </c>
      <c r="L306" s="54"/>
      <c r="M306" s="54"/>
      <c r="N306" s="54"/>
      <c r="O306" s="54"/>
      <c r="P306" s="54"/>
      <c r="Q306" s="54"/>
      <c r="R306" s="54"/>
      <c r="S306" s="54"/>
    </row>
    <row r="307" spans="1:19" s="30" customFormat="1">
      <c r="A307" s="9" t="s">
        <v>619</v>
      </c>
      <c r="B307" s="9" t="s">
        <v>419</v>
      </c>
      <c r="C307" s="9" t="s">
        <v>620</v>
      </c>
      <c r="D307" s="10">
        <v>1856339722</v>
      </c>
      <c r="E307" s="53">
        <v>6</v>
      </c>
      <c r="F307" s="10">
        <v>0</v>
      </c>
      <c r="G307" s="10">
        <v>767404374</v>
      </c>
      <c r="H307" s="10">
        <v>64515816</v>
      </c>
      <c r="I307" s="10">
        <v>48386862</v>
      </c>
      <c r="J307" s="10">
        <v>976032670</v>
      </c>
      <c r="K307" s="10">
        <v>1856339722</v>
      </c>
      <c r="L307" s="54"/>
      <c r="M307" s="54"/>
      <c r="N307" s="54"/>
      <c r="O307" s="54"/>
      <c r="P307" s="54"/>
      <c r="Q307" s="54"/>
      <c r="R307" s="54"/>
      <c r="S307" s="54"/>
    </row>
    <row r="308" spans="1:19" s="30" customFormat="1">
      <c r="A308" s="9" t="s">
        <v>621</v>
      </c>
      <c r="B308" s="9" t="s">
        <v>419</v>
      </c>
      <c r="C308" s="9" t="s">
        <v>622</v>
      </c>
      <c r="D308" s="10">
        <v>1548484197</v>
      </c>
      <c r="E308" s="53">
        <v>6</v>
      </c>
      <c r="F308" s="10">
        <v>0</v>
      </c>
      <c r="G308" s="10">
        <v>633839809</v>
      </c>
      <c r="H308" s="10">
        <v>62769688</v>
      </c>
      <c r="I308" s="10">
        <v>47077266</v>
      </c>
      <c r="J308" s="10">
        <v>804797434</v>
      </c>
      <c r="K308" s="10">
        <v>1548484197</v>
      </c>
      <c r="L308" s="54"/>
      <c r="M308" s="54"/>
      <c r="N308" s="54"/>
      <c r="O308" s="54"/>
      <c r="P308" s="54"/>
      <c r="Q308" s="54"/>
      <c r="R308" s="54"/>
      <c r="S308" s="54"/>
    </row>
    <row r="309" spans="1:19" s="30" customFormat="1">
      <c r="A309" s="9" t="s">
        <v>623</v>
      </c>
      <c r="B309" s="9" t="s">
        <v>419</v>
      </c>
      <c r="C309" s="9" t="s">
        <v>624</v>
      </c>
      <c r="D309" s="10">
        <v>2241221766</v>
      </c>
      <c r="E309" s="53">
        <v>6</v>
      </c>
      <c r="F309" s="10">
        <v>80633964</v>
      </c>
      <c r="G309" s="10">
        <v>941313142</v>
      </c>
      <c r="H309" s="10">
        <v>64507171</v>
      </c>
      <c r="I309" s="10">
        <v>48380378</v>
      </c>
      <c r="J309" s="10">
        <v>1106387111</v>
      </c>
      <c r="K309" s="10">
        <v>2160587802</v>
      </c>
      <c r="L309" s="54"/>
      <c r="M309" s="54"/>
      <c r="N309" s="54"/>
      <c r="O309" s="54"/>
      <c r="P309" s="54"/>
      <c r="Q309" s="54"/>
      <c r="R309" s="54"/>
      <c r="S309" s="54"/>
    </row>
    <row r="310" spans="1:19" s="30" customFormat="1">
      <c r="A310" s="9" t="s">
        <v>625</v>
      </c>
      <c r="B310" s="9" t="s">
        <v>419</v>
      </c>
      <c r="C310" s="9" t="s">
        <v>626</v>
      </c>
      <c r="D310" s="10">
        <v>1449803594</v>
      </c>
      <c r="E310" s="53">
        <v>6</v>
      </c>
      <c r="F310" s="10">
        <v>41900333</v>
      </c>
      <c r="G310" s="10">
        <v>601703256</v>
      </c>
      <c r="H310" s="10">
        <v>43335576</v>
      </c>
      <c r="I310" s="10">
        <v>32501683</v>
      </c>
      <c r="J310" s="10">
        <v>730362746</v>
      </c>
      <c r="K310" s="10">
        <v>1407903261</v>
      </c>
      <c r="L310" s="54"/>
      <c r="M310" s="54"/>
      <c r="N310" s="54"/>
      <c r="O310" s="54"/>
      <c r="P310" s="54"/>
      <c r="Q310" s="54"/>
      <c r="R310" s="54"/>
      <c r="S310" s="54"/>
    </row>
    <row r="311" spans="1:19" s="30" customFormat="1">
      <c r="A311" s="9" t="s">
        <v>627</v>
      </c>
      <c r="B311" s="9" t="s">
        <v>419</v>
      </c>
      <c r="C311" s="9" t="s">
        <v>628</v>
      </c>
      <c r="D311" s="10">
        <v>1408274451</v>
      </c>
      <c r="E311" s="53">
        <v>6</v>
      </c>
      <c r="F311" s="10">
        <v>0</v>
      </c>
      <c r="G311" s="10">
        <v>591475269</v>
      </c>
      <c r="H311" s="10">
        <v>42418181</v>
      </c>
      <c r="I311" s="10">
        <v>31813636</v>
      </c>
      <c r="J311" s="10">
        <v>742567365</v>
      </c>
      <c r="K311" s="10">
        <v>1408274451</v>
      </c>
      <c r="L311" s="54"/>
      <c r="M311" s="54"/>
      <c r="N311" s="54"/>
      <c r="O311" s="54"/>
      <c r="P311" s="54"/>
      <c r="Q311" s="54"/>
      <c r="R311" s="54"/>
      <c r="S311" s="54"/>
    </row>
    <row r="312" spans="1:19" s="30" customFormat="1">
      <c r="A312" s="9" t="s">
        <v>629</v>
      </c>
      <c r="B312" s="9" t="s">
        <v>419</v>
      </c>
      <c r="C312" s="9" t="s">
        <v>630</v>
      </c>
      <c r="D312" s="10">
        <v>1776645521</v>
      </c>
      <c r="E312" s="53">
        <v>6</v>
      </c>
      <c r="F312" s="10">
        <v>0</v>
      </c>
      <c r="G312" s="10">
        <v>742250721</v>
      </c>
      <c r="H312" s="10">
        <v>46216659</v>
      </c>
      <c r="I312" s="10">
        <v>34662494</v>
      </c>
      <c r="J312" s="10">
        <v>953515647</v>
      </c>
      <c r="K312" s="10">
        <v>1776645521</v>
      </c>
      <c r="L312" s="54"/>
      <c r="M312" s="54"/>
      <c r="N312" s="54"/>
      <c r="O312" s="54"/>
      <c r="P312" s="54"/>
      <c r="Q312" s="54"/>
      <c r="R312" s="54"/>
      <c r="S312" s="54"/>
    </row>
    <row r="313" spans="1:19" s="30" customFormat="1">
      <c r="A313" s="9" t="s">
        <v>631</v>
      </c>
      <c r="B313" s="9" t="s">
        <v>419</v>
      </c>
      <c r="C313" s="9" t="s">
        <v>632</v>
      </c>
      <c r="D313" s="10">
        <v>1471025312</v>
      </c>
      <c r="E313" s="53">
        <v>6</v>
      </c>
      <c r="F313" s="10">
        <v>0</v>
      </c>
      <c r="G313" s="10">
        <v>612433137</v>
      </c>
      <c r="H313" s="10">
        <v>43665281</v>
      </c>
      <c r="I313" s="10">
        <v>32748959</v>
      </c>
      <c r="J313" s="10">
        <v>782177935</v>
      </c>
      <c r="K313" s="10">
        <v>1471025312</v>
      </c>
      <c r="L313" s="54"/>
      <c r="M313" s="54"/>
      <c r="N313" s="54"/>
      <c r="O313" s="54"/>
      <c r="P313" s="54"/>
      <c r="Q313" s="54"/>
      <c r="R313" s="54"/>
      <c r="S313" s="54"/>
    </row>
    <row r="314" spans="1:19" s="30" customFormat="1">
      <c r="A314" s="9" t="s">
        <v>633</v>
      </c>
      <c r="B314" s="9" t="s">
        <v>419</v>
      </c>
      <c r="C314" s="9" t="s">
        <v>634</v>
      </c>
      <c r="D314" s="10">
        <v>1688815378</v>
      </c>
      <c r="E314" s="53">
        <v>6</v>
      </c>
      <c r="F314" s="10">
        <v>0</v>
      </c>
      <c r="G314" s="10">
        <v>707698184</v>
      </c>
      <c r="H314" s="10">
        <v>48308405</v>
      </c>
      <c r="I314" s="10">
        <v>36231302</v>
      </c>
      <c r="J314" s="10">
        <v>896577487</v>
      </c>
      <c r="K314" s="10">
        <v>1688815378</v>
      </c>
      <c r="L314" s="54"/>
      <c r="M314" s="54"/>
      <c r="N314" s="54"/>
      <c r="O314" s="54"/>
      <c r="P314" s="54"/>
      <c r="Q314" s="54"/>
      <c r="R314" s="54"/>
      <c r="S314" s="54"/>
    </row>
    <row r="315" spans="1:19" s="30" customFormat="1">
      <c r="A315" s="9" t="s">
        <v>635</v>
      </c>
      <c r="B315" s="9" t="s">
        <v>419</v>
      </c>
      <c r="C315" s="9" t="s">
        <v>636</v>
      </c>
      <c r="D315" s="10">
        <v>2502944094</v>
      </c>
      <c r="E315" s="53">
        <v>6</v>
      </c>
      <c r="F315" s="10">
        <v>0</v>
      </c>
      <c r="G315" s="10">
        <v>1051236519</v>
      </c>
      <c r="H315" s="10">
        <v>74899270</v>
      </c>
      <c r="I315" s="10">
        <v>56174452</v>
      </c>
      <c r="J315" s="10">
        <v>1320633853</v>
      </c>
      <c r="K315" s="10">
        <v>2502944094</v>
      </c>
      <c r="L315" s="54"/>
      <c r="M315" s="54"/>
      <c r="N315" s="54"/>
      <c r="O315" s="54"/>
      <c r="P315" s="54"/>
      <c r="Q315" s="54"/>
      <c r="R315" s="54"/>
      <c r="S315" s="54"/>
    </row>
    <row r="316" spans="1:19" s="30" customFormat="1">
      <c r="A316" s="9" t="s">
        <v>637</v>
      </c>
      <c r="B316" s="9" t="s">
        <v>419</v>
      </c>
      <c r="C316" s="9" t="s">
        <v>638</v>
      </c>
      <c r="D316" s="10">
        <v>2145921074</v>
      </c>
      <c r="E316" s="53">
        <v>6</v>
      </c>
      <c r="F316" s="10">
        <v>71209147</v>
      </c>
      <c r="G316" s="10">
        <v>894583976</v>
      </c>
      <c r="H316" s="10">
        <v>66086876</v>
      </c>
      <c r="I316" s="10">
        <v>49565156</v>
      </c>
      <c r="J316" s="10">
        <v>1064475919</v>
      </c>
      <c r="K316" s="10">
        <v>2074711927</v>
      </c>
      <c r="L316" s="54"/>
      <c r="M316" s="54"/>
      <c r="N316" s="54"/>
      <c r="O316" s="54"/>
      <c r="P316" s="54"/>
      <c r="Q316" s="54"/>
      <c r="R316" s="54"/>
      <c r="S316" s="54"/>
    </row>
    <row r="317" spans="1:19" s="30" customFormat="1">
      <c r="A317" s="9" t="s">
        <v>639</v>
      </c>
      <c r="B317" s="9" t="s">
        <v>419</v>
      </c>
      <c r="C317" s="9" t="s">
        <v>640</v>
      </c>
      <c r="D317" s="10">
        <v>1566575157</v>
      </c>
      <c r="E317" s="53">
        <v>6</v>
      </c>
      <c r="F317" s="10">
        <v>0</v>
      </c>
      <c r="G317" s="10">
        <v>650967278</v>
      </c>
      <c r="H317" s="10">
        <v>48335277</v>
      </c>
      <c r="I317" s="10">
        <v>36251458</v>
      </c>
      <c r="J317" s="10">
        <v>831021144</v>
      </c>
      <c r="K317" s="10">
        <v>1566575157</v>
      </c>
      <c r="L317" s="54"/>
      <c r="M317" s="54"/>
      <c r="N317" s="54"/>
      <c r="O317" s="54"/>
      <c r="P317" s="54"/>
      <c r="Q317" s="54"/>
      <c r="R317" s="54"/>
      <c r="S317" s="54"/>
    </row>
    <row r="318" spans="1:19" s="30" customFormat="1">
      <c r="A318" s="9" t="s">
        <v>641</v>
      </c>
      <c r="B318" s="9" t="s">
        <v>419</v>
      </c>
      <c r="C318" s="9" t="s">
        <v>642</v>
      </c>
      <c r="D318" s="10">
        <v>1169964295</v>
      </c>
      <c r="E318" s="53">
        <v>6</v>
      </c>
      <c r="F318" s="10">
        <v>38824995</v>
      </c>
      <c r="G318" s="10">
        <v>485930914</v>
      </c>
      <c r="H318" s="10">
        <v>38480527</v>
      </c>
      <c r="I318" s="10">
        <v>28860395</v>
      </c>
      <c r="J318" s="10">
        <v>577867464</v>
      </c>
      <c r="K318" s="10">
        <v>1131139300</v>
      </c>
      <c r="L318" s="54"/>
      <c r="M318" s="54"/>
      <c r="N318" s="54"/>
      <c r="O318" s="54"/>
      <c r="P318" s="54"/>
      <c r="Q318" s="54"/>
      <c r="R318" s="54"/>
      <c r="S318" s="54"/>
    </row>
    <row r="319" spans="1:19" s="30" customFormat="1">
      <c r="A319" s="9" t="s">
        <v>643</v>
      </c>
      <c r="B319" s="9" t="s">
        <v>419</v>
      </c>
      <c r="C319" s="9" t="s">
        <v>644</v>
      </c>
      <c r="D319" s="10">
        <v>2682599201</v>
      </c>
      <c r="E319" s="53">
        <v>6</v>
      </c>
      <c r="F319" s="10">
        <v>101588049</v>
      </c>
      <c r="G319" s="10">
        <v>1126691664</v>
      </c>
      <c r="H319" s="10">
        <v>81270439</v>
      </c>
      <c r="I319" s="10">
        <v>60952829</v>
      </c>
      <c r="J319" s="10">
        <v>1312096220</v>
      </c>
      <c r="K319" s="10">
        <v>2581011152</v>
      </c>
      <c r="L319" s="54"/>
      <c r="M319" s="54"/>
      <c r="N319" s="54"/>
      <c r="O319" s="54"/>
      <c r="P319" s="54"/>
      <c r="Q319" s="54"/>
      <c r="R319" s="54"/>
      <c r="S319" s="54"/>
    </row>
    <row r="320" spans="1:19" s="30" customFormat="1">
      <c r="A320" s="9" t="s">
        <v>645</v>
      </c>
      <c r="B320" s="9" t="s">
        <v>419</v>
      </c>
      <c r="C320" s="9" t="s">
        <v>646</v>
      </c>
      <c r="D320" s="10">
        <v>1113265406</v>
      </c>
      <c r="E320" s="53">
        <v>6</v>
      </c>
      <c r="F320" s="10">
        <v>0</v>
      </c>
      <c r="G320" s="10">
        <v>441163465</v>
      </c>
      <c r="H320" s="10">
        <v>68970894</v>
      </c>
      <c r="I320" s="10">
        <v>51728171</v>
      </c>
      <c r="J320" s="10">
        <v>551402876</v>
      </c>
      <c r="K320" s="10">
        <v>1113265406</v>
      </c>
      <c r="L320" s="54"/>
      <c r="M320" s="54"/>
      <c r="N320" s="54"/>
      <c r="O320" s="54"/>
      <c r="P320" s="54"/>
      <c r="Q320" s="54"/>
      <c r="R320" s="54"/>
      <c r="S320" s="54"/>
    </row>
    <row r="321" spans="1:19" s="30" customFormat="1">
      <c r="A321" s="9" t="s">
        <v>647</v>
      </c>
      <c r="B321" s="9" t="s">
        <v>419</v>
      </c>
      <c r="C321" s="9" t="s">
        <v>648</v>
      </c>
      <c r="D321" s="10">
        <v>1487967244</v>
      </c>
      <c r="E321" s="53">
        <v>6</v>
      </c>
      <c r="F321" s="10">
        <v>0</v>
      </c>
      <c r="G321" s="10">
        <v>623228781</v>
      </c>
      <c r="H321" s="10">
        <v>42315666</v>
      </c>
      <c r="I321" s="10">
        <v>31736750</v>
      </c>
      <c r="J321" s="10">
        <v>790686047</v>
      </c>
      <c r="K321" s="10">
        <v>1487967244</v>
      </c>
      <c r="L321" s="54"/>
      <c r="M321" s="54"/>
      <c r="N321" s="54"/>
      <c r="O321" s="54"/>
      <c r="P321" s="54"/>
      <c r="Q321" s="54"/>
      <c r="R321" s="54"/>
      <c r="S321" s="54"/>
    </row>
    <row r="322" spans="1:19" s="30" customFormat="1">
      <c r="A322" s="9" t="s">
        <v>649</v>
      </c>
      <c r="B322" s="9" t="s">
        <v>419</v>
      </c>
      <c r="C322" s="9" t="s">
        <v>650</v>
      </c>
      <c r="D322" s="10">
        <v>1625987367</v>
      </c>
      <c r="E322" s="53">
        <v>6</v>
      </c>
      <c r="F322" s="10">
        <v>46318897</v>
      </c>
      <c r="G322" s="10">
        <v>640913340</v>
      </c>
      <c r="H322" s="10">
        <v>94199817</v>
      </c>
      <c r="I322" s="10">
        <v>70649863</v>
      </c>
      <c r="J322" s="10">
        <v>773905450</v>
      </c>
      <c r="K322" s="10">
        <v>1579668470</v>
      </c>
      <c r="L322" s="54"/>
      <c r="M322" s="54"/>
      <c r="N322" s="54"/>
      <c r="O322" s="54"/>
      <c r="P322" s="54"/>
      <c r="Q322" s="54"/>
      <c r="R322" s="54"/>
      <c r="S322" s="54"/>
    </row>
    <row r="323" spans="1:19" s="30" customFormat="1">
      <c r="A323" s="9" t="s">
        <v>651</v>
      </c>
      <c r="B323" s="9" t="s">
        <v>419</v>
      </c>
      <c r="C323" s="9" t="s">
        <v>652</v>
      </c>
      <c r="D323" s="10">
        <v>1779898766</v>
      </c>
      <c r="E323" s="53">
        <v>6</v>
      </c>
      <c r="F323" s="10">
        <v>0</v>
      </c>
      <c r="G323" s="10">
        <v>740173521</v>
      </c>
      <c r="H323" s="10">
        <v>62177947</v>
      </c>
      <c r="I323" s="10">
        <v>46633460</v>
      </c>
      <c r="J323" s="10">
        <v>930913838</v>
      </c>
      <c r="K323" s="10">
        <v>1779898766</v>
      </c>
      <c r="L323" s="54"/>
      <c r="M323" s="54"/>
      <c r="N323" s="54"/>
      <c r="O323" s="54"/>
      <c r="P323" s="54"/>
      <c r="Q323" s="54"/>
      <c r="R323" s="54"/>
      <c r="S323" s="54"/>
    </row>
    <row r="324" spans="1:19" s="30" customFormat="1">
      <c r="A324" s="9" t="s">
        <v>653</v>
      </c>
      <c r="B324" s="9" t="s">
        <v>419</v>
      </c>
      <c r="C324" s="9" t="s">
        <v>654</v>
      </c>
      <c r="D324" s="10">
        <v>1882356082</v>
      </c>
      <c r="E324" s="53">
        <v>6</v>
      </c>
      <c r="F324" s="10">
        <v>0</v>
      </c>
      <c r="G324" s="10">
        <v>784075304</v>
      </c>
      <c r="H324" s="10">
        <v>51984110</v>
      </c>
      <c r="I324" s="10">
        <v>38988083</v>
      </c>
      <c r="J324" s="10">
        <v>1007308585</v>
      </c>
      <c r="K324" s="10">
        <v>1882356082</v>
      </c>
      <c r="L324" s="54"/>
      <c r="M324" s="54"/>
      <c r="N324" s="54"/>
      <c r="O324" s="54"/>
      <c r="P324" s="54"/>
      <c r="Q324" s="54"/>
      <c r="R324" s="54"/>
      <c r="S324" s="54"/>
    </row>
    <row r="325" spans="1:19" s="30" customFormat="1">
      <c r="A325" s="9" t="s">
        <v>655</v>
      </c>
      <c r="B325" s="9" t="s">
        <v>419</v>
      </c>
      <c r="C325" s="9" t="s">
        <v>656</v>
      </c>
      <c r="D325" s="10">
        <v>1569853441</v>
      </c>
      <c r="E325" s="53">
        <v>6</v>
      </c>
      <c r="F325" s="10">
        <v>0</v>
      </c>
      <c r="G325" s="10">
        <v>653101439</v>
      </c>
      <c r="H325" s="10">
        <v>39927622</v>
      </c>
      <c r="I325" s="10">
        <v>29945718</v>
      </c>
      <c r="J325" s="10">
        <v>846878662</v>
      </c>
      <c r="K325" s="10">
        <v>1569853441</v>
      </c>
      <c r="L325" s="54"/>
      <c r="M325" s="54"/>
      <c r="N325" s="54"/>
      <c r="O325" s="54"/>
      <c r="P325" s="54"/>
      <c r="Q325" s="54"/>
      <c r="R325" s="54"/>
      <c r="S325" s="54"/>
    </row>
    <row r="326" spans="1:19" s="30" customFormat="1">
      <c r="A326" s="9" t="s">
        <v>657</v>
      </c>
      <c r="B326" s="9" t="s">
        <v>419</v>
      </c>
      <c r="C326" s="9" t="s">
        <v>658</v>
      </c>
      <c r="D326" s="10">
        <v>1527691402</v>
      </c>
      <c r="E326" s="53">
        <v>6</v>
      </c>
      <c r="F326" s="10">
        <v>0</v>
      </c>
      <c r="G326" s="10">
        <v>638844689</v>
      </c>
      <c r="H326" s="10">
        <v>47513952</v>
      </c>
      <c r="I326" s="10">
        <v>35635462</v>
      </c>
      <c r="J326" s="10">
        <v>805697299</v>
      </c>
      <c r="K326" s="10">
        <v>1527691402</v>
      </c>
      <c r="L326" s="54"/>
      <c r="M326" s="54"/>
      <c r="N326" s="54"/>
      <c r="O326" s="54"/>
      <c r="P326" s="54"/>
      <c r="Q326" s="54"/>
      <c r="R326" s="54"/>
      <c r="S326" s="54"/>
    </row>
    <row r="327" spans="1:19" s="30" customFormat="1">
      <c r="A327" s="9" t="s">
        <v>659</v>
      </c>
      <c r="B327" s="9" t="s">
        <v>419</v>
      </c>
      <c r="C327" s="9" t="s">
        <v>660</v>
      </c>
      <c r="D327" s="10">
        <v>1471637559</v>
      </c>
      <c r="E327" s="53">
        <v>6</v>
      </c>
      <c r="F327" s="10">
        <v>0</v>
      </c>
      <c r="G327" s="10">
        <v>603089906</v>
      </c>
      <c r="H327" s="10">
        <v>57832543</v>
      </c>
      <c r="I327" s="10">
        <v>43374407</v>
      </c>
      <c r="J327" s="10">
        <v>767340703</v>
      </c>
      <c r="K327" s="10">
        <v>1471637559</v>
      </c>
      <c r="L327" s="54"/>
      <c r="M327" s="54"/>
      <c r="N327" s="54"/>
      <c r="O327" s="54"/>
      <c r="P327" s="54"/>
      <c r="Q327" s="54"/>
      <c r="R327" s="54"/>
      <c r="S327" s="54"/>
    </row>
    <row r="328" spans="1:19" s="30" customFormat="1">
      <c r="A328" s="9" t="s">
        <v>662</v>
      </c>
      <c r="B328" s="9" t="s">
        <v>76</v>
      </c>
      <c r="C328" s="9" t="s">
        <v>663</v>
      </c>
      <c r="D328" s="10">
        <v>7652309917</v>
      </c>
      <c r="E328" s="53">
        <v>1</v>
      </c>
      <c r="F328" s="10">
        <v>765230992</v>
      </c>
      <c r="G328" s="10">
        <v>0</v>
      </c>
      <c r="H328" s="10">
        <v>612184793</v>
      </c>
      <c r="I328" s="10">
        <v>459138595</v>
      </c>
      <c r="J328" s="10">
        <v>5815755537</v>
      </c>
      <c r="K328" s="10">
        <v>6887078925</v>
      </c>
      <c r="L328" s="54"/>
      <c r="M328" s="54"/>
      <c r="N328" s="54"/>
      <c r="O328" s="54"/>
      <c r="P328" s="54"/>
      <c r="Q328" s="54"/>
      <c r="R328" s="54"/>
      <c r="S328" s="54"/>
    </row>
    <row r="329" spans="1:19" s="30" customFormat="1">
      <c r="A329" s="9" t="s">
        <v>664</v>
      </c>
      <c r="B329" s="9" t="s">
        <v>76</v>
      </c>
      <c r="C329" s="9" t="s">
        <v>665</v>
      </c>
      <c r="D329" s="10">
        <v>2283649900</v>
      </c>
      <c r="E329" s="53">
        <v>6</v>
      </c>
      <c r="F329" s="10">
        <v>67188413</v>
      </c>
      <c r="G329" s="10">
        <v>938292333</v>
      </c>
      <c r="H329" s="10">
        <v>82105322</v>
      </c>
      <c r="I329" s="10">
        <v>61578992</v>
      </c>
      <c r="J329" s="10">
        <v>1134484840</v>
      </c>
      <c r="K329" s="10">
        <v>2216461487</v>
      </c>
      <c r="L329" s="54"/>
      <c r="M329" s="54"/>
      <c r="N329" s="54"/>
      <c r="O329" s="54"/>
      <c r="P329" s="54"/>
      <c r="Q329" s="54"/>
      <c r="R329" s="54"/>
      <c r="S329" s="54"/>
    </row>
    <row r="330" spans="1:19" s="30" customFormat="1">
      <c r="A330" s="9" t="s">
        <v>666</v>
      </c>
      <c r="B330" s="9" t="s">
        <v>76</v>
      </c>
      <c r="C330" s="9" t="s">
        <v>667</v>
      </c>
      <c r="D330" s="10">
        <v>1022093127</v>
      </c>
      <c r="E330" s="53">
        <v>6</v>
      </c>
      <c r="F330" s="10">
        <v>57531666</v>
      </c>
      <c r="G330" s="10">
        <v>416608613</v>
      </c>
      <c r="H330" s="10">
        <v>63264107</v>
      </c>
      <c r="I330" s="10">
        <v>47448082</v>
      </c>
      <c r="J330" s="10">
        <v>437240659</v>
      </c>
      <c r="K330" s="10">
        <v>964561461</v>
      </c>
      <c r="L330" s="54"/>
      <c r="M330" s="54"/>
      <c r="N330" s="54"/>
      <c r="O330" s="54"/>
      <c r="P330" s="54"/>
      <c r="Q330" s="54"/>
      <c r="R330" s="54"/>
      <c r="S330" s="54"/>
    </row>
    <row r="331" spans="1:19" s="30" customFormat="1">
      <c r="A331" s="9" t="s">
        <v>668</v>
      </c>
      <c r="B331" s="9" t="s">
        <v>76</v>
      </c>
      <c r="C331" s="9" t="s">
        <v>669</v>
      </c>
      <c r="D331" s="10">
        <v>1205795925</v>
      </c>
      <c r="E331" s="53">
        <v>6</v>
      </c>
      <c r="F331" s="10">
        <v>28389986</v>
      </c>
      <c r="G331" s="10">
        <v>483741030</v>
      </c>
      <c r="H331" s="10">
        <v>53587171</v>
      </c>
      <c r="I331" s="10">
        <v>40190377</v>
      </c>
      <c r="J331" s="10">
        <v>599887361</v>
      </c>
      <c r="K331" s="10">
        <v>1177405939</v>
      </c>
      <c r="L331" s="54"/>
      <c r="M331" s="54"/>
      <c r="N331" s="54"/>
      <c r="O331" s="54"/>
      <c r="P331" s="54"/>
      <c r="Q331" s="54"/>
      <c r="R331" s="54"/>
      <c r="S331" s="54"/>
    </row>
    <row r="332" spans="1:19" s="30" customFormat="1">
      <c r="A332" s="9" t="s">
        <v>670</v>
      </c>
      <c r="B332" s="9" t="s">
        <v>76</v>
      </c>
      <c r="C332" s="9" t="s">
        <v>671</v>
      </c>
      <c r="D332" s="10">
        <v>1333750941</v>
      </c>
      <c r="E332" s="53">
        <v>6</v>
      </c>
      <c r="F332" s="10">
        <v>32443400</v>
      </c>
      <c r="G332" s="10">
        <v>546280400</v>
      </c>
      <c r="H332" s="10">
        <v>44859476</v>
      </c>
      <c r="I332" s="10">
        <v>33644606</v>
      </c>
      <c r="J332" s="10">
        <v>676523059</v>
      </c>
      <c r="K332" s="10">
        <v>1301307541</v>
      </c>
      <c r="L332" s="54"/>
      <c r="M332" s="54"/>
      <c r="N332" s="54"/>
      <c r="O332" s="54"/>
      <c r="P332" s="54"/>
      <c r="Q332" s="54"/>
      <c r="R332" s="54"/>
      <c r="S332" s="54"/>
    </row>
    <row r="333" spans="1:19" s="30" customFormat="1">
      <c r="A333" s="9" t="s">
        <v>672</v>
      </c>
      <c r="B333" s="9" t="s">
        <v>76</v>
      </c>
      <c r="C333" s="9" t="s">
        <v>673</v>
      </c>
      <c r="D333" s="10">
        <v>2137191931</v>
      </c>
      <c r="E333" s="53">
        <v>5</v>
      </c>
      <c r="F333" s="10">
        <v>123957132</v>
      </c>
      <c r="G333" s="10">
        <v>897620611</v>
      </c>
      <c r="H333" s="10">
        <v>99165706</v>
      </c>
      <c r="I333" s="10">
        <v>74374279</v>
      </c>
      <c r="J333" s="10">
        <v>942074203</v>
      </c>
      <c r="K333" s="10">
        <v>2013234799</v>
      </c>
      <c r="L333" s="54"/>
      <c r="M333" s="54"/>
      <c r="N333" s="54"/>
      <c r="O333" s="54"/>
      <c r="P333" s="54"/>
      <c r="Q333" s="54"/>
      <c r="R333" s="54"/>
      <c r="S333" s="54"/>
    </row>
    <row r="334" spans="1:19" s="30" customFormat="1">
      <c r="A334" s="9" t="s">
        <v>674</v>
      </c>
      <c r="B334" s="9" t="s">
        <v>76</v>
      </c>
      <c r="C334" s="9" t="s">
        <v>675</v>
      </c>
      <c r="D334" s="10">
        <v>1402162201</v>
      </c>
      <c r="E334" s="53">
        <v>6</v>
      </c>
      <c r="F334" s="10">
        <v>36728087</v>
      </c>
      <c r="G334" s="10">
        <v>571553683</v>
      </c>
      <c r="H334" s="10">
        <v>52993956</v>
      </c>
      <c r="I334" s="10">
        <v>39745465</v>
      </c>
      <c r="J334" s="10">
        <v>701141010</v>
      </c>
      <c r="K334" s="10">
        <v>1365434114</v>
      </c>
      <c r="L334" s="54"/>
      <c r="M334" s="54"/>
      <c r="N334" s="54"/>
      <c r="O334" s="54"/>
      <c r="P334" s="54"/>
      <c r="Q334" s="54"/>
      <c r="R334" s="54"/>
      <c r="S334" s="54"/>
    </row>
    <row r="335" spans="1:19" s="30" customFormat="1">
      <c r="A335" s="9" t="s">
        <v>676</v>
      </c>
      <c r="B335" s="9" t="s">
        <v>76</v>
      </c>
      <c r="C335" s="9" t="s">
        <v>677</v>
      </c>
      <c r="D335" s="10">
        <v>2062702291</v>
      </c>
      <c r="E335" s="53">
        <v>5</v>
      </c>
      <c r="F335" s="10">
        <v>117999448</v>
      </c>
      <c r="G335" s="10">
        <v>854478759</v>
      </c>
      <c r="H335" s="10">
        <v>110530447</v>
      </c>
      <c r="I335" s="10">
        <v>82897836</v>
      </c>
      <c r="J335" s="10">
        <v>896795801</v>
      </c>
      <c r="K335" s="10">
        <v>1944702843</v>
      </c>
      <c r="L335" s="54"/>
      <c r="M335" s="54"/>
      <c r="N335" s="54"/>
      <c r="O335" s="54"/>
      <c r="P335" s="54"/>
      <c r="Q335" s="54"/>
      <c r="R335" s="54"/>
      <c r="S335" s="54"/>
    </row>
    <row r="336" spans="1:19" s="30" customFormat="1">
      <c r="A336" s="9" t="s">
        <v>678</v>
      </c>
      <c r="B336" s="9" t="s">
        <v>76</v>
      </c>
      <c r="C336" s="9" t="s">
        <v>679</v>
      </c>
      <c r="D336" s="10">
        <v>1354306533</v>
      </c>
      <c r="E336" s="53">
        <v>6</v>
      </c>
      <c r="F336" s="10">
        <v>47826022</v>
      </c>
      <c r="G336" s="10">
        <v>564407019</v>
      </c>
      <c r="H336" s="10">
        <v>44249559</v>
      </c>
      <c r="I336" s="10">
        <v>33187168</v>
      </c>
      <c r="J336" s="10">
        <v>664636765</v>
      </c>
      <c r="K336" s="10">
        <v>1306480511</v>
      </c>
      <c r="L336" s="54"/>
      <c r="M336" s="54"/>
      <c r="N336" s="54"/>
      <c r="O336" s="54"/>
      <c r="P336" s="54"/>
      <c r="Q336" s="54"/>
      <c r="R336" s="54"/>
      <c r="S336" s="54"/>
    </row>
    <row r="337" spans="1:19" s="30" customFormat="1">
      <c r="A337" s="9" t="s">
        <v>680</v>
      </c>
      <c r="B337" s="9" t="s">
        <v>76</v>
      </c>
      <c r="C337" s="9" t="s">
        <v>681</v>
      </c>
      <c r="D337" s="10">
        <v>1949369312</v>
      </c>
      <c r="E337" s="53">
        <v>6</v>
      </c>
      <c r="F337" s="10">
        <v>40457906</v>
      </c>
      <c r="G337" s="10">
        <v>786849660</v>
      </c>
      <c r="H337" s="10">
        <v>75747890</v>
      </c>
      <c r="I337" s="10">
        <v>56810918</v>
      </c>
      <c r="J337" s="10">
        <v>989502938</v>
      </c>
      <c r="K337" s="10">
        <v>1908911406</v>
      </c>
      <c r="L337" s="54"/>
      <c r="M337" s="54"/>
      <c r="N337" s="54"/>
      <c r="O337" s="54"/>
      <c r="P337" s="54"/>
      <c r="Q337" s="54"/>
      <c r="R337" s="54"/>
      <c r="S337" s="54"/>
    </row>
    <row r="338" spans="1:19" s="30" customFormat="1">
      <c r="A338" s="9" t="s">
        <v>682</v>
      </c>
      <c r="B338" s="9" t="s">
        <v>76</v>
      </c>
      <c r="C338" s="9" t="s">
        <v>683</v>
      </c>
      <c r="D338" s="10">
        <v>1418995460</v>
      </c>
      <c r="E338" s="53">
        <v>6</v>
      </c>
      <c r="F338" s="10">
        <v>0</v>
      </c>
      <c r="G338" s="10">
        <v>588581312</v>
      </c>
      <c r="H338" s="10">
        <v>40277064</v>
      </c>
      <c r="I338" s="10">
        <v>30207801</v>
      </c>
      <c r="J338" s="10">
        <v>759929283</v>
      </c>
      <c r="K338" s="10">
        <v>1418995460</v>
      </c>
      <c r="L338" s="54"/>
      <c r="M338" s="54"/>
      <c r="N338" s="54"/>
      <c r="O338" s="54"/>
      <c r="P338" s="54"/>
      <c r="Q338" s="54"/>
      <c r="R338" s="54"/>
      <c r="S338" s="54"/>
    </row>
    <row r="339" spans="1:19" s="30" customFormat="1">
      <c r="A339" s="9" t="s">
        <v>684</v>
      </c>
      <c r="B339" s="9" t="s">
        <v>76</v>
      </c>
      <c r="C339" s="9" t="s">
        <v>685</v>
      </c>
      <c r="D339" s="10">
        <v>1648081726</v>
      </c>
      <c r="E339" s="53">
        <v>6</v>
      </c>
      <c r="F339" s="10">
        <v>45312926</v>
      </c>
      <c r="G339" s="10">
        <v>685643482</v>
      </c>
      <c r="H339" s="10">
        <v>45163052</v>
      </c>
      <c r="I339" s="10">
        <v>33872289</v>
      </c>
      <c r="J339" s="10">
        <v>838089977</v>
      </c>
      <c r="K339" s="10">
        <v>1602768800</v>
      </c>
      <c r="L339" s="54"/>
      <c r="M339" s="54"/>
      <c r="N339" s="54"/>
      <c r="O339" s="54"/>
      <c r="P339" s="54"/>
      <c r="Q339" s="54"/>
      <c r="R339" s="54"/>
      <c r="S339" s="54"/>
    </row>
    <row r="340" spans="1:19" s="30" customFormat="1">
      <c r="A340" s="9" t="s">
        <v>686</v>
      </c>
      <c r="B340" s="9" t="s">
        <v>76</v>
      </c>
      <c r="C340" s="9" t="s">
        <v>687</v>
      </c>
      <c r="D340" s="10">
        <v>1019426152</v>
      </c>
      <c r="E340" s="53">
        <v>6</v>
      </c>
      <c r="F340" s="10">
        <v>36838982</v>
      </c>
      <c r="G340" s="10">
        <v>426848566</v>
      </c>
      <c r="H340" s="10">
        <v>31254067</v>
      </c>
      <c r="I340" s="10">
        <v>23440550</v>
      </c>
      <c r="J340" s="10">
        <v>501043987</v>
      </c>
      <c r="K340" s="10">
        <v>982587170</v>
      </c>
      <c r="L340" s="54"/>
      <c r="M340" s="54"/>
      <c r="N340" s="54"/>
      <c r="O340" s="54"/>
      <c r="P340" s="54"/>
      <c r="Q340" s="54"/>
      <c r="R340" s="54"/>
      <c r="S340" s="54"/>
    </row>
    <row r="341" spans="1:19" s="30" customFormat="1">
      <c r="A341" s="9" t="s">
        <v>688</v>
      </c>
      <c r="B341" s="9" t="s">
        <v>76</v>
      </c>
      <c r="C341" s="9" t="s">
        <v>689</v>
      </c>
      <c r="D341" s="10">
        <v>1118929921</v>
      </c>
      <c r="E341" s="53">
        <v>6</v>
      </c>
      <c r="F341" s="10">
        <v>64897935</v>
      </c>
      <c r="G341" s="10">
        <v>469950567</v>
      </c>
      <c r="H341" s="10">
        <v>51918348</v>
      </c>
      <c r="I341" s="10">
        <v>38938761</v>
      </c>
      <c r="J341" s="10">
        <v>493224310</v>
      </c>
      <c r="K341" s="10">
        <v>1054031986</v>
      </c>
      <c r="L341" s="54"/>
      <c r="M341" s="54"/>
      <c r="N341" s="54"/>
      <c r="O341" s="54"/>
      <c r="P341" s="54"/>
      <c r="Q341" s="54"/>
      <c r="R341" s="54"/>
      <c r="S341" s="54"/>
    </row>
    <row r="342" spans="1:19" s="30" customFormat="1">
      <c r="A342" s="9" t="s">
        <v>690</v>
      </c>
      <c r="B342" s="9" t="s">
        <v>76</v>
      </c>
      <c r="C342" s="9" t="s">
        <v>691</v>
      </c>
      <c r="D342" s="10">
        <v>1772269929</v>
      </c>
      <c r="E342" s="53">
        <v>6</v>
      </c>
      <c r="F342" s="10">
        <v>0</v>
      </c>
      <c r="G342" s="10">
        <v>744353370</v>
      </c>
      <c r="H342" s="10">
        <v>50897680</v>
      </c>
      <c r="I342" s="10">
        <v>38173260</v>
      </c>
      <c r="J342" s="10">
        <v>938845619</v>
      </c>
      <c r="K342" s="10">
        <v>1772269929</v>
      </c>
      <c r="L342" s="54"/>
      <c r="M342" s="54"/>
      <c r="N342" s="54"/>
      <c r="O342" s="54"/>
      <c r="P342" s="54"/>
      <c r="Q342" s="54"/>
      <c r="R342" s="54"/>
      <c r="S342" s="54"/>
    </row>
    <row r="343" spans="1:19" s="30" customFormat="1">
      <c r="A343" s="9" t="s">
        <v>692</v>
      </c>
      <c r="B343" s="9" t="s">
        <v>76</v>
      </c>
      <c r="C343" s="9" t="s">
        <v>693</v>
      </c>
      <c r="D343" s="10">
        <v>1519117265</v>
      </c>
      <c r="E343" s="53">
        <v>6</v>
      </c>
      <c r="F343" s="10">
        <v>43420925</v>
      </c>
      <c r="G343" s="10">
        <v>630571844</v>
      </c>
      <c r="H343" s="10">
        <v>44882873</v>
      </c>
      <c r="I343" s="10">
        <v>33662153</v>
      </c>
      <c r="J343" s="10">
        <v>766579470</v>
      </c>
      <c r="K343" s="10">
        <v>1475696340</v>
      </c>
      <c r="L343" s="54"/>
      <c r="M343" s="54"/>
      <c r="N343" s="54"/>
      <c r="O343" s="54"/>
      <c r="P343" s="54"/>
      <c r="Q343" s="54"/>
      <c r="R343" s="54"/>
      <c r="S343" s="54"/>
    </row>
    <row r="344" spans="1:19" s="30" customFormat="1">
      <c r="A344" s="9" t="s">
        <v>694</v>
      </c>
      <c r="B344" s="9" t="s">
        <v>76</v>
      </c>
      <c r="C344" s="9" t="s">
        <v>695</v>
      </c>
      <c r="D344" s="10">
        <v>1606858149</v>
      </c>
      <c r="E344" s="53">
        <v>6</v>
      </c>
      <c r="F344" s="10">
        <v>33758545</v>
      </c>
      <c r="G344" s="10">
        <v>639382650</v>
      </c>
      <c r="H344" s="10">
        <v>75303126</v>
      </c>
      <c r="I344" s="10">
        <v>56477344</v>
      </c>
      <c r="J344" s="10">
        <v>801936484</v>
      </c>
      <c r="K344" s="10">
        <v>1573099604</v>
      </c>
      <c r="L344" s="54"/>
      <c r="M344" s="54"/>
      <c r="N344" s="54"/>
      <c r="O344" s="54"/>
      <c r="P344" s="54"/>
      <c r="Q344" s="54"/>
      <c r="R344" s="54"/>
      <c r="S344" s="54"/>
    </row>
    <row r="345" spans="1:19" s="30" customFormat="1">
      <c r="A345" s="9" t="s">
        <v>696</v>
      </c>
      <c r="B345" s="9" t="s">
        <v>76</v>
      </c>
      <c r="C345" s="9" t="s">
        <v>697</v>
      </c>
      <c r="D345" s="10">
        <v>989822929</v>
      </c>
      <c r="E345" s="53">
        <v>6</v>
      </c>
      <c r="F345" s="10">
        <v>56375855</v>
      </c>
      <c r="G345" s="10">
        <v>408238949</v>
      </c>
      <c r="H345" s="10">
        <v>55286645</v>
      </c>
      <c r="I345" s="10">
        <v>41464984</v>
      </c>
      <c r="J345" s="10">
        <v>428456496</v>
      </c>
      <c r="K345" s="10">
        <v>933447074</v>
      </c>
      <c r="L345" s="54"/>
      <c r="M345" s="54"/>
      <c r="N345" s="54"/>
      <c r="O345" s="54"/>
      <c r="P345" s="54"/>
      <c r="Q345" s="54"/>
      <c r="R345" s="54"/>
      <c r="S345" s="54"/>
    </row>
    <row r="346" spans="1:19" s="30" customFormat="1">
      <c r="A346" s="9" t="s">
        <v>698</v>
      </c>
      <c r="B346" s="9" t="s">
        <v>76</v>
      </c>
      <c r="C346" s="9" t="s">
        <v>699</v>
      </c>
      <c r="D346" s="10">
        <v>1856372191</v>
      </c>
      <c r="E346" s="53">
        <v>6</v>
      </c>
      <c r="F346" s="10">
        <v>105932056</v>
      </c>
      <c r="G346" s="10">
        <v>767094196</v>
      </c>
      <c r="H346" s="10">
        <v>101864181</v>
      </c>
      <c r="I346" s="10">
        <v>76398135</v>
      </c>
      <c r="J346" s="10">
        <v>805083623</v>
      </c>
      <c r="K346" s="10">
        <v>1750440135</v>
      </c>
      <c r="L346" s="54"/>
      <c r="M346" s="54"/>
      <c r="N346" s="54"/>
      <c r="O346" s="54"/>
      <c r="P346" s="54"/>
      <c r="Q346" s="54"/>
      <c r="R346" s="54"/>
      <c r="S346" s="54"/>
    </row>
    <row r="347" spans="1:19" s="30" customFormat="1">
      <c r="A347" s="9" t="s">
        <v>700</v>
      </c>
      <c r="B347" s="9" t="s">
        <v>76</v>
      </c>
      <c r="C347" s="9" t="s">
        <v>701</v>
      </c>
      <c r="D347" s="10">
        <v>1169898503</v>
      </c>
      <c r="E347" s="53">
        <v>6</v>
      </c>
      <c r="F347" s="10">
        <v>28695556</v>
      </c>
      <c r="G347" s="10">
        <v>479467688</v>
      </c>
      <c r="H347" s="10">
        <v>39132884</v>
      </c>
      <c r="I347" s="10">
        <v>29349663</v>
      </c>
      <c r="J347" s="10">
        <v>593252712</v>
      </c>
      <c r="K347" s="10">
        <v>1141202947</v>
      </c>
      <c r="L347" s="54"/>
      <c r="M347" s="54"/>
      <c r="N347" s="54"/>
      <c r="O347" s="54"/>
      <c r="P347" s="54"/>
      <c r="Q347" s="54"/>
      <c r="R347" s="54"/>
      <c r="S347" s="54"/>
    </row>
    <row r="348" spans="1:19" s="30" customFormat="1">
      <c r="A348" s="9" t="s">
        <v>702</v>
      </c>
      <c r="B348" s="9" t="s">
        <v>76</v>
      </c>
      <c r="C348" s="9" t="s">
        <v>703</v>
      </c>
      <c r="D348" s="10">
        <v>1670642896</v>
      </c>
      <c r="E348" s="53">
        <v>6</v>
      </c>
      <c r="F348" s="10">
        <v>0</v>
      </c>
      <c r="G348" s="10">
        <v>677903154</v>
      </c>
      <c r="H348" s="10">
        <v>67928698</v>
      </c>
      <c r="I348" s="10">
        <v>50946525</v>
      </c>
      <c r="J348" s="10">
        <v>873864519</v>
      </c>
      <c r="K348" s="10">
        <v>1670642896</v>
      </c>
      <c r="L348" s="54"/>
      <c r="M348" s="54"/>
      <c r="N348" s="54"/>
      <c r="O348" s="54"/>
      <c r="P348" s="54"/>
      <c r="Q348" s="54"/>
      <c r="R348" s="54"/>
      <c r="S348" s="54"/>
    </row>
    <row r="349" spans="1:19" s="30" customFormat="1">
      <c r="A349" s="9" t="s">
        <v>704</v>
      </c>
      <c r="B349" s="9" t="s">
        <v>76</v>
      </c>
      <c r="C349" s="9" t="s">
        <v>705</v>
      </c>
      <c r="D349" s="10">
        <v>1164490236</v>
      </c>
      <c r="E349" s="53">
        <v>6</v>
      </c>
      <c r="F349" s="10">
        <v>65634121</v>
      </c>
      <c r="G349" s="10">
        <v>475281562</v>
      </c>
      <c r="H349" s="10">
        <v>71288707</v>
      </c>
      <c r="I349" s="10">
        <v>53466530</v>
      </c>
      <c r="J349" s="10">
        <v>498819316</v>
      </c>
      <c r="K349" s="10">
        <v>1098856115</v>
      </c>
      <c r="L349" s="54"/>
      <c r="M349" s="54"/>
      <c r="N349" s="54"/>
      <c r="O349" s="54"/>
      <c r="P349" s="54"/>
      <c r="Q349" s="54"/>
      <c r="R349" s="54"/>
      <c r="S349" s="54"/>
    </row>
    <row r="350" spans="1:19" s="30" customFormat="1">
      <c r="A350" s="9" t="s">
        <v>706</v>
      </c>
      <c r="B350" s="9" t="s">
        <v>76</v>
      </c>
      <c r="C350" s="9" t="s">
        <v>707</v>
      </c>
      <c r="D350" s="10">
        <v>1473988404</v>
      </c>
      <c r="E350" s="53">
        <v>6</v>
      </c>
      <c r="F350" s="10">
        <v>0</v>
      </c>
      <c r="G350" s="10">
        <v>619075130</v>
      </c>
      <c r="H350" s="10">
        <v>41799491</v>
      </c>
      <c r="I350" s="10">
        <v>31349618</v>
      </c>
      <c r="J350" s="10">
        <v>781764165</v>
      </c>
      <c r="K350" s="10">
        <v>1473988404</v>
      </c>
      <c r="L350" s="54"/>
      <c r="M350" s="54"/>
      <c r="N350" s="54"/>
      <c r="O350" s="54"/>
      <c r="P350" s="54"/>
      <c r="Q350" s="54"/>
      <c r="R350" s="54"/>
      <c r="S350" s="54"/>
    </row>
    <row r="351" spans="1:19" s="30" customFormat="1">
      <c r="A351" s="9" t="s">
        <v>708</v>
      </c>
      <c r="B351" s="9" t="s">
        <v>76</v>
      </c>
      <c r="C351" s="9" t="s">
        <v>709</v>
      </c>
      <c r="D351" s="10">
        <v>1164083194</v>
      </c>
      <c r="E351" s="53">
        <v>6</v>
      </c>
      <c r="F351" s="10">
        <v>0</v>
      </c>
      <c r="G351" s="10">
        <v>479363052</v>
      </c>
      <c r="H351" s="10">
        <v>65953972</v>
      </c>
      <c r="I351" s="10">
        <v>49465479</v>
      </c>
      <c r="J351" s="10">
        <v>569300691</v>
      </c>
      <c r="K351" s="10">
        <v>1164083194</v>
      </c>
      <c r="L351" s="54"/>
      <c r="M351" s="54"/>
      <c r="N351" s="54"/>
      <c r="O351" s="54"/>
      <c r="P351" s="54"/>
      <c r="Q351" s="54"/>
      <c r="R351" s="54"/>
      <c r="S351" s="54"/>
    </row>
    <row r="352" spans="1:19" s="30" customFormat="1">
      <c r="A352" s="9" t="s">
        <v>710</v>
      </c>
      <c r="B352" s="9" t="s">
        <v>76</v>
      </c>
      <c r="C352" s="9" t="s">
        <v>711</v>
      </c>
      <c r="D352" s="10">
        <v>1428823164</v>
      </c>
      <c r="E352" s="53">
        <v>6</v>
      </c>
      <c r="F352" s="10">
        <v>43185866</v>
      </c>
      <c r="G352" s="10">
        <v>597172556</v>
      </c>
      <c r="H352" s="10">
        <v>38539405</v>
      </c>
      <c r="I352" s="10">
        <v>28904553</v>
      </c>
      <c r="J352" s="10">
        <v>721020784</v>
      </c>
      <c r="K352" s="10">
        <v>1385637298</v>
      </c>
      <c r="L352" s="54"/>
      <c r="M352" s="54"/>
      <c r="N352" s="54"/>
      <c r="O352" s="54"/>
      <c r="P352" s="54"/>
      <c r="Q352" s="54"/>
      <c r="R352" s="54"/>
      <c r="S352" s="54"/>
    </row>
    <row r="353" spans="1:19" s="30" customFormat="1">
      <c r="A353" s="9" t="s">
        <v>712</v>
      </c>
      <c r="B353" s="9" t="s">
        <v>76</v>
      </c>
      <c r="C353" s="9" t="s">
        <v>713</v>
      </c>
      <c r="D353" s="10">
        <v>1622966317</v>
      </c>
      <c r="E353" s="53">
        <v>6</v>
      </c>
      <c r="F353" s="10">
        <v>93876958</v>
      </c>
      <c r="G353" s="10">
        <v>679798662</v>
      </c>
      <c r="H353" s="10">
        <v>77614752</v>
      </c>
      <c r="I353" s="10">
        <v>58211063</v>
      </c>
      <c r="J353" s="10">
        <v>713464882</v>
      </c>
      <c r="K353" s="10">
        <v>1529089359</v>
      </c>
      <c r="L353" s="54"/>
      <c r="M353" s="54"/>
      <c r="N353" s="54"/>
      <c r="O353" s="54"/>
      <c r="P353" s="54"/>
      <c r="Q353" s="54"/>
      <c r="R353" s="54"/>
      <c r="S353" s="54"/>
    </row>
    <row r="354" spans="1:19" s="30" customFormat="1">
      <c r="A354" s="9" t="s">
        <v>714</v>
      </c>
      <c r="B354" s="9" t="s">
        <v>76</v>
      </c>
      <c r="C354" s="9" t="s">
        <v>715</v>
      </c>
      <c r="D354" s="10">
        <v>1152673988</v>
      </c>
      <c r="E354" s="53">
        <v>6</v>
      </c>
      <c r="F354" s="10">
        <v>24364006</v>
      </c>
      <c r="G354" s="10">
        <v>468272387</v>
      </c>
      <c r="H354" s="10">
        <v>41056766</v>
      </c>
      <c r="I354" s="10">
        <v>30792577</v>
      </c>
      <c r="J354" s="10">
        <v>588188252</v>
      </c>
      <c r="K354" s="10">
        <v>1128309982</v>
      </c>
      <c r="L354" s="54"/>
      <c r="M354" s="54"/>
      <c r="N354" s="54"/>
      <c r="O354" s="54"/>
      <c r="P354" s="54"/>
      <c r="Q354" s="54"/>
      <c r="R354" s="54"/>
      <c r="S354" s="54"/>
    </row>
    <row r="355" spans="1:19" s="30" customFormat="1">
      <c r="A355" s="9" t="s">
        <v>717</v>
      </c>
      <c r="B355" s="9" t="s">
        <v>718</v>
      </c>
      <c r="C355" s="9" t="s">
        <v>719</v>
      </c>
      <c r="D355" s="10">
        <v>3731966811</v>
      </c>
      <c r="E355" s="53">
        <v>3</v>
      </c>
      <c r="F355" s="10">
        <v>373196681</v>
      </c>
      <c r="G355" s="10">
        <v>0</v>
      </c>
      <c r="H355" s="10">
        <v>298557345</v>
      </c>
      <c r="I355" s="10">
        <v>223918009</v>
      </c>
      <c r="J355" s="10">
        <v>2836294776</v>
      </c>
      <c r="K355" s="10">
        <v>3358770130</v>
      </c>
      <c r="L355" s="54"/>
      <c r="M355" s="54"/>
      <c r="N355" s="54"/>
      <c r="O355" s="54"/>
      <c r="P355" s="54"/>
      <c r="Q355" s="54"/>
      <c r="R355" s="54"/>
      <c r="S355" s="54"/>
    </row>
    <row r="356" spans="1:19" s="30" customFormat="1">
      <c r="A356" s="9" t="s">
        <v>720</v>
      </c>
      <c r="B356" s="9" t="s">
        <v>718</v>
      </c>
      <c r="C356" s="9" t="s">
        <v>721</v>
      </c>
      <c r="D356" s="10">
        <v>1411718703</v>
      </c>
      <c r="E356" s="53">
        <v>6</v>
      </c>
      <c r="F356" s="10">
        <v>0</v>
      </c>
      <c r="G356" s="10">
        <v>577777178</v>
      </c>
      <c r="H356" s="10">
        <v>54203615</v>
      </c>
      <c r="I356" s="10">
        <v>40652711</v>
      </c>
      <c r="J356" s="10">
        <v>739085199</v>
      </c>
      <c r="K356" s="10">
        <v>1411718703</v>
      </c>
      <c r="L356" s="54"/>
      <c r="M356" s="54"/>
      <c r="N356" s="54"/>
      <c r="O356" s="54"/>
      <c r="P356" s="54"/>
      <c r="Q356" s="54"/>
      <c r="R356" s="54"/>
      <c r="S356" s="54"/>
    </row>
    <row r="357" spans="1:19" s="30" customFormat="1">
      <c r="A357" s="9" t="s">
        <v>722</v>
      </c>
      <c r="B357" s="9" t="s">
        <v>718</v>
      </c>
      <c r="C357" s="9" t="s">
        <v>723</v>
      </c>
      <c r="D357" s="10">
        <v>2318577308</v>
      </c>
      <c r="E357" s="53">
        <v>6</v>
      </c>
      <c r="F357" s="10">
        <v>0</v>
      </c>
      <c r="G357" s="10">
        <v>968806384</v>
      </c>
      <c r="H357" s="10">
        <v>68300552</v>
      </c>
      <c r="I357" s="10">
        <v>51225415</v>
      </c>
      <c r="J357" s="10">
        <v>1230244957</v>
      </c>
      <c r="K357" s="10">
        <v>2318577308</v>
      </c>
      <c r="L357" s="54"/>
      <c r="M357" s="54"/>
      <c r="N357" s="54"/>
      <c r="O357" s="54"/>
      <c r="P357" s="54"/>
      <c r="Q357" s="54"/>
      <c r="R357" s="54"/>
      <c r="S357" s="54"/>
    </row>
    <row r="358" spans="1:19" s="30" customFormat="1">
      <c r="A358" s="9" t="s">
        <v>724</v>
      </c>
      <c r="B358" s="9" t="s">
        <v>718</v>
      </c>
      <c r="C358" s="9" t="s">
        <v>725</v>
      </c>
      <c r="D358" s="10">
        <v>1573681747</v>
      </c>
      <c r="E358" s="53">
        <v>6</v>
      </c>
      <c r="F358" s="10">
        <v>91273541</v>
      </c>
      <c r="G358" s="10">
        <v>660946334</v>
      </c>
      <c r="H358" s="10">
        <v>73018833</v>
      </c>
      <c r="I358" s="10">
        <v>54764125</v>
      </c>
      <c r="J358" s="10">
        <v>693678914</v>
      </c>
      <c r="K358" s="10">
        <v>1482408206</v>
      </c>
      <c r="L358" s="54"/>
      <c r="M358" s="54"/>
      <c r="N358" s="54"/>
      <c r="O358" s="54"/>
      <c r="P358" s="54"/>
      <c r="Q358" s="54"/>
      <c r="R358" s="54"/>
      <c r="S358" s="54"/>
    </row>
    <row r="359" spans="1:19" s="30" customFormat="1">
      <c r="A359" s="9" t="s">
        <v>726</v>
      </c>
      <c r="B359" s="9" t="s">
        <v>718</v>
      </c>
      <c r="C359" s="9" t="s">
        <v>727</v>
      </c>
      <c r="D359" s="10">
        <v>1796997038</v>
      </c>
      <c r="E359" s="53">
        <v>6</v>
      </c>
      <c r="F359" s="10">
        <v>0</v>
      </c>
      <c r="G359" s="10">
        <v>729765103</v>
      </c>
      <c r="H359" s="10">
        <v>70691294</v>
      </c>
      <c r="I359" s="10">
        <v>53018471</v>
      </c>
      <c r="J359" s="10">
        <v>943522170</v>
      </c>
      <c r="K359" s="10">
        <v>1796997038</v>
      </c>
      <c r="L359" s="54"/>
      <c r="M359" s="54"/>
      <c r="N359" s="54"/>
      <c r="O359" s="54"/>
      <c r="P359" s="54"/>
      <c r="Q359" s="54"/>
      <c r="R359" s="54"/>
      <c r="S359" s="54"/>
    </row>
    <row r="360" spans="1:19" s="30" customFormat="1">
      <c r="A360" s="9" t="s">
        <v>728</v>
      </c>
      <c r="B360" s="9" t="s">
        <v>718</v>
      </c>
      <c r="C360" s="9" t="s">
        <v>729</v>
      </c>
      <c r="D360" s="10">
        <v>2254944405</v>
      </c>
      <c r="E360" s="53">
        <v>6</v>
      </c>
      <c r="F360" s="10">
        <v>55513878</v>
      </c>
      <c r="G360" s="10">
        <v>941875663</v>
      </c>
      <c r="H360" s="10">
        <v>51487276</v>
      </c>
      <c r="I360" s="10">
        <v>38615456</v>
      </c>
      <c r="J360" s="10">
        <v>1167452132</v>
      </c>
      <c r="K360" s="10">
        <v>2199430527</v>
      </c>
      <c r="L360" s="54"/>
      <c r="M360" s="54"/>
      <c r="N360" s="54"/>
      <c r="O360" s="54"/>
      <c r="P360" s="54"/>
      <c r="Q360" s="54"/>
      <c r="R360" s="54"/>
      <c r="S360" s="54"/>
    </row>
    <row r="361" spans="1:19" s="30" customFormat="1">
      <c r="A361" s="9" t="s">
        <v>730</v>
      </c>
      <c r="B361" s="9" t="s">
        <v>718</v>
      </c>
      <c r="C361" s="9" t="s">
        <v>731</v>
      </c>
      <c r="D361" s="10">
        <v>2415868904</v>
      </c>
      <c r="E361" s="53">
        <v>6</v>
      </c>
      <c r="F361" s="10">
        <v>60211510</v>
      </c>
      <c r="G361" s="10">
        <v>998207910</v>
      </c>
      <c r="H361" s="10">
        <v>70559725</v>
      </c>
      <c r="I361" s="10">
        <v>52919793</v>
      </c>
      <c r="J361" s="10">
        <v>1233969966</v>
      </c>
      <c r="K361" s="10">
        <v>2355657394</v>
      </c>
      <c r="L361" s="54"/>
      <c r="M361" s="54"/>
      <c r="N361" s="54"/>
      <c r="O361" s="54"/>
      <c r="P361" s="54"/>
      <c r="Q361" s="54"/>
      <c r="R361" s="54"/>
      <c r="S361" s="54"/>
    </row>
    <row r="362" spans="1:19" s="30" customFormat="1">
      <c r="A362" s="9" t="s">
        <v>732</v>
      </c>
      <c r="B362" s="9" t="s">
        <v>718</v>
      </c>
      <c r="C362" s="9" t="s">
        <v>733</v>
      </c>
      <c r="D362" s="10">
        <v>2721711698</v>
      </c>
      <c r="E362" s="53">
        <v>6</v>
      </c>
      <c r="F362" s="10">
        <v>60660779</v>
      </c>
      <c r="G362" s="10">
        <v>1113570598</v>
      </c>
      <c r="H362" s="10">
        <v>88730412</v>
      </c>
      <c r="I362" s="10">
        <v>66547810</v>
      </c>
      <c r="J362" s="10">
        <v>1392202099</v>
      </c>
      <c r="K362" s="10">
        <v>2661050919</v>
      </c>
      <c r="L362" s="54"/>
      <c r="M362" s="54"/>
      <c r="N362" s="54"/>
      <c r="O362" s="54"/>
      <c r="P362" s="54"/>
      <c r="Q362" s="54"/>
      <c r="R362" s="54"/>
      <c r="S362" s="54"/>
    </row>
    <row r="363" spans="1:19" s="30" customFormat="1">
      <c r="A363" s="9" t="s">
        <v>734</v>
      </c>
      <c r="B363" s="9" t="s">
        <v>718</v>
      </c>
      <c r="C363" s="9" t="s">
        <v>735</v>
      </c>
      <c r="D363" s="10">
        <v>2335723334</v>
      </c>
      <c r="E363" s="53">
        <v>6</v>
      </c>
      <c r="F363" s="10">
        <v>66828142</v>
      </c>
      <c r="G363" s="10">
        <v>966346457</v>
      </c>
      <c r="H363" s="10">
        <v>73404476</v>
      </c>
      <c r="I363" s="10">
        <v>55053358</v>
      </c>
      <c r="J363" s="10">
        <v>1174090901</v>
      </c>
      <c r="K363" s="10">
        <v>2268895192</v>
      </c>
      <c r="L363" s="54"/>
      <c r="M363" s="54"/>
      <c r="N363" s="54"/>
      <c r="O363" s="54"/>
      <c r="P363" s="54"/>
      <c r="Q363" s="54"/>
      <c r="R363" s="54"/>
      <c r="S363" s="54"/>
    </row>
    <row r="364" spans="1:19" s="30" customFormat="1">
      <c r="A364" s="9" t="s">
        <v>736</v>
      </c>
      <c r="B364" s="9" t="s">
        <v>718</v>
      </c>
      <c r="C364" s="9" t="s">
        <v>737</v>
      </c>
      <c r="D364" s="10">
        <v>1374482148</v>
      </c>
      <c r="E364" s="53">
        <v>6</v>
      </c>
      <c r="F364" s="10">
        <v>0</v>
      </c>
      <c r="G364" s="10">
        <v>560907820</v>
      </c>
      <c r="H364" s="10">
        <v>55370840</v>
      </c>
      <c r="I364" s="10">
        <v>41528130</v>
      </c>
      <c r="J364" s="10">
        <v>716675358</v>
      </c>
      <c r="K364" s="10">
        <v>1374482148</v>
      </c>
      <c r="L364" s="54"/>
      <c r="M364" s="54"/>
      <c r="N364" s="54"/>
      <c r="O364" s="54"/>
      <c r="P364" s="54"/>
      <c r="Q364" s="54"/>
      <c r="R364" s="54"/>
      <c r="S364" s="54"/>
    </row>
    <row r="365" spans="1:19" s="30" customFormat="1">
      <c r="A365" s="9" t="s">
        <v>738</v>
      </c>
      <c r="B365" s="9" t="s">
        <v>718</v>
      </c>
      <c r="C365" s="9" t="s">
        <v>739</v>
      </c>
      <c r="D365" s="10">
        <v>1469681654</v>
      </c>
      <c r="E365" s="53">
        <v>6</v>
      </c>
      <c r="F365" s="10">
        <v>83727303</v>
      </c>
      <c r="G365" s="10">
        <v>606301159</v>
      </c>
      <c r="H365" s="10">
        <v>81900394</v>
      </c>
      <c r="I365" s="10">
        <v>61425296</v>
      </c>
      <c r="J365" s="10">
        <v>636327502</v>
      </c>
      <c r="K365" s="10">
        <v>1385954351</v>
      </c>
      <c r="L365" s="54"/>
      <c r="M365" s="54"/>
      <c r="N365" s="54"/>
      <c r="O365" s="54"/>
      <c r="P365" s="54"/>
      <c r="Q365" s="54"/>
      <c r="R365" s="54"/>
      <c r="S365" s="54"/>
    </row>
    <row r="366" spans="1:19" s="30" customFormat="1">
      <c r="A366" s="9" t="s">
        <v>740</v>
      </c>
      <c r="B366" s="9" t="s">
        <v>718</v>
      </c>
      <c r="C366" s="9" t="s">
        <v>741</v>
      </c>
      <c r="D366" s="10">
        <v>2148882216</v>
      </c>
      <c r="E366" s="53">
        <v>6</v>
      </c>
      <c r="F366" s="10">
        <v>0</v>
      </c>
      <c r="G366" s="10">
        <v>879393240</v>
      </c>
      <c r="H366" s="10">
        <v>76789192</v>
      </c>
      <c r="I366" s="10">
        <v>57591894</v>
      </c>
      <c r="J366" s="10">
        <v>1135107890</v>
      </c>
      <c r="K366" s="10">
        <v>2148882216</v>
      </c>
      <c r="L366" s="54"/>
      <c r="M366" s="54"/>
      <c r="N366" s="54"/>
      <c r="O366" s="54"/>
      <c r="P366" s="54"/>
      <c r="Q366" s="54"/>
      <c r="R366" s="54"/>
      <c r="S366" s="54"/>
    </row>
    <row r="367" spans="1:19" s="30" customFormat="1">
      <c r="A367" s="9" t="s">
        <v>742</v>
      </c>
      <c r="B367" s="9" t="s">
        <v>718</v>
      </c>
      <c r="C367" s="9" t="s">
        <v>743</v>
      </c>
      <c r="D367" s="10">
        <v>2222140462</v>
      </c>
      <c r="E367" s="53">
        <v>6</v>
      </c>
      <c r="F367" s="10">
        <v>127604880</v>
      </c>
      <c r="G367" s="10">
        <v>924035340</v>
      </c>
      <c r="H367" s="10">
        <v>114687515</v>
      </c>
      <c r="I367" s="10">
        <v>86015637</v>
      </c>
      <c r="J367" s="10">
        <v>969797090</v>
      </c>
      <c r="K367" s="10">
        <v>2094535582</v>
      </c>
      <c r="L367" s="54"/>
      <c r="M367" s="54"/>
      <c r="N367" s="54"/>
      <c r="O367" s="54"/>
      <c r="P367" s="54"/>
      <c r="Q367" s="54"/>
      <c r="R367" s="54"/>
      <c r="S367" s="54"/>
    </row>
    <row r="368" spans="1:19" s="30" customFormat="1">
      <c r="A368" s="9" t="s">
        <v>744</v>
      </c>
      <c r="B368" s="9" t="s">
        <v>718</v>
      </c>
      <c r="C368" s="9" t="s">
        <v>745</v>
      </c>
      <c r="D368" s="10">
        <v>3648431453</v>
      </c>
      <c r="E368" s="53">
        <v>6</v>
      </c>
      <c r="F368" s="10">
        <v>0</v>
      </c>
      <c r="G368" s="10">
        <v>1532341210</v>
      </c>
      <c r="H368" s="10">
        <v>76497069</v>
      </c>
      <c r="I368" s="10">
        <v>57372802</v>
      </c>
      <c r="J368" s="10">
        <v>1982220372</v>
      </c>
      <c r="K368" s="10">
        <v>3648431453</v>
      </c>
      <c r="L368" s="54"/>
      <c r="M368" s="54"/>
      <c r="N368" s="54"/>
      <c r="O368" s="54"/>
      <c r="P368" s="54"/>
      <c r="Q368" s="54"/>
      <c r="R368" s="54"/>
      <c r="S368" s="54"/>
    </row>
    <row r="369" spans="1:19" s="30" customFormat="1">
      <c r="A369" s="9" t="s">
        <v>746</v>
      </c>
      <c r="B369" s="9" t="s">
        <v>718</v>
      </c>
      <c r="C369" s="9" t="s">
        <v>747</v>
      </c>
      <c r="D369" s="10">
        <v>1834984041</v>
      </c>
      <c r="E369" s="53">
        <v>6</v>
      </c>
      <c r="F369" s="10">
        <v>0</v>
      </c>
      <c r="G369" s="10">
        <v>758445583</v>
      </c>
      <c r="H369" s="10">
        <v>55698270</v>
      </c>
      <c r="I369" s="10">
        <v>41773702</v>
      </c>
      <c r="J369" s="10">
        <v>979066486</v>
      </c>
      <c r="K369" s="10">
        <v>1834984041</v>
      </c>
      <c r="L369" s="54"/>
      <c r="M369" s="54"/>
      <c r="N369" s="54"/>
      <c r="O369" s="54"/>
      <c r="P369" s="54"/>
      <c r="Q369" s="54"/>
      <c r="R369" s="54"/>
      <c r="S369" s="54"/>
    </row>
    <row r="370" spans="1:19" s="30" customFormat="1">
      <c r="A370" s="9" t="s">
        <v>748</v>
      </c>
      <c r="B370" s="9" t="s">
        <v>718</v>
      </c>
      <c r="C370" s="9" t="s">
        <v>256</v>
      </c>
      <c r="D370" s="10">
        <v>2210300351</v>
      </c>
      <c r="E370" s="53">
        <v>6</v>
      </c>
      <c r="F370" s="10">
        <v>71732861</v>
      </c>
      <c r="G370" s="10">
        <v>928326147</v>
      </c>
      <c r="H370" s="10">
        <v>57386289</v>
      </c>
      <c r="I370" s="10">
        <v>43039717</v>
      </c>
      <c r="J370" s="10">
        <v>1109815337</v>
      </c>
      <c r="K370" s="10">
        <v>2138567490</v>
      </c>
      <c r="L370" s="54"/>
      <c r="M370" s="54"/>
      <c r="N370" s="54"/>
      <c r="O370" s="54"/>
      <c r="P370" s="54"/>
      <c r="Q370" s="54"/>
      <c r="R370" s="54"/>
      <c r="S370" s="54"/>
    </row>
    <row r="371" spans="1:19" s="30" customFormat="1">
      <c r="A371" s="9" t="s">
        <v>750</v>
      </c>
      <c r="B371" s="9" t="s">
        <v>751</v>
      </c>
      <c r="C371" s="9" t="s">
        <v>752</v>
      </c>
      <c r="D371" s="10">
        <v>5470899876</v>
      </c>
      <c r="E371" s="53">
        <v>2</v>
      </c>
      <c r="F371" s="10">
        <v>547089988</v>
      </c>
      <c r="G371" s="10">
        <v>0</v>
      </c>
      <c r="H371" s="10">
        <v>437671990</v>
      </c>
      <c r="I371" s="10">
        <v>328253993</v>
      </c>
      <c r="J371" s="10">
        <v>4157883905</v>
      </c>
      <c r="K371" s="10">
        <v>4923809888</v>
      </c>
      <c r="L371" s="54"/>
      <c r="M371" s="54"/>
      <c r="N371" s="54"/>
      <c r="O371" s="54"/>
      <c r="P371" s="54"/>
      <c r="Q371" s="54"/>
      <c r="R371" s="54"/>
      <c r="S371" s="54"/>
    </row>
    <row r="372" spans="1:19" s="30" customFormat="1">
      <c r="A372" s="9" t="s">
        <v>753</v>
      </c>
      <c r="B372" s="9" t="s">
        <v>751</v>
      </c>
      <c r="C372" s="9" t="s">
        <v>754</v>
      </c>
      <c r="D372" s="10">
        <v>4196763021</v>
      </c>
      <c r="E372" s="53">
        <v>6</v>
      </c>
      <c r="F372" s="10">
        <v>0</v>
      </c>
      <c r="G372" s="10">
        <v>1762640469</v>
      </c>
      <c r="H372" s="10">
        <v>110438432</v>
      </c>
      <c r="I372" s="10">
        <v>82828824</v>
      </c>
      <c r="J372" s="10">
        <v>2240855296</v>
      </c>
      <c r="K372" s="10">
        <v>4196763021</v>
      </c>
      <c r="L372" s="54"/>
      <c r="M372" s="54"/>
      <c r="N372" s="54"/>
      <c r="O372" s="54"/>
      <c r="P372" s="54"/>
      <c r="Q372" s="54"/>
      <c r="R372" s="54"/>
      <c r="S372" s="54"/>
    </row>
    <row r="373" spans="1:19" s="30" customFormat="1">
      <c r="A373" s="9" t="s">
        <v>755</v>
      </c>
      <c r="B373" s="9" t="s">
        <v>751</v>
      </c>
      <c r="C373" s="9" t="s">
        <v>52</v>
      </c>
      <c r="D373" s="10">
        <v>2543091153</v>
      </c>
      <c r="E373" s="53">
        <v>6</v>
      </c>
      <c r="F373" s="10">
        <v>147499287</v>
      </c>
      <c r="G373" s="10">
        <v>1068098284</v>
      </c>
      <c r="H373" s="10">
        <v>117999430</v>
      </c>
      <c r="I373" s="10">
        <v>88499572</v>
      </c>
      <c r="J373" s="10">
        <v>1120994580</v>
      </c>
      <c r="K373" s="10">
        <v>2395591866</v>
      </c>
      <c r="L373" s="54"/>
      <c r="M373" s="54"/>
      <c r="N373" s="54"/>
      <c r="O373" s="54"/>
      <c r="P373" s="54"/>
      <c r="Q373" s="54"/>
      <c r="R373" s="54"/>
      <c r="S373" s="54"/>
    </row>
    <row r="374" spans="1:19" s="30" customFormat="1">
      <c r="A374" s="9" t="s">
        <v>756</v>
      </c>
      <c r="B374" s="9" t="s">
        <v>751</v>
      </c>
      <c r="C374" s="9" t="s">
        <v>757</v>
      </c>
      <c r="D374" s="10">
        <v>2640355421</v>
      </c>
      <c r="E374" s="53">
        <v>6</v>
      </c>
      <c r="F374" s="10">
        <v>0</v>
      </c>
      <c r="G374" s="10">
        <v>1085744032</v>
      </c>
      <c r="H374" s="10">
        <v>75844962</v>
      </c>
      <c r="I374" s="10">
        <v>56883722</v>
      </c>
      <c r="J374" s="10">
        <v>1421882705</v>
      </c>
      <c r="K374" s="10">
        <v>2640355421</v>
      </c>
      <c r="L374" s="54"/>
      <c r="M374" s="54"/>
      <c r="N374" s="54"/>
      <c r="O374" s="54"/>
      <c r="P374" s="54"/>
      <c r="Q374" s="54"/>
      <c r="R374" s="54"/>
      <c r="S374" s="54"/>
    </row>
    <row r="375" spans="1:19" s="30" customFormat="1">
      <c r="A375" s="9" t="s">
        <v>758</v>
      </c>
      <c r="B375" s="9" t="s">
        <v>751</v>
      </c>
      <c r="C375" s="9" t="s">
        <v>66</v>
      </c>
      <c r="D375" s="10">
        <v>2036514317</v>
      </c>
      <c r="E375" s="53">
        <v>6</v>
      </c>
      <c r="F375" s="10">
        <v>116376209</v>
      </c>
      <c r="G375" s="10">
        <v>842724270</v>
      </c>
      <c r="H375" s="10">
        <v>110259801</v>
      </c>
      <c r="I375" s="10">
        <v>82694851</v>
      </c>
      <c r="J375" s="10">
        <v>884459186</v>
      </c>
      <c r="K375" s="10">
        <v>1920138108</v>
      </c>
      <c r="L375" s="54"/>
      <c r="M375" s="54"/>
      <c r="N375" s="54"/>
      <c r="O375" s="54"/>
      <c r="P375" s="54"/>
      <c r="Q375" s="54"/>
      <c r="R375" s="54"/>
      <c r="S375" s="54"/>
    </row>
    <row r="376" spans="1:19" s="30" customFormat="1">
      <c r="A376" s="9" t="s">
        <v>759</v>
      </c>
      <c r="B376" s="9" t="s">
        <v>751</v>
      </c>
      <c r="C376" s="9" t="s">
        <v>760</v>
      </c>
      <c r="D376" s="10">
        <v>1631734643</v>
      </c>
      <c r="E376" s="53">
        <v>6</v>
      </c>
      <c r="F376" s="10">
        <v>94640609</v>
      </c>
      <c r="G376" s="10">
        <v>685328550</v>
      </c>
      <c r="H376" s="10">
        <v>75712487</v>
      </c>
      <c r="I376" s="10">
        <v>56784366</v>
      </c>
      <c r="J376" s="10">
        <v>719268631</v>
      </c>
      <c r="K376" s="10">
        <v>1537094034</v>
      </c>
      <c r="L376" s="54"/>
      <c r="M376" s="54"/>
      <c r="N376" s="54"/>
      <c r="O376" s="54"/>
      <c r="P376" s="54"/>
      <c r="Q376" s="54"/>
      <c r="R376" s="54"/>
      <c r="S376" s="54"/>
    </row>
    <row r="377" spans="1:19" s="30" customFormat="1">
      <c r="A377" s="9" t="s">
        <v>761</v>
      </c>
      <c r="B377" s="9" t="s">
        <v>751</v>
      </c>
      <c r="C377" s="9" t="s">
        <v>762</v>
      </c>
      <c r="D377" s="10">
        <v>1927655267</v>
      </c>
      <c r="E377" s="53">
        <v>6</v>
      </c>
      <c r="F377" s="10">
        <v>111480126</v>
      </c>
      <c r="G377" s="10">
        <v>807269877</v>
      </c>
      <c r="H377" s="10">
        <v>92375033</v>
      </c>
      <c r="I377" s="10">
        <v>69281275</v>
      </c>
      <c r="J377" s="10">
        <v>847248956</v>
      </c>
      <c r="K377" s="10">
        <v>1816175141</v>
      </c>
      <c r="L377" s="54"/>
      <c r="M377" s="54"/>
      <c r="N377" s="54"/>
      <c r="O377" s="54"/>
      <c r="P377" s="54"/>
      <c r="Q377" s="54"/>
      <c r="R377" s="54"/>
      <c r="S377" s="54"/>
    </row>
    <row r="378" spans="1:19" s="30" customFormat="1">
      <c r="A378" s="9" t="s">
        <v>763</v>
      </c>
      <c r="B378" s="9" t="s">
        <v>751</v>
      </c>
      <c r="C378" s="9" t="s">
        <v>764</v>
      </c>
      <c r="D378" s="10">
        <v>1907246663</v>
      </c>
      <c r="E378" s="53">
        <v>6</v>
      </c>
      <c r="F378" s="10">
        <v>109284517</v>
      </c>
      <c r="G378" s="10">
        <v>791370640</v>
      </c>
      <c r="H378" s="10">
        <v>100588101</v>
      </c>
      <c r="I378" s="10">
        <v>75441076</v>
      </c>
      <c r="J378" s="10">
        <v>830562329</v>
      </c>
      <c r="K378" s="10">
        <v>1797962146</v>
      </c>
      <c r="L378" s="54"/>
      <c r="M378" s="54"/>
      <c r="N378" s="54"/>
      <c r="O378" s="54"/>
      <c r="P378" s="54"/>
      <c r="Q378" s="54"/>
      <c r="R378" s="54"/>
      <c r="S378" s="54"/>
    </row>
    <row r="379" spans="1:19" s="30" customFormat="1">
      <c r="A379" s="9" t="s">
        <v>765</v>
      </c>
      <c r="B379" s="9" t="s">
        <v>751</v>
      </c>
      <c r="C379" s="9" t="s">
        <v>766</v>
      </c>
      <c r="D379" s="10">
        <v>1984894547</v>
      </c>
      <c r="E379" s="53">
        <v>6</v>
      </c>
      <c r="F379" s="10">
        <v>43467807</v>
      </c>
      <c r="G379" s="10">
        <v>823014273</v>
      </c>
      <c r="H379" s="10">
        <v>49252391</v>
      </c>
      <c r="I379" s="10">
        <v>36939292</v>
      </c>
      <c r="J379" s="10">
        <v>1032220784</v>
      </c>
      <c r="K379" s="10">
        <v>1941426740</v>
      </c>
      <c r="L379" s="54"/>
      <c r="M379" s="54"/>
      <c r="N379" s="54"/>
      <c r="O379" s="54"/>
      <c r="P379" s="54"/>
      <c r="Q379" s="54"/>
      <c r="R379" s="54"/>
      <c r="S379" s="54"/>
    </row>
    <row r="380" spans="1:19" s="30" customFormat="1">
      <c r="A380" s="9" t="s">
        <v>767</v>
      </c>
      <c r="B380" s="9" t="s">
        <v>751</v>
      </c>
      <c r="C380" s="9" t="s">
        <v>768</v>
      </c>
      <c r="D380" s="10">
        <v>1706066321</v>
      </c>
      <c r="E380" s="53">
        <v>6</v>
      </c>
      <c r="F380" s="10">
        <v>98951847</v>
      </c>
      <c r="G380" s="10">
        <v>716547855</v>
      </c>
      <c r="H380" s="10">
        <v>79161477</v>
      </c>
      <c r="I380" s="10">
        <v>59371108</v>
      </c>
      <c r="J380" s="10">
        <v>752034034</v>
      </c>
      <c r="K380" s="10">
        <v>1607114474</v>
      </c>
      <c r="L380" s="54"/>
      <c r="M380" s="54"/>
      <c r="N380" s="54"/>
      <c r="O380" s="54"/>
      <c r="P380" s="54"/>
      <c r="Q380" s="54"/>
      <c r="R380" s="54"/>
      <c r="S380" s="54"/>
    </row>
    <row r="381" spans="1:19" s="30" customFormat="1">
      <c r="A381" s="9" t="s">
        <v>769</v>
      </c>
      <c r="B381" s="9" t="s">
        <v>751</v>
      </c>
      <c r="C381" s="9" t="s">
        <v>770</v>
      </c>
      <c r="D381" s="10">
        <v>2025876650</v>
      </c>
      <c r="E381" s="53">
        <v>6</v>
      </c>
      <c r="F381" s="10">
        <v>116980266</v>
      </c>
      <c r="G381" s="10">
        <v>847098477</v>
      </c>
      <c r="H381" s="10">
        <v>98713078</v>
      </c>
      <c r="I381" s="10">
        <v>74034809</v>
      </c>
      <c r="J381" s="10">
        <v>889050020</v>
      </c>
      <c r="K381" s="10">
        <v>1908896384</v>
      </c>
      <c r="L381" s="54"/>
      <c r="M381" s="54"/>
      <c r="N381" s="54"/>
      <c r="O381" s="54"/>
      <c r="P381" s="54"/>
      <c r="Q381" s="54"/>
      <c r="R381" s="54"/>
      <c r="S381" s="54"/>
    </row>
    <row r="382" spans="1:19" s="30" customFormat="1">
      <c r="A382" s="9" t="s">
        <v>771</v>
      </c>
      <c r="B382" s="9" t="s">
        <v>751</v>
      </c>
      <c r="C382" s="9" t="s">
        <v>719</v>
      </c>
      <c r="D382" s="10">
        <v>2009234784</v>
      </c>
      <c r="E382" s="53">
        <v>6</v>
      </c>
      <c r="F382" s="10">
        <v>71125696</v>
      </c>
      <c r="G382" s="10">
        <v>843878609</v>
      </c>
      <c r="H382" s="10">
        <v>56900556</v>
      </c>
      <c r="I382" s="10">
        <v>42675417</v>
      </c>
      <c r="J382" s="10">
        <v>994654506</v>
      </c>
      <c r="K382" s="10">
        <v>1938109088</v>
      </c>
      <c r="L382" s="54"/>
      <c r="M382" s="54"/>
      <c r="N382" s="54"/>
      <c r="O382" s="54"/>
      <c r="P382" s="54"/>
      <c r="Q382" s="54"/>
      <c r="R382" s="54"/>
      <c r="S382" s="54"/>
    </row>
    <row r="383" spans="1:19" s="30" customFormat="1">
      <c r="A383" s="9" t="s">
        <v>772</v>
      </c>
      <c r="B383" s="9" t="s">
        <v>751</v>
      </c>
      <c r="C383" s="9" t="s">
        <v>773</v>
      </c>
      <c r="D383" s="10">
        <v>1892950278</v>
      </c>
      <c r="E383" s="53">
        <v>6</v>
      </c>
      <c r="F383" s="10">
        <v>0</v>
      </c>
      <c r="G383" s="10">
        <v>790758202</v>
      </c>
      <c r="H383" s="10">
        <v>46367841</v>
      </c>
      <c r="I383" s="10">
        <v>34775881</v>
      </c>
      <c r="J383" s="10">
        <v>1021048354</v>
      </c>
      <c r="K383" s="10">
        <v>1892950278</v>
      </c>
      <c r="L383" s="54"/>
      <c r="M383" s="54"/>
      <c r="N383" s="54"/>
      <c r="O383" s="54"/>
      <c r="P383" s="54"/>
      <c r="Q383" s="54"/>
      <c r="R383" s="54"/>
      <c r="S383" s="54"/>
    </row>
    <row r="384" spans="1:19" s="30" customFormat="1">
      <c r="A384" s="9" t="s">
        <v>774</v>
      </c>
      <c r="B384" s="9" t="s">
        <v>751</v>
      </c>
      <c r="C384" s="9" t="s">
        <v>775</v>
      </c>
      <c r="D384" s="10">
        <v>2313822749</v>
      </c>
      <c r="E384" s="53">
        <v>6</v>
      </c>
      <c r="F384" s="10">
        <v>134201719</v>
      </c>
      <c r="G384" s="10">
        <v>971805555</v>
      </c>
      <c r="H384" s="10">
        <v>107361376</v>
      </c>
      <c r="I384" s="10">
        <v>80521032</v>
      </c>
      <c r="J384" s="10">
        <v>1019933067</v>
      </c>
      <c r="K384" s="10">
        <v>2179621030</v>
      </c>
      <c r="L384" s="54"/>
      <c r="M384" s="54"/>
      <c r="N384" s="54"/>
      <c r="O384" s="54"/>
      <c r="P384" s="54"/>
      <c r="Q384" s="54"/>
      <c r="R384" s="54"/>
      <c r="S384" s="54"/>
    </row>
    <row r="385" spans="1:19" s="30" customFormat="1">
      <c r="A385" s="9" t="s">
        <v>776</v>
      </c>
      <c r="B385" s="9" t="s">
        <v>751</v>
      </c>
      <c r="C385" s="9" t="s">
        <v>777</v>
      </c>
      <c r="D385" s="10">
        <v>2757128960</v>
      </c>
      <c r="E385" s="53">
        <v>6</v>
      </c>
      <c r="F385" s="10">
        <v>159913480</v>
      </c>
      <c r="G385" s="10">
        <v>1157994163</v>
      </c>
      <c r="H385" s="10">
        <v>127930784</v>
      </c>
      <c r="I385" s="10">
        <v>95948088</v>
      </c>
      <c r="J385" s="10">
        <v>1215342445</v>
      </c>
      <c r="K385" s="10">
        <v>2597215480</v>
      </c>
      <c r="L385" s="54"/>
      <c r="M385" s="54"/>
      <c r="N385" s="54"/>
      <c r="O385" s="54"/>
      <c r="P385" s="54"/>
      <c r="Q385" s="54"/>
      <c r="R385" s="54"/>
      <c r="S385" s="54"/>
    </row>
    <row r="386" spans="1:19" s="30" customFormat="1">
      <c r="A386" s="9" t="s">
        <v>778</v>
      </c>
      <c r="B386" s="9" t="s">
        <v>751</v>
      </c>
      <c r="C386" s="9" t="s">
        <v>779</v>
      </c>
      <c r="D386" s="10">
        <v>3422711410</v>
      </c>
      <c r="E386" s="53">
        <v>6</v>
      </c>
      <c r="F386" s="10">
        <v>112616937</v>
      </c>
      <c r="G386" s="10">
        <v>1432489019</v>
      </c>
      <c r="H386" s="10">
        <v>96963990</v>
      </c>
      <c r="I386" s="10">
        <v>72722991</v>
      </c>
      <c r="J386" s="10">
        <v>1707918473</v>
      </c>
      <c r="K386" s="10">
        <v>3310094473</v>
      </c>
      <c r="L386" s="54"/>
      <c r="M386" s="54"/>
      <c r="N386" s="54"/>
      <c r="O386" s="54"/>
      <c r="P386" s="54"/>
      <c r="Q386" s="54"/>
      <c r="R386" s="54"/>
      <c r="S386" s="54"/>
    </row>
    <row r="387" spans="1:19" s="30" customFormat="1">
      <c r="A387" s="9" t="s">
        <v>780</v>
      </c>
      <c r="B387" s="9" t="s">
        <v>751</v>
      </c>
      <c r="C387" s="9" t="s">
        <v>781</v>
      </c>
      <c r="D387" s="10">
        <v>2156456509</v>
      </c>
      <c r="E387" s="53">
        <v>6</v>
      </c>
      <c r="F387" s="10">
        <v>0</v>
      </c>
      <c r="G387" s="10">
        <v>885164149</v>
      </c>
      <c r="H387" s="10">
        <v>76175923</v>
      </c>
      <c r="I387" s="10">
        <v>57131942</v>
      </c>
      <c r="J387" s="10">
        <v>1137984495</v>
      </c>
      <c r="K387" s="10">
        <v>2156456509</v>
      </c>
      <c r="L387" s="54"/>
      <c r="M387" s="54"/>
      <c r="N387" s="54"/>
      <c r="O387" s="54"/>
      <c r="P387" s="54"/>
      <c r="Q387" s="54"/>
      <c r="R387" s="54"/>
      <c r="S387" s="54"/>
    </row>
    <row r="388" spans="1:19" s="30" customFormat="1">
      <c r="A388" s="9" t="s">
        <v>782</v>
      </c>
      <c r="B388" s="9" t="s">
        <v>751</v>
      </c>
      <c r="C388" s="9" t="s">
        <v>783</v>
      </c>
      <c r="D388" s="10">
        <v>2207377094</v>
      </c>
      <c r="E388" s="53">
        <v>6</v>
      </c>
      <c r="F388" s="10">
        <v>0</v>
      </c>
      <c r="G388" s="10">
        <v>927098379</v>
      </c>
      <c r="H388" s="10">
        <v>102422297</v>
      </c>
      <c r="I388" s="10">
        <v>76816723</v>
      </c>
      <c r="J388" s="10">
        <v>1101039695</v>
      </c>
      <c r="K388" s="10">
        <v>2207377094</v>
      </c>
      <c r="L388" s="54"/>
      <c r="M388" s="54"/>
      <c r="N388" s="54"/>
      <c r="O388" s="54"/>
      <c r="P388" s="54"/>
      <c r="Q388" s="54"/>
      <c r="R388" s="54"/>
      <c r="S388" s="54"/>
    </row>
    <row r="389" spans="1:19" s="30" customFormat="1">
      <c r="A389" s="9" t="s">
        <v>784</v>
      </c>
      <c r="B389" s="9" t="s">
        <v>751</v>
      </c>
      <c r="C389" s="9" t="s">
        <v>785</v>
      </c>
      <c r="D389" s="10">
        <v>1958678460</v>
      </c>
      <c r="E389" s="53">
        <v>6</v>
      </c>
      <c r="F389" s="10">
        <v>0</v>
      </c>
      <c r="G389" s="10">
        <v>790362219</v>
      </c>
      <c r="H389" s="10">
        <v>73484722</v>
      </c>
      <c r="I389" s="10">
        <v>55113542</v>
      </c>
      <c r="J389" s="10">
        <v>1039717977</v>
      </c>
      <c r="K389" s="10">
        <v>1958678460</v>
      </c>
      <c r="L389" s="54"/>
      <c r="M389" s="54"/>
      <c r="N389" s="54"/>
      <c r="O389" s="54"/>
      <c r="P389" s="54"/>
      <c r="Q389" s="54"/>
      <c r="R389" s="54"/>
      <c r="S389" s="54"/>
    </row>
    <row r="390" spans="1:19" s="30" customFormat="1">
      <c r="A390" s="9" t="s">
        <v>786</v>
      </c>
      <c r="B390" s="9" t="s">
        <v>751</v>
      </c>
      <c r="C390" s="9" t="s">
        <v>787</v>
      </c>
      <c r="D390" s="10">
        <v>3016278131</v>
      </c>
      <c r="E390" s="53">
        <v>6</v>
      </c>
      <c r="F390" s="10">
        <v>89727766</v>
      </c>
      <c r="G390" s="10">
        <v>1266836815</v>
      </c>
      <c r="H390" s="10">
        <v>71782213</v>
      </c>
      <c r="I390" s="10">
        <v>53836660</v>
      </c>
      <c r="J390" s="10">
        <v>1534094677</v>
      </c>
      <c r="K390" s="10">
        <v>2926550365</v>
      </c>
      <c r="L390" s="54"/>
      <c r="M390" s="54"/>
      <c r="N390" s="54"/>
      <c r="O390" s="54"/>
      <c r="P390" s="54"/>
      <c r="Q390" s="54"/>
      <c r="R390" s="54"/>
      <c r="S390" s="54"/>
    </row>
    <row r="391" spans="1:19" s="30" customFormat="1">
      <c r="A391" s="9" t="s">
        <v>788</v>
      </c>
      <c r="B391" s="9" t="s">
        <v>751</v>
      </c>
      <c r="C391" s="9" t="s">
        <v>789</v>
      </c>
      <c r="D391" s="10">
        <v>1973314397</v>
      </c>
      <c r="E391" s="53">
        <v>6</v>
      </c>
      <c r="F391" s="10">
        <v>0</v>
      </c>
      <c r="G391" s="10">
        <v>828792047</v>
      </c>
      <c r="H391" s="10">
        <v>91561788</v>
      </c>
      <c r="I391" s="10">
        <v>68671341</v>
      </c>
      <c r="J391" s="10">
        <v>984289221</v>
      </c>
      <c r="K391" s="10">
        <v>1973314397</v>
      </c>
      <c r="L391" s="54"/>
      <c r="M391" s="54"/>
      <c r="N391" s="54"/>
      <c r="O391" s="54"/>
      <c r="P391" s="54"/>
      <c r="Q391" s="54"/>
      <c r="R391" s="54"/>
      <c r="S391" s="54"/>
    </row>
    <row r="392" spans="1:19" s="30" customFormat="1">
      <c r="A392" s="9" t="s">
        <v>790</v>
      </c>
      <c r="B392" s="9" t="s">
        <v>751</v>
      </c>
      <c r="C392" s="9" t="s">
        <v>370</v>
      </c>
      <c r="D392" s="10">
        <v>1689482491</v>
      </c>
      <c r="E392" s="53">
        <v>6</v>
      </c>
      <c r="F392" s="10">
        <v>96098706</v>
      </c>
      <c r="G392" s="10">
        <v>695887183</v>
      </c>
      <c r="H392" s="10">
        <v>95512249</v>
      </c>
      <c r="I392" s="10">
        <v>71634186</v>
      </c>
      <c r="J392" s="10">
        <v>730350167</v>
      </c>
      <c r="K392" s="10">
        <v>1593383785</v>
      </c>
      <c r="L392" s="54"/>
      <c r="M392" s="54"/>
      <c r="N392" s="54"/>
      <c r="O392" s="54"/>
      <c r="P392" s="54"/>
      <c r="Q392" s="54"/>
      <c r="R392" s="54"/>
      <c r="S392" s="54"/>
    </row>
    <row r="393" spans="1:19" s="30" customFormat="1">
      <c r="A393" s="9" t="s">
        <v>791</v>
      </c>
      <c r="B393" s="9" t="s">
        <v>751</v>
      </c>
      <c r="C393" s="9" t="s">
        <v>792</v>
      </c>
      <c r="D393" s="10">
        <v>1001368764</v>
      </c>
      <c r="E393" s="53">
        <v>6</v>
      </c>
      <c r="F393" s="10">
        <v>23414462</v>
      </c>
      <c r="G393" s="10">
        <v>400767868</v>
      </c>
      <c r="H393" s="10">
        <v>45679887</v>
      </c>
      <c r="I393" s="10">
        <v>34259915</v>
      </c>
      <c r="J393" s="10">
        <v>497246632</v>
      </c>
      <c r="K393" s="10">
        <v>977954302</v>
      </c>
      <c r="L393" s="54"/>
      <c r="M393" s="54"/>
      <c r="N393" s="54"/>
      <c r="O393" s="54"/>
      <c r="P393" s="54"/>
      <c r="Q393" s="54"/>
      <c r="R393" s="54"/>
      <c r="S393" s="54"/>
    </row>
    <row r="394" spans="1:19" s="30" customFormat="1">
      <c r="A394" s="9" t="s">
        <v>793</v>
      </c>
      <c r="B394" s="9" t="s">
        <v>751</v>
      </c>
      <c r="C394" s="9" t="s">
        <v>544</v>
      </c>
      <c r="D394" s="10">
        <v>1997764200</v>
      </c>
      <c r="E394" s="53">
        <v>6</v>
      </c>
      <c r="F394" s="10">
        <v>115870324</v>
      </c>
      <c r="G394" s="10">
        <v>839060964</v>
      </c>
      <c r="H394" s="10">
        <v>92696259</v>
      </c>
      <c r="I394" s="10">
        <v>69522194</v>
      </c>
      <c r="J394" s="10">
        <v>880614459</v>
      </c>
      <c r="K394" s="10">
        <v>1881893876</v>
      </c>
      <c r="L394" s="54"/>
      <c r="M394" s="54"/>
      <c r="N394" s="54"/>
      <c r="O394" s="54"/>
      <c r="P394" s="54"/>
      <c r="Q394" s="54"/>
      <c r="R394" s="54"/>
      <c r="S394" s="54"/>
    </row>
    <row r="395" spans="1:19" s="30" customFormat="1">
      <c r="A395" s="9" t="s">
        <v>794</v>
      </c>
      <c r="B395" s="9" t="s">
        <v>751</v>
      </c>
      <c r="C395" s="9" t="s">
        <v>795</v>
      </c>
      <c r="D395" s="10">
        <v>1920554605</v>
      </c>
      <c r="E395" s="53">
        <v>6</v>
      </c>
      <c r="F395" s="10">
        <v>0</v>
      </c>
      <c r="G395" s="10">
        <v>806632934</v>
      </c>
      <c r="H395" s="10">
        <v>89113734</v>
      </c>
      <c r="I395" s="10">
        <v>66835300</v>
      </c>
      <c r="J395" s="10">
        <v>957972637</v>
      </c>
      <c r="K395" s="10">
        <v>1920554605</v>
      </c>
      <c r="L395" s="54"/>
      <c r="M395" s="54"/>
      <c r="N395" s="54"/>
      <c r="O395" s="54"/>
      <c r="P395" s="54"/>
      <c r="Q395" s="54"/>
      <c r="R395" s="54"/>
      <c r="S395" s="54"/>
    </row>
    <row r="396" spans="1:19" s="30" customFormat="1">
      <c r="A396" s="9" t="s">
        <v>796</v>
      </c>
      <c r="B396" s="9" t="s">
        <v>751</v>
      </c>
      <c r="C396" s="9" t="s">
        <v>797</v>
      </c>
      <c r="D396" s="10">
        <v>3715145749</v>
      </c>
      <c r="E396" s="53">
        <v>6</v>
      </c>
      <c r="F396" s="10">
        <v>0</v>
      </c>
      <c r="G396" s="10">
        <v>1560361215</v>
      </c>
      <c r="H396" s="10">
        <v>104077832</v>
      </c>
      <c r="I396" s="10">
        <v>78058374</v>
      </c>
      <c r="J396" s="10">
        <v>1972648328</v>
      </c>
      <c r="K396" s="10">
        <v>3715145749</v>
      </c>
      <c r="L396" s="54"/>
      <c r="M396" s="54"/>
      <c r="N396" s="54"/>
      <c r="O396" s="54"/>
      <c r="P396" s="54"/>
      <c r="Q396" s="54"/>
      <c r="R396" s="54"/>
      <c r="S396" s="54"/>
    </row>
    <row r="397" spans="1:19" s="30" customFormat="1">
      <c r="A397" s="9" t="s">
        <v>798</v>
      </c>
      <c r="B397" s="9" t="s">
        <v>751</v>
      </c>
      <c r="C397" s="9" t="s">
        <v>799</v>
      </c>
      <c r="D397" s="10">
        <v>1864955082</v>
      </c>
      <c r="E397" s="53">
        <v>6</v>
      </c>
      <c r="F397" s="10">
        <v>108167395</v>
      </c>
      <c r="G397" s="10">
        <v>783281134</v>
      </c>
      <c r="H397" s="10">
        <v>86533916</v>
      </c>
      <c r="I397" s="10">
        <v>64900437</v>
      </c>
      <c r="J397" s="10">
        <v>822072200</v>
      </c>
      <c r="K397" s="10">
        <v>1756787687</v>
      </c>
      <c r="L397" s="54"/>
      <c r="M397" s="54"/>
      <c r="N397" s="54"/>
      <c r="O397" s="54"/>
      <c r="P397" s="54"/>
      <c r="Q397" s="54"/>
      <c r="R397" s="54"/>
      <c r="S397" s="54"/>
    </row>
    <row r="398" spans="1:19" s="30" customFormat="1">
      <c r="A398" s="9" t="s">
        <v>800</v>
      </c>
      <c r="B398" s="9" t="s">
        <v>751</v>
      </c>
      <c r="C398" s="9" t="s">
        <v>801</v>
      </c>
      <c r="D398" s="10">
        <v>1486046719</v>
      </c>
      <c r="E398" s="53">
        <v>6</v>
      </c>
      <c r="F398" s="10">
        <v>85545052</v>
      </c>
      <c r="G398" s="10">
        <v>619464166</v>
      </c>
      <c r="H398" s="10">
        <v>74797206</v>
      </c>
      <c r="I398" s="10">
        <v>56097904</v>
      </c>
      <c r="J398" s="10">
        <v>650142391</v>
      </c>
      <c r="K398" s="10">
        <v>1400501667</v>
      </c>
      <c r="L398" s="54"/>
      <c r="M398" s="54"/>
      <c r="N398" s="54"/>
      <c r="O398" s="54"/>
      <c r="P398" s="54"/>
      <c r="Q398" s="54"/>
      <c r="R398" s="54"/>
      <c r="S398" s="54"/>
    </row>
    <row r="399" spans="1:19" s="30" customFormat="1">
      <c r="A399" s="9" t="s">
        <v>802</v>
      </c>
      <c r="B399" s="9" t="s">
        <v>751</v>
      </c>
      <c r="C399" s="9" t="s">
        <v>803</v>
      </c>
      <c r="D399" s="10">
        <v>2124950764</v>
      </c>
      <c r="E399" s="53">
        <v>6</v>
      </c>
      <c r="F399" s="10">
        <v>52494797</v>
      </c>
      <c r="G399" s="10">
        <v>863155333</v>
      </c>
      <c r="H399" s="10">
        <v>81892420</v>
      </c>
      <c r="I399" s="10">
        <v>61419314</v>
      </c>
      <c r="J399" s="10">
        <v>1065988900</v>
      </c>
      <c r="K399" s="10">
        <v>2072455967</v>
      </c>
      <c r="L399" s="54"/>
      <c r="M399" s="54"/>
      <c r="N399" s="54"/>
      <c r="O399" s="54"/>
      <c r="P399" s="54"/>
      <c r="Q399" s="54"/>
      <c r="R399" s="54"/>
      <c r="S399" s="54"/>
    </row>
    <row r="400" spans="1:19" s="30" customFormat="1">
      <c r="A400" s="9" t="s">
        <v>804</v>
      </c>
      <c r="B400" s="9" t="s">
        <v>751</v>
      </c>
      <c r="C400" s="9" t="s">
        <v>805</v>
      </c>
      <c r="D400" s="10">
        <v>2541465639</v>
      </c>
      <c r="E400" s="53">
        <v>6</v>
      </c>
      <c r="F400" s="10">
        <v>73044053</v>
      </c>
      <c r="G400" s="10">
        <v>1058333806</v>
      </c>
      <c r="H400" s="10">
        <v>70791383</v>
      </c>
      <c r="I400" s="10">
        <v>53093535</v>
      </c>
      <c r="J400" s="10">
        <v>1286202862</v>
      </c>
      <c r="K400" s="10">
        <v>2468421586</v>
      </c>
      <c r="L400" s="54"/>
      <c r="M400" s="54"/>
      <c r="N400" s="54"/>
      <c r="O400" s="54"/>
      <c r="P400" s="54"/>
      <c r="Q400" s="54"/>
      <c r="R400" s="54"/>
      <c r="S400" s="54"/>
    </row>
    <row r="401" spans="1:19" s="30" customFormat="1">
      <c r="A401" s="9" t="s">
        <v>806</v>
      </c>
      <c r="B401" s="9" t="s">
        <v>751</v>
      </c>
      <c r="C401" s="9" t="s">
        <v>807</v>
      </c>
      <c r="D401" s="10">
        <v>3199123716</v>
      </c>
      <c r="E401" s="53">
        <v>6</v>
      </c>
      <c r="F401" s="10">
        <v>105043346</v>
      </c>
      <c r="G401" s="10">
        <v>1343631961</v>
      </c>
      <c r="H401" s="10">
        <v>84034677</v>
      </c>
      <c r="I401" s="10">
        <v>63026008</v>
      </c>
      <c r="J401" s="10">
        <v>1603387724</v>
      </c>
      <c r="K401" s="10">
        <v>3094080370</v>
      </c>
      <c r="L401" s="54"/>
      <c r="M401" s="54"/>
      <c r="N401" s="54"/>
      <c r="O401" s="54"/>
      <c r="P401" s="54"/>
      <c r="Q401" s="54"/>
      <c r="R401" s="54"/>
      <c r="S401" s="54"/>
    </row>
    <row r="402" spans="1:19" s="30" customFormat="1">
      <c r="A402" s="9" t="s">
        <v>808</v>
      </c>
      <c r="B402" s="9" t="s">
        <v>751</v>
      </c>
      <c r="C402" s="9" t="s">
        <v>809</v>
      </c>
      <c r="D402" s="10">
        <v>2518665457</v>
      </c>
      <c r="E402" s="53">
        <v>5</v>
      </c>
      <c r="F402" s="10">
        <v>146082597</v>
      </c>
      <c r="G402" s="10">
        <v>1057839492</v>
      </c>
      <c r="H402" s="10">
        <v>116866077</v>
      </c>
      <c r="I402" s="10">
        <v>87649558</v>
      </c>
      <c r="J402" s="10">
        <v>1110227733</v>
      </c>
      <c r="K402" s="10">
        <v>2372582860</v>
      </c>
      <c r="L402" s="54"/>
      <c r="M402" s="54"/>
      <c r="N402" s="54"/>
      <c r="O402" s="54"/>
      <c r="P402" s="54"/>
      <c r="Q402" s="54"/>
      <c r="R402" s="54"/>
      <c r="S402" s="54"/>
    </row>
    <row r="403" spans="1:19" s="30" customFormat="1">
      <c r="A403" s="9" t="s">
        <v>810</v>
      </c>
      <c r="B403" s="9" t="s">
        <v>751</v>
      </c>
      <c r="C403" s="9" t="s">
        <v>398</v>
      </c>
      <c r="D403" s="10">
        <v>2473745898</v>
      </c>
      <c r="E403" s="53">
        <v>6</v>
      </c>
      <c r="F403" s="10">
        <v>64260754</v>
      </c>
      <c r="G403" s="10">
        <v>1012790394</v>
      </c>
      <c r="H403" s="10">
        <v>87031574</v>
      </c>
      <c r="I403" s="10">
        <v>65273681</v>
      </c>
      <c r="J403" s="10">
        <v>1244389495</v>
      </c>
      <c r="K403" s="10">
        <v>2409485144</v>
      </c>
      <c r="L403" s="54"/>
      <c r="M403" s="54"/>
      <c r="N403" s="54"/>
      <c r="O403" s="54"/>
      <c r="P403" s="54"/>
      <c r="Q403" s="54"/>
      <c r="R403" s="54"/>
      <c r="S403" s="54"/>
    </row>
    <row r="404" spans="1:19" s="30" customFormat="1">
      <c r="A404" s="9" t="s">
        <v>811</v>
      </c>
      <c r="B404" s="9" t="s">
        <v>751</v>
      </c>
      <c r="C404" s="9" t="s">
        <v>812</v>
      </c>
      <c r="D404" s="10">
        <v>1526542350</v>
      </c>
      <c r="E404" s="53">
        <v>6</v>
      </c>
      <c r="F404" s="10">
        <v>85668664</v>
      </c>
      <c r="G404" s="10">
        <v>620359288</v>
      </c>
      <c r="H404" s="10">
        <v>96818603</v>
      </c>
      <c r="I404" s="10">
        <v>72613953</v>
      </c>
      <c r="J404" s="10">
        <v>651081842</v>
      </c>
      <c r="K404" s="10">
        <v>1440873686</v>
      </c>
      <c r="L404" s="54"/>
      <c r="M404" s="54"/>
      <c r="N404" s="54"/>
      <c r="O404" s="54"/>
      <c r="P404" s="54"/>
      <c r="Q404" s="54"/>
      <c r="R404" s="54"/>
      <c r="S404" s="54"/>
    </row>
    <row r="405" spans="1:19" s="30" customFormat="1">
      <c r="A405" s="9" t="s">
        <v>813</v>
      </c>
      <c r="B405" s="9" t="s">
        <v>751</v>
      </c>
      <c r="C405" s="9" t="s">
        <v>814</v>
      </c>
      <c r="D405" s="10">
        <v>2441179016</v>
      </c>
      <c r="E405" s="53">
        <v>6</v>
      </c>
      <c r="F405" s="10">
        <v>66511279</v>
      </c>
      <c r="G405" s="10">
        <v>1018022804</v>
      </c>
      <c r="H405" s="10">
        <v>63103421</v>
      </c>
      <c r="I405" s="10">
        <v>47327566</v>
      </c>
      <c r="J405" s="10">
        <v>1246213946</v>
      </c>
      <c r="K405" s="10">
        <v>2374667737</v>
      </c>
      <c r="L405" s="54"/>
      <c r="M405" s="54"/>
      <c r="N405" s="54"/>
      <c r="O405" s="54"/>
      <c r="P405" s="54"/>
      <c r="Q405" s="54"/>
      <c r="R405" s="54"/>
      <c r="S405" s="54"/>
    </row>
    <row r="406" spans="1:19" s="30" customFormat="1">
      <c r="A406" s="9" t="s">
        <v>815</v>
      </c>
      <c r="B406" s="9" t="s">
        <v>751</v>
      </c>
      <c r="C406" s="9" t="s">
        <v>816</v>
      </c>
      <c r="D406" s="10">
        <v>2370893584</v>
      </c>
      <c r="E406" s="53">
        <v>6</v>
      </c>
      <c r="F406" s="10">
        <v>54122327</v>
      </c>
      <c r="G406" s="10">
        <v>972973744</v>
      </c>
      <c r="H406" s="10">
        <v>74320394</v>
      </c>
      <c r="I406" s="10">
        <v>55740295</v>
      </c>
      <c r="J406" s="10">
        <v>1213736824</v>
      </c>
      <c r="K406" s="10">
        <v>2316771257</v>
      </c>
      <c r="L406" s="54"/>
      <c r="M406" s="54"/>
      <c r="N406" s="54"/>
      <c r="O406" s="54"/>
      <c r="P406" s="54"/>
      <c r="Q406" s="54"/>
      <c r="R406" s="54"/>
      <c r="S406" s="54"/>
    </row>
    <row r="407" spans="1:19" s="30" customFormat="1">
      <c r="A407" s="9" t="s">
        <v>817</v>
      </c>
      <c r="B407" s="9" t="s">
        <v>751</v>
      </c>
      <c r="C407" s="9" t="s">
        <v>818</v>
      </c>
      <c r="D407" s="10">
        <v>2932107750</v>
      </c>
      <c r="E407" s="53">
        <v>6</v>
      </c>
      <c r="F407" s="10">
        <v>0</v>
      </c>
      <c r="G407" s="10">
        <v>1231485255</v>
      </c>
      <c r="H407" s="10">
        <v>76218836</v>
      </c>
      <c r="I407" s="10">
        <v>57164127</v>
      </c>
      <c r="J407" s="10">
        <v>1567239532</v>
      </c>
      <c r="K407" s="10">
        <v>2932107750</v>
      </c>
      <c r="L407" s="54"/>
      <c r="M407" s="54"/>
      <c r="N407" s="54"/>
      <c r="O407" s="54"/>
      <c r="P407" s="54"/>
      <c r="Q407" s="54"/>
      <c r="R407" s="54"/>
      <c r="S407" s="54"/>
    </row>
    <row r="408" spans="1:19" s="30" customFormat="1">
      <c r="A408" s="9" t="s">
        <v>819</v>
      </c>
      <c r="B408" s="9" t="s">
        <v>751</v>
      </c>
      <c r="C408" s="9" t="s">
        <v>820</v>
      </c>
      <c r="D408" s="10">
        <v>1399463990</v>
      </c>
      <c r="E408" s="53">
        <v>6</v>
      </c>
      <c r="F408" s="10">
        <v>80515075</v>
      </c>
      <c r="G408" s="10">
        <v>583040200</v>
      </c>
      <c r="H408" s="10">
        <v>70853795</v>
      </c>
      <c r="I408" s="10">
        <v>53140348</v>
      </c>
      <c r="J408" s="10">
        <v>611914572</v>
      </c>
      <c r="K408" s="10">
        <v>1318948915</v>
      </c>
      <c r="L408" s="54"/>
      <c r="M408" s="54"/>
      <c r="N408" s="54"/>
      <c r="O408" s="54"/>
      <c r="P408" s="54"/>
      <c r="Q408" s="54"/>
      <c r="R408" s="54"/>
      <c r="S408" s="54"/>
    </row>
    <row r="409" spans="1:19" s="30" customFormat="1">
      <c r="A409" s="9" t="s">
        <v>821</v>
      </c>
      <c r="B409" s="9" t="s">
        <v>751</v>
      </c>
      <c r="C409" s="9" t="s">
        <v>822</v>
      </c>
      <c r="D409" s="10">
        <v>3063425901</v>
      </c>
      <c r="E409" s="53">
        <v>6</v>
      </c>
      <c r="F409" s="10">
        <v>81275902</v>
      </c>
      <c r="G409" s="10">
        <v>1276012988</v>
      </c>
      <c r="H409" s="10">
        <v>79477715</v>
      </c>
      <c r="I409" s="10">
        <v>59608287</v>
      </c>
      <c r="J409" s="10">
        <v>1567051009</v>
      </c>
      <c r="K409" s="10">
        <v>2982149999</v>
      </c>
      <c r="L409" s="54"/>
      <c r="M409" s="54"/>
      <c r="N409" s="54"/>
      <c r="O409" s="54"/>
      <c r="P409" s="54"/>
      <c r="Q409" s="54"/>
      <c r="R409" s="54"/>
      <c r="S409" s="54"/>
    </row>
    <row r="410" spans="1:19" s="30" customFormat="1">
      <c r="A410" s="9" t="s">
        <v>823</v>
      </c>
      <c r="B410" s="9" t="s">
        <v>751</v>
      </c>
      <c r="C410" s="9" t="s">
        <v>824</v>
      </c>
      <c r="D410" s="10">
        <v>1785165026</v>
      </c>
      <c r="E410" s="53">
        <v>6</v>
      </c>
      <c r="F410" s="10">
        <v>102268094</v>
      </c>
      <c r="G410" s="10">
        <v>740562059</v>
      </c>
      <c r="H410" s="10">
        <v>94341348</v>
      </c>
      <c r="I410" s="10">
        <v>70756011</v>
      </c>
      <c r="J410" s="10">
        <v>777237514</v>
      </c>
      <c r="K410" s="10">
        <v>1682896932</v>
      </c>
      <c r="L410" s="54"/>
      <c r="M410" s="54"/>
      <c r="N410" s="54"/>
      <c r="O410" s="54"/>
      <c r="P410" s="54"/>
      <c r="Q410" s="54"/>
      <c r="R410" s="54"/>
      <c r="S410" s="54"/>
    </row>
    <row r="411" spans="1:19" s="30" customFormat="1">
      <c r="A411" s="9" t="s">
        <v>825</v>
      </c>
      <c r="B411" s="9" t="s">
        <v>751</v>
      </c>
      <c r="C411" s="9" t="s">
        <v>826</v>
      </c>
      <c r="D411" s="10">
        <v>2586520713</v>
      </c>
      <c r="E411" s="53">
        <v>6</v>
      </c>
      <c r="F411" s="10">
        <v>63234719</v>
      </c>
      <c r="G411" s="10">
        <v>1052882650</v>
      </c>
      <c r="H411" s="10">
        <v>96106210</v>
      </c>
      <c r="I411" s="10">
        <v>72079658</v>
      </c>
      <c r="J411" s="10">
        <v>1302217476</v>
      </c>
      <c r="K411" s="10">
        <v>2523285994</v>
      </c>
      <c r="L411" s="54"/>
      <c r="M411" s="54"/>
      <c r="N411" s="54"/>
      <c r="O411" s="54"/>
      <c r="P411" s="54"/>
      <c r="Q411" s="54"/>
      <c r="R411" s="54"/>
      <c r="S411" s="54"/>
    </row>
    <row r="412" spans="1:19" s="30" customFormat="1">
      <c r="A412" s="9" t="s">
        <v>827</v>
      </c>
      <c r="B412" s="9" t="s">
        <v>751</v>
      </c>
      <c r="C412" s="9" t="s">
        <v>828</v>
      </c>
      <c r="D412" s="10">
        <v>1826895209</v>
      </c>
      <c r="E412" s="53">
        <v>6</v>
      </c>
      <c r="F412" s="10">
        <v>49604019</v>
      </c>
      <c r="G412" s="10">
        <v>745490173</v>
      </c>
      <c r="H412" s="10">
        <v>69350990</v>
      </c>
      <c r="I412" s="10">
        <v>52013244</v>
      </c>
      <c r="J412" s="10">
        <v>910436783</v>
      </c>
      <c r="K412" s="10">
        <v>1777291190</v>
      </c>
      <c r="L412" s="54"/>
      <c r="M412" s="54"/>
      <c r="N412" s="54"/>
      <c r="O412" s="54"/>
      <c r="P412" s="54"/>
      <c r="Q412" s="54"/>
      <c r="R412" s="54"/>
      <c r="S412" s="54"/>
    </row>
    <row r="413" spans="1:19" s="30" customFormat="1">
      <c r="A413" s="9" t="s">
        <v>830</v>
      </c>
      <c r="B413" s="9" t="s">
        <v>831</v>
      </c>
      <c r="C413" s="9" t="s">
        <v>832</v>
      </c>
      <c r="D413" s="10">
        <v>8512735818</v>
      </c>
      <c r="E413" s="53">
        <v>1</v>
      </c>
      <c r="F413" s="10">
        <v>851273582</v>
      </c>
      <c r="G413" s="10">
        <v>0</v>
      </c>
      <c r="H413" s="10">
        <v>681018865</v>
      </c>
      <c r="I413" s="10">
        <v>510764149</v>
      </c>
      <c r="J413" s="10">
        <v>6469679222</v>
      </c>
      <c r="K413" s="10">
        <v>7661462236</v>
      </c>
      <c r="L413" s="54"/>
      <c r="M413" s="54"/>
      <c r="N413" s="54"/>
      <c r="O413" s="54"/>
      <c r="P413" s="54"/>
      <c r="Q413" s="54"/>
      <c r="R413" s="54"/>
      <c r="S413" s="54"/>
    </row>
    <row r="414" spans="1:19" s="30" customFormat="1">
      <c r="A414" s="9" t="s">
        <v>833</v>
      </c>
      <c r="B414" s="9" t="s">
        <v>831</v>
      </c>
      <c r="C414" s="9" t="s">
        <v>834</v>
      </c>
      <c r="D414" s="10">
        <v>2514095349</v>
      </c>
      <c r="E414" s="53">
        <v>4</v>
      </c>
      <c r="F414" s="10">
        <v>144188124</v>
      </c>
      <c r="G414" s="10">
        <v>1044120900</v>
      </c>
      <c r="H414" s="10">
        <v>131403760</v>
      </c>
      <c r="I414" s="10">
        <v>98552820</v>
      </c>
      <c r="J414" s="10">
        <v>1095829745</v>
      </c>
      <c r="K414" s="10">
        <v>2369907225</v>
      </c>
      <c r="L414" s="54"/>
      <c r="M414" s="54"/>
      <c r="N414" s="54"/>
      <c r="O414" s="54"/>
      <c r="P414" s="54"/>
      <c r="Q414" s="54"/>
      <c r="R414" s="54"/>
      <c r="S414" s="54"/>
    </row>
    <row r="415" spans="1:19" s="30" customFormat="1">
      <c r="A415" s="9" t="s">
        <v>835</v>
      </c>
      <c r="B415" s="9" t="s">
        <v>831</v>
      </c>
      <c r="C415" s="9" t="s">
        <v>836</v>
      </c>
      <c r="D415" s="10">
        <v>2633803558</v>
      </c>
      <c r="E415" s="53">
        <v>4</v>
      </c>
      <c r="F415" s="10">
        <v>0</v>
      </c>
      <c r="G415" s="10">
        <v>1106197494</v>
      </c>
      <c r="H415" s="10">
        <v>122208485</v>
      </c>
      <c r="I415" s="10">
        <v>91656364</v>
      </c>
      <c r="J415" s="10">
        <v>1313741215</v>
      </c>
      <c r="K415" s="10">
        <v>2633803558</v>
      </c>
      <c r="L415" s="54"/>
      <c r="M415" s="54"/>
      <c r="N415" s="54"/>
      <c r="O415" s="54"/>
      <c r="P415" s="54"/>
      <c r="Q415" s="54"/>
      <c r="R415" s="54"/>
      <c r="S415" s="54"/>
    </row>
    <row r="416" spans="1:19" s="30" customFormat="1">
      <c r="A416" s="9" t="s">
        <v>837</v>
      </c>
      <c r="B416" s="9" t="s">
        <v>831</v>
      </c>
      <c r="C416" s="9" t="s">
        <v>838</v>
      </c>
      <c r="D416" s="10">
        <v>2707152494</v>
      </c>
      <c r="E416" s="53">
        <v>6</v>
      </c>
      <c r="F416" s="10">
        <v>63819038</v>
      </c>
      <c r="G416" s="10">
        <v>1103838846</v>
      </c>
      <c r="H416" s="10">
        <v>96177953</v>
      </c>
      <c r="I416" s="10">
        <v>72133466</v>
      </c>
      <c r="J416" s="10">
        <v>1371183191</v>
      </c>
      <c r="K416" s="10">
        <v>2643333456</v>
      </c>
      <c r="L416" s="54"/>
      <c r="M416" s="54"/>
      <c r="N416" s="54"/>
      <c r="O416" s="54"/>
      <c r="P416" s="54"/>
      <c r="Q416" s="54"/>
      <c r="R416" s="54"/>
      <c r="S416" s="54"/>
    </row>
    <row r="417" spans="1:19" s="30" customFormat="1">
      <c r="A417" s="9" t="s">
        <v>839</v>
      </c>
      <c r="B417" s="9" t="s">
        <v>831</v>
      </c>
      <c r="C417" s="9" t="s">
        <v>840</v>
      </c>
      <c r="D417" s="10">
        <v>2897259389</v>
      </c>
      <c r="E417" s="53">
        <v>6</v>
      </c>
      <c r="F417" s="10">
        <v>100173224</v>
      </c>
      <c r="G417" s="10">
        <v>1214855347</v>
      </c>
      <c r="H417" s="10">
        <v>82850955</v>
      </c>
      <c r="I417" s="10">
        <v>62138217</v>
      </c>
      <c r="J417" s="10">
        <v>1437241646</v>
      </c>
      <c r="K417" s="10">
        <v>2797086165</v>
      </c>
      <c r="L417" s="54"/>
      <c r="M417" s="54"/>
      <c r="N417" s="54"/>
      <c r="O417" s="54"/>
      <c r="P417" s="54"/>
      <c r="Q417" s="54"/>
      <c r="R417" s="54"/>
      <c r="S417" s="54"/>
    </row>
    <row r="418" spans="1:19" s="30" customFormat="1">
      <c r="A418" s="9" t="s">
        <v>841</v>
      </c>
      <c r="B418" s="9" t="s">
        <v>831</v>
      </c>
      <c r="C418" s="9" t="s">
        <v>842</v>
      </c>
      <c r="D418" s="10">
        <v>2272490808</v>
      </c>
      <c r="E418" s="53">
        <v>6</v>
      </c>
      <c r="F418" s="10">
        <v>131804467</v>
      </c>
      <c r="G418" s="10">
        <v>954446139</v>
      </c>
      <c r="H418" s="10">
        <v>105443574</v>
      </c>
      <c r="I418" s="10">
        <v>79082680</v>
      </c>
      <c r="J418" s="10">
        <v>1001713948</v>
      </c>
      <c r="K418" s="10">
        <v>2140686341</v>
      </c>
      <c r="L418" s="54"/>
      <c r="M418" s="54"/>
      <c r="N418" s="54"/>
      <c r="O418" s="54"/>
      <c r="P418" s="54"/>
      <c r="Q418" s="54"/>
      <c r="R418" s="54"/>
      <c r="S418" s="54"/>
    </row>
    <row r="419" spans="1:19" s="30" customFormat="1">
      <c r="A419" s="9" t="s">
        <v>843</v>
      </c>
      <c r="B419" s="9" t="s">
        <v>831</v>
      </c>
      <c r="C419" s="9" t="s">
        <v>844</v>
      </c>
      <c r="D419" s="10">
        <v>2346338464</v>
      </c>
      <c r="E419" s="53">
        <v>6</v>
      </c>
      <c r="F419" s="10">
        <v>136087631</v>
      </c>
      <c r="G419" s="10">
        <v>985462155</v>
      </c>
      <c r="H419" s="10">
        <v>108870105</v>
      </c>
      <c r="I419" s="10">
        <v>81652579</v>
      </c>
      <c r="J419" s="10">
        <v>1034265994</v>
      </c>
      <c r="K419" s="10">
        <v>2210250833</v>
      </c>
      <c r="L419" s="54"/>
      <c r="M419" s="54"/>
      <c r="N419" s="54"/>
      <c r="O419" s="54"/>
      <c r="P419" s="54"/>
      <c r="Q419" s="54"/>
      <c r="R419" s="54"/>
      <c r="S419" s="54"/>
    </row>
    <row r="420" spans="1:19" s="30" customFormat="1">
      <c r="A420" s="9" t="s">
        <v>845</v>
      </c>
      <c r="B420" s="9" t="s">
        <v>831</v>
      </c>
      <c r="C420" s="9" t="s">
        <v>846</v>
      </c>
      <c r="D420" s="10">
        <v>3022072181</v>
      </c>
      <c r="E420" s="53">
        <v>6</v>
      </c>
      <c r="F420" s="10">
        <v>94613382</v>
      </c>
      <c r="G420" s="10">
        <v>1259479075</v>
      </c>
      <c r="H420" s="10">
        <v>89012123</v>
      </c>
      <c r="I420" s="10">
        <v>66759091</v>
      </c>
      <c r="J420" s="10">
        <v>1512208510</v>
      </c>
      <c r="K420" s="10">
        <v>2927458799</v>
      </c>
      <c r="L420" s="54"/>
      <c r="M420" s="54"/>
      <c r="N420" s="54"/>
      <c r="O420" s="54"/>
      <c r="P420" s="54"/>
      <c r="Q420" s="54"/>
      <c r="R420" s="54"/>
      <c r="S420" s="54"/>
    </row>
    <row r="421" spans="1:19" s="30" customFormat="1">
      <c r="A421" s="9" t="s">
        <v>847</v>
      </c>
      <c r="B421" s="9" t="s">
        <v>831</v>
      </c>
      <c r="C421" s="9" t="s">
        <v>848</v>
      </c>
      <c r="D421" s="10">
        <v>1569794006</v>
      </c>
      <c r="E421" s="53">
        <v>6</v>
      </c>
      <c r="F421" s="10">
        <v>86061552</v>
      </c>
      <c r="G421" s="10">
        <v>623204340</v>
      </c>
      <c r="H421" s="10">
        <v>117977325</v>
      </c>
      <c r="I421" s="10">
        <v>88482995</v>
      </c>
      <c r="J421" s="10">
        <v>654067794</v>
      </c>
      <c r="K421" s="10">
        <v>1483732454</v>
      </c>
      <c r="L421" s="54"/>
      <c r="M421" s="54"/>
      <c r="N421" s="54"/>
      <c r="O421" s="54"/>
      <c r="P421" s="54"/>
      <c r="Q421" s="54"/>
      <c r="R421" s="54"/>
      <c r="S421" s="54"/>
    </row>
    <row r="422" spans="1:19" s="30" customFormat="1">
      <c r="A422" s="9" t="s">
        <v>849</v>
      </c>
      <c r="B422" s="9" t="s">
        <v>831</v>
      </c>
      <c r="C422" s="9" t="s">
        <v>850</v>
      </c>
      <c r="D422" s="10">
        <v>1792390469</v>
      </c>
      <c r="E422" s="53">
        <v>6</v>
      </c>
      <c r="F422" s="10">
        <v>103958647</v>
      </c>
      <c r="G422" s="10">
        <v>752803997</v>
      </c>
      <c r="H422" s="10">
        <v>83166918</v>
      </c>
      <c r="I422" s="10">
        <v>62375188</v>
      </c>
      <c r="J422" s="10">
        <v>790085719</v>
      </c>
      <c r="K422" s="10">
        <v>1688431822</v>
      </c>
      <c r="L422" s="54"/>
      <c r="M422" s="54"/>
      <c r="N422" s="54"/>
      <c r="O422" s="54"/>
      <c r="P422" s="54"/>
      <c r="Q422" s="54"/>
      <c r="R422" s="54"/>
      <c r="S422" s="54"/>
    </row>
    <row r="423" spans="1:19" s="30" customFormat="1">
      <c r="A423" s="9" t="s">
        <v>851</v>
      </c>
      <c r="B423" s="9" t="s">
        <v>831</v>
      </c>
      <c r="C423" s="9" t="s">
        <v>852</v>
      </c>
      <c r="D423" s="10">
        <v>2822508302</v>
      </c>
      <c r="E423" s="53">
        <v>6</v>
      </c>
      <c r="F423" s="10">
        <v>69651508</v>
      </c>
      <c r="G423" s="10">
        <v>1148170002</v>
      </c>
      <c r="H423" s="10">
        <v>106447036</v>
      </c>
      <c r="I423" s="10">
        <v>79835278</v>
      </c>
      <c r="J423" s="10">
        <v>1418404478</v>
      </c>
      <c r="K423" s="10">
        <v>2752856794</v>
      </c>
      <c r="L423" s="54"/>
      <c r="M423" s="54"/>
      <c r="N423" s="54"/>
      <c r="O423" s="54"/>
      <c r="P423" s="54"/>
      <c r="Q423" s="54"/>
      <c r="R423" s="54"/>
      <c r="S423" s="54"/>
    </row>
    <row r="424" spans="1:19" s="30" customFormat="1">
      <c r="A424" s="9" t="s">
        <v>853</v>
      </c>
      <c r="B424" s="9" t="s">
        <v>831</v>
      </c>
      <c r="C424" s="9" t="s">
        <v>854</v>
      </c>
      <c r="D424" s="10">
        <v>2039401457</v>
      </c>
      <c r="E424" s="53">
        <v>6</v>
      </c>
      <c r="F424" s="10">
        <v>48499050</v>
      </c>
      <c r="G424" s="10">
        <v>844855818</v>
      </c>
      <c r="H424" s="10">
        <v>54707802</v>
      </c>
      <c r="I424" s="10">
        <v>41030853</v>
      </c>
      <c r="J424" s="10">
        <v>1050307934</v>
      </c>
      <c r="K424" s="10">
        <v>1990902407</v>
      </c>
      <c r="L424" s="54"/>
      <c r="M424" s="54"/>
      <c r="N424" s="54"/>
      <c r="O424" s="54"/>
      <c r="P424" s="54"/>
      <c r="Q424" s="54"/>
      <c r="R424" s="54"/>
      <c r="S424" s="54"/>
    </row>
    <row r="425" spans="1:19" s="30" customFormat="1">
      <c r="A425" s="9" t="s">
        <v>855</v>
      </c>
      <c r="B425" s="9" t="s">
        <v>831</v>
      </c>
      <c r="C425" s="9" t="s">
        <v>856</v>
      </c>
      <c r="D425" s="10">
        <v>2895375822</v>
      </c>
      <c r="E425" s="53">
        <v>6</v>
      </c>
      <c r="F425" s="10">
        <v>0</v>
      </c>
      <c r="G425" s="10">
        <v>1216057845</v>
      </c>
      <c r="H425" s="10">
        <v>84460564</v>
      </c>
      <c r="I425" s="10">
        <v>63345423</v>
      </c>
      <c r="J425" s="10">
        <v>1531511990</v>
      </c>
      <c r="K425" s="10">
        <v>2895375822</v>
      </c>
      <c r="L425" s="54"/>
      <c r="M425" s="54"/>
      <c r="N425" s="54"/>
      <c r="O425" s="54"/>
      <c r="P425" s="54"/>
      <c r="Q425" s="54"/>
      <c r="R425" s="54"/>
      <c r="S425" s="54"/>
    </row>
    <row r="426" spans="1:19" s="30" customFormat="1">
      <c r="A426" s="9" t="s">
        <v>857</v>
      </c>
      <c r="B426" s="9" t="s">
        <v>831</v>
      </c>
      <c r="C426" s="9" t="s">
        <v>858</v>
      </c>
      <c r="D426" s="10">
        <v>2206877125</v>
      </c>
      <c r="E426" s="53">
        <v>6</v>
      </c>
      <c r="F426" s="10">
        <v>59903037</v>
      </c>
      <c r="G426" s="10">
        <v>911803945</v>
      </c>
      <c r="H426" s="10">
        <v>68445488</v>
      </c>
      <c r="I426" s="10">
        <v>51334116</v>
      </c>
      <c r="J426" s="10">
        <v>1115390539</v>
      </c>
      <c r="K426" s="10">
        <v>2146974088</v>
      </c>
      <c r="L426" s="54"/>
      <c r="M426" s="54"/>
      <c r="N426" s="54"/>
      <c r="O426" s="54"/>
      <c r="P426" s="54"/>
      <c r="Q426" s="54"/>
      <c r="R426" s="54"/>
      <c r="S426" s="54"/>
    </row>
    <row r="427" spans="1:19" s="30" customFormat="1">
      <c r="A427" s="9" t="s">
        <v>859</v>
      </c>
      <c r="B427" s="9" t="s">
        <v>831</v>
      </c>
      <c r="C427" s="9" t="s">
        <v>860</v>
      </c>
      <c r="D427" s="10">
        <v>3429570383</v>
      </c>
      <c r="E427" s="53">
        <v>4</v>
      </c>
      <c r="F427" s="10">
        <v>114407523</v>
      </c>
      <c r="G427" s="10">
        <v>1439725561</v>
      </c>
      <c r="H427" s="10">
        <v>92470236</v>
      </c>
      <c r="I427" s="10">
        <v>69352678</v>
      </c>
      <c r="J427" s="10">
        <v>1713614385</v>
      </c>
      <c r="K427" s="10">
        <v>3315162860</v>
      </c>
      <c r="L427" s="54"/>
      <c r="M427" s="54"/>
      <c r="N427" s="54"/>
      <c r="O427" s="54"/>
      <c r="P427" s="54"/>
      <c r="Q427" s="54"/>
      <c r="R427" s="54"/>
      <c r="S427" s="54"/>
    </row>
    <row r="428" spans="1:19" s="30" customFormat="1">
      <c r="A428" s="9" t="s">
        <v>861</v>
      </c>
      <c r="B428" s="9" t="s">
        <v>831</v>
      </c>
      <c r="C428" s="9" t="s">
        <v>862</v>
      </c>
      <c r="D428" s="10">
        <v>2182033312</v>
      </c>
      <c r="E428" s="53">
        <v>6</v>
      </c>
      <c r="F428" s="10">
        <v>57374785</v>
      </c>
      <c r="G428" s="10">
        <v>897240761</v>
      </c>
      <c r="H428" s="10">
        <v>72040276</v>
      </c>
      <c r="I428" s="10">
        <v>54030208</v>
      </c>
      <c r="J428" s="10">
        <v>1101347282</v>
      </c>
      <c r="K428" s="10">
        <v>2124658527</v>
      </c>
      <c r="L428" s="54"/>
      <c r="M428" s="54"/>
      <c r="N428" s="54"/>
      <c r="O428" s="54"/>
      <c r="P428" s="54"/>
      <c r="Q428" s="54"/>
      <c r="R428" s="54"/>
      <c r="S428" s="54"/>
    </row>
    <row r="429" spans="1:19" s="30" customFormat="1">
      <c r="A429" s="9" t="s">
        <v>863</v>
      </c>
      <c r="B429" s="9" t="s">
        <v>831</v>
      </c>
      <c r="C429" s="9" t="s">
        <v>864</v>
      </c>
      <c r="D429" s="10">
        <v>2078415956</v>
      </c>
      <c r="E429" s="53">
        <v>6</v>
      </c>
      <c r="F429" s="10">
        <v>0</v>
      </c>
      <c r="G429" s="10">
        <v>843921536</v>
      </c>
      <c r="H429" s="10">
        <v>76380286</v>
      </c>
      <c r="I429" s="10">
        <v>57285215</v>
      </c>
      <c r="J429" s="10">
        <v>1100828919</v>
      </c>
      <c r="K429" s="10">
        <v>2078415956</v>
      </c>
      <c r="L429" s="54"/>
      <c r="M429" s="54"/>
      <c r="N429" s="54"/>
      <c r="O429" s="54"/>
      <c r="P429" s="54"/>
      <c r="Q429" s="54"/>
      <c r="R429" s="54"/>
      <c r="S429" s="54"/>
    </row>
    <row r="430" spans="1:19" s="30" customFormat="1">
      <c r="A430" s="9" t="s">
        <v>865</v>
      </c>
      <c r="B430" s="9" t="s">
        <v>831</v>
      </c>
      <c r="C430" s="9" t="s">
        <v>866</v>
      </c>
      <c r="D430" s="10">
        <v>2295718351</v>
      </c>
      <c r="E430" s="53">
        <v>6</v>
      </c>
      <c r="F430" s="10">
        <v>54855927</v>
      </c>
      <c r="G430" s="10">
        <v>938298707</v>
      </c>
      <c r="H430" s="10">
        <v>79126918</v>
      </c>
      <c r="I430" s="10">
        <v>59345190</v>
      </c>
      <c r="J430" s="10">
        <v>1164091609</v>
      </c>
      <c r="K430" s="10">
        <v>2240862424</v>
      </c>
      <c r="L430" s="54"/>
      <c r="M430" s="54"/>
      <c r="N430" s="54"/>
      <c r="O430" s="54"/>
      <c r="P430" s="54"/>
      <c r="Q430" s="54"/>
      <c r="R430" s="54"/>
      <c r="S430" s="54"/>
    </row>
    <row r="431" spans="1:19" s="30" customFormat="1">
      <c r="A431" s="9" t="s">
        <v>867</v>
      </c>
      <c r="B431" s="9" t="s">
        <v>831</v>
      </c>
      <c r="C431" s="9" t="s">
        <v>868</v>
      </c>
      <c r="D431" s="10">
        <v>3178005312</v>
      </c>
      <c r="E431" s="53">
        <v>6</v>
      </c>
      <c r="F431" s="10">
        <v>0</v>
      </c>
      <c r="G431" s="10">
        <v>1331383243</v>
      </c>
      <c r="H431" s="10">
        <v>70945138</v>
      </c>
      <c r="I431" s="10">
        <v>53208854</v>
      </c>
      <c r="J431" s="10">
        <v>1722468077</v>
      </c>
      <c r="K431" s="10">
        <v>3178005312</v>
      </c>
      <c r="L431" s="54"/>
      <c r="M431" s="54"/>
      <c r="N431" s="54"/>
      <c r="O431" s="54"/>
      <c r="P431" s="54"/>
      <c r="Q431" s="54"/>
      <c r="R431" s="54"/>
      <c r="S431" s="54"/>
    </row>
    <row r="432" spans="1:19" s="30" customFormat="1">
      <c r="A432" s="9" t="s">
        <v>869</v>
      </c>
      <c r="B432" s="9" t="s">
        <v>831</v>
      </c>
      <c r="C432" s="9" t="s">
        <v>870</v>
      </c>
      <c r="D432" s="10">
        <v>2044147739</v>
      </c>
      <c r="E432" s="53">
        <v>6</v>
      </c>
      <c r="F432" s="10">
        <v>50849137</v>
      </c>
      <c r="G432" s="10">
        <v>830663927</v>
      </c>
      <c r="H432" s="10">
        <v>78608730</v>
      </c>
      <c r="I432" s="10">
        <v>58956547</v>
      </c>
      <c r="J432" s="10">
        <v>1025069398</v>
      </c>
      <c r="K432" s="10">
        <v>1993298602</v>
      </c>
      <c r="L432" s="54"/>
      <c r="M432" s="54"/>
      <c r="N432" s="54"/>
      <c r="O432" s="54"/>
      <c r="P432" s="54"/>
      <c r="Q432" s="54"/>
      <c r="R432" s="54"/>
      <c r="S432" s="54"/>
    </row>
    <row r="433" spans="1:19" s="30" customFormat="1">
      <c r="A433" s="9" t="s">
        <v>871</v>
      </c>
      <c r="B433" s="9" t="s">
        <v>831</v>
      </c>
      <c r="C433" s="9" t="s">
        <v>872</v>
      </c>
      <c r="D433" s="10">
        <v>2381202586</v>
      </c>
      <c r="E433" s="53">
        <v>6</v>
      </c>
      <c r="F433" s="10">
        <v>54785999</v>
      </c>
      <c r="G433" s="10">
        <v>981668040</v>
      </c>
      <c r="H433" s="10">
        <v>68913216</v>
      </c>
      <c r="I433" s="10">
        <v>51684911</v>
      </c>
      <c r="J433" s="10">
        <v>1224150420</v>
      </c>
      <c r="K433" s="10">
        <v>2326416587</v>
      </c>
      <c r="L433" s="54"/>
      <c r="M433" s="54"/>
      <c r="N433" s="54"/>
      <c r="O433" s="54"/>
      <c r="P433" s="54"/>
      <c r="Q433" s="54"/>
      <c r="R433" s="54"/>
      <c r="S433" s="54"/>
    </row>
    <row r="434" spans="1:19" s="30" customFormat="1">
      <c r="A434" s="9" t="s">
        <v>873</v>
      </c>
      <c r="B434" s="9" t="s">
        <v>831</v>
      </c>
      <c r="C434" s="9" t="s">
        <v>874</v>
      </c>
      <c r="D434" s="10">
        <v>2222315538</v>
      </c>
      <c r="E434" s="53">
        <v>6</v>
      </c>
      <c r="F434" s="10">
        <v>56994682</v>
      </c>
      <c r="G434" s="10">
        <v>929452466</v>
      </c>
      <c r="H434" s="10">
        <v>50929160</v>
      </c>
      <c r="I434" s="10">
        <v>38196871</v>
      </c>
      <c r="J434" s="10">
        <v>1146742359</v>
      </c>
      <c r="K434" s="10">
        <v>2165320856</v>
      </c>
      <c r="L434" s="54"/>
      <c r="M434" s="54"/>
      <c r="N434" s="54"/>
      <c r="O434" s="54"/>
      <c r="P434" s="54"/>
      <c r="Q434" s="54"/>
      <c r="R434" s="54"/>
      <c r="S434" s="54"/>
    </row>
    <row r="435" spans="1:19" s="30" customFormat="1">
      <c r="A435" s="9" t="s">
        <v>875</v>
      </c>
      <c r="B435" s="9" t="s">
        <v>831</v>
      </c>
      <c r="C435" s="9" t="s">
        <v>876</v>
      </c>
      <c r="D435" s="10">
        <v>2197659847</v>
      </c>
      <c r="E435" s="53">
        <v>6</v>
      </c>
      <c r="F435" s="10">
        <v>70715661</v>
      </c>
      <c r="G435" s="10">
        <v>917036355</v>
      </c>
      <c r="H435" s="10">
        <v>64709644</v>
      </c>
      <c r="I435" s="10">
        <v>48532233</v>
      </c>
      <c r="J435" s="10">
        <v>1096665954</v>
      </c>
      <c r="K435" s="10">
        <v>2126944186</v>
      </c>
      <c r="L435" s="54"/>
      <c r="M435" s="54"/>
      <c r="N435" s="54"/>
      <c r="O435" s="54"/>
      <c r="P435" s="54"/>
      <c r="Q435" s="54"/>
      <c r="R435" s="54"/>
      <c r="S435" s="54"/>
    </row>
    <row r="436" spans="1:19" s="30" customFormat="1">
      <c r="A436" s="9" t="s">
        <v>877</v>
      </c>
      <c r="B436" s="9" t="s">
        <v>831</v>
      </c>
      <c r="C436" s="9" t="s">
        <v>878</v>
      </c>
      <c r="D436" s="10">
        <v>2166770268</v>
      </c>
      <c r="E436" s="53">
        <v>6</v>
      </c>
      <c r="F436" s="10">
        <v>52416587</v>
      </c>
      <c r="G436" s="10">
        <v>887132380</v>
      </c>
      <c r="H436" s="10">
        <v>73104878</v>
      </c>
      <c r="I436" s="10">
        <v>54828658</v>
      </c>
      <c r="J436" s="10">
        <v>1099287765</v>
      </c>
      <c r="K436" s="10">
        <v>2114353681</v>
      </c>
      <c r="L436" s="54"/>
      <c r="M436" s="54"/>
      <c r="N436" s="54"/>
      <c r="O436" s="54"/>
      <c r="P436" s="54"/>
      <c r="Q436" s="54"/>
      <c r="R436" s="54"/>
      <c r="S436" s="54"/>
    </row>
    <row r="437" spans="1:19" s="30" customFormat="1">
      <c r="A437" s="9" t="s">
        <v>879</v>
      </c>
      <c r="B437" s="9" t="s">
        <v>831</v>
      </c>
      <c r="C437" s="9" t="s">
        <v>880</v>
      </c>
      <c r="D437" s="10">
        <v>2793539751</v>
      </c>
      <c r="E437" s="53">
        <v>6</v>
      </c>
      <c r="F437" s="10">
        <v>90388104</v>
      </c>
      <c r="G437" s="10">
        <v>1173286695</v>
      </c>
      <c r="H437" s="10">
        <v>72310484</v>
      </c>
      <c r="I437" s="10">
        <v>54232863</v>
      </c>
      <c r="J437" s="10">
        <v>1403321605</v>
      </c>
      <c r="K437" s="10">
        <v>2703151647</v>
      </c>
      <c r="L437" s="54"/>
      <c r="M437" s="54"/>
      <c r="N437" s="54"/>
      <c r="O437" s="54"/>
      <c r="P437" s="54"/>
      <c r="Q437" s="54"/>
      <c r="R437" s="54"/>
      <c r="S437" s="54"/>
    </row>
    <row r="438" spans="1:19" s="30" customFormat="1">
      <c r="A438" s="9" t="s">
        <v>882</v>
      </c>
      <c r="B438" s="9" t="s">
        <v>346</v>
      </c>
      <c r="C438" s="9" t="s">
        <v>883</v>
      </c>
      <c r="D438" s="10">
        <v>9236719415</v>
      </c>
      <c r="E438" s="53">
        <v>2</v>
      </c>
      <c r="F438" s="10">
        <v>0</v>
      </c>
      <c r="G438" s="10">
        <v>0</v>
      </c>
      <c r="H438" s="10">
        <v>738937553</v>
      </c>
      <c r="I438" s="10">
        <v>554203165</v>
      </c>
      <c r="J438" s="10">
        <v>7943578697</v>
      </c>
      <c r="K438" s="10">
        <v>9236719415</v>
      </c>
      <c r="L438" s="54"/>
      <c r="M438" s="54"/>
      <c r="N438" s="54"/>
      <c r="O438" s="54"/>
      <c r="P438" s="54"/>
      <c r="Q438" s="54"/>
      <c r="R438" s="54"/>
      <c r="S438" s="54"/>
    </row>
    <row r="439" spans="1:19" s="30" customFormat="1">
      <c r="A439" s="9" t="s">
        <v>884</v>
      </c>
      <c r="B439" s="9" t="s">
        <v>346</v>
      </c>
      <c r="C439" s="9" t="s">
        <v>885</v>
      </c>
      <c r="D439" s="10">
        <v>2647041420</v>
      </c>
      <c r="E439" s="53">
        <v>6</v>
      </c>
      <c r="F439" s="10">
        <v>0</v>
      </c>
      <c r="G439" s="10">
        <v>1111757396</v>
      </c>
      <c r="H439" s="10">
        <v>122822722</v>
      </c>
      <c r="I439" s="10">
        <v>92117041</v>
      </c>
      <c r="J439" s="10">
        <v>1320344261</v>
      </c>
      <c r="K439" s="10">
        <v>2647041420</v>
      </c>
      <c r="L439" s="54"/>
      <c r="M439" s="54"/>
      <c r="N439" s="54"/>
      <c r="O439" s="54"/>
      <c r="P439" s="54"/>
      <c r="Q439" s="54"/>
      <c r="R439" s="54"/>
      <c r="S439" s="54"/>
    </row>
    <row r="440" spans="1:19" s="30" customFormat="1">
      <c r="A440" s="9" t="s">
        <v>886</v>
      </c>
      <c r="B440" s="9" t="s">
        <v>346</v>
      </c>
      <c r="C440" s="9" t="s">
        <v>438</v>
      </c>
      <c r="D440" s="10">
        <v>2466668468</v>
      </c>
      <c r="E440" s="53">
        <v>6</v>
      </c>
      <c r="F440" s="10">
        <v>0</v>
      </c>
      <c r="G440" s="10">
        <v>1007884696</v>
      </c>
      <c r="H440" s="10">
        <v>81120562</v>
      </c>
      <c r="I440" s="10">
        <v>60840421</v>
      </c>
      <c r="J440" s="10">
        <v>1316822789</v>
      </c>
      <c r="K440" s="10">
        <v>2466668468</v>
      </c>
      <c r="L440" s="54"/>
      <c r="M440" s="54"/>
      <c r="N440" s="54"/>
      <c r="O440" s="54"/>
      <c r="P440" s="54"/>
      <c r="Q440" s="54"/>
      <c r="R440" s="54"/>
      <c r="S440" s="54"/>
    </row>
    <row r="441" spans="1:19" s="30" customFormat="1">
      <c r="A441" s="9" t="s">
        <v>887</v>
      </c>
      <c r="B441" s="9" t="s">
        <v>346</v>
      </c>
      <c r="C441" s="9" t="s">
        <v>888</v>
      </c>
      <c r="D441" s="10">
        <v>3975425650</v>
      </c>
      <c r="E441" s="53">
        <v>6</v>
      </c>
      <c r="F441" s="10">
        <v>0</v>
      </c>
      <c r="G441" s="10">
        <v>1669678773</v>
      </c>
      <c r="H441" s="10">
        <v>103166083</v>
      </c>
      <c r="I441" s="10">
        <v>77374563</v>
      </c>
      <c r="J441" s="10">
        <v>2125206231</v>
      </c>
      <c r="K441" s="10">
        <v>3975425650</v>
      </c>
      <c r="L441" s="54"/>
      <c r="M441" s="54"/>
      <c r="N441" s="54"/>
      <c r="O441" s="54"/>
      <c r="P441" s="54"/>
      <c r="Q441" s="54"/>
      <c r="R441" s="54"/>
      <c r="S441" s="54"/>
    </row>
    <row r="442" spans="1:19" s="30" customFormat="1">
      <c r="A442" s="9" t="s">
        <v>889</v>
      </c>
      <c r="B442" s="9" t="s">
        <v>346</v>
      </c>
      <c r="C442" s="9" t="s">
        <v>890</v>
      </c>
      <c r="D442" s="10">
        <v>2757427889</v>
      </c>
      <c r="E442" s="53">
        <v>6</v>
      </c>
      <c r="F442" s="10">
        <v>0</v>
      </c>
      <c r="G442" s="10">
        <v>1158119713</v>
      </c>
      <c r="H442" s="10">
        <v>127944654</v>
      </c>
      <c r="I442" s="10">
        <v>95958491</v>
      </c>
      <c r="J442" s="10">
        <v>1375405031</v>
      </c>
      <c r="K442" s="10">
        <v>2757427889</v>
      </c>
      <c r="L442" s="54"/>
      <c r="M442" s="54"/>
      <c r="N442" s="54"/>
      <c r="O442" s="54"/>
      <c r="P442" s="54"/>
      <c r="Q442" s="54"/>
      <c r="R442" s="54"/>
      <c r="S442" s="54"/>
    </row>
    <row r="443" spans="1:19" s="30" customFormat="1">
      <c r="A443" s="9" t="s">
        <v>891</v>
      </c>
      <c r="B443" s="9" t="s">
        <v>346</v>
      </c>
      <c r="C443" s="9" t="s">
        <v>892</v>
      </c>
      <c r="D443" s="10">
        <v>2377745310</v>
      </c>
      <c r="E443" s="53">
        <v>6</v>
      </c>
      <c r="F443" s="10">
        <v>63830509</v>
      </c>
      <c r="G443" s="10">
        <v>998653030</v>
      </c>
      <c r="H443" s="10">
        <v>51064407</v>
      </c>
      <c r="I443" s="10">
        <v>38298306</v>
      </c>
      <c r="J443" s="10">
        <v>1225899058</v>
      </c>
      <c r="K443" s="10">
        <v>2313914801</v>
      </c>
      <c r="L443" s="54"/>
      <c r="M443" s="54"/>
      <c r="N443" s="54"/>
      <c r="O443" s="54"/>
      <c r="P443" s="54"/>
      <c r="Q443" s="54"/>
      <c r="R443" s="54"/>
      <c r="S443" s="54"/>
    </row>
    <row r="444" spans="1:19" s="30" customFormat="1">
      <c r="A444" s="9" t="s">
        <v>893</v>
      </c>
      <c r="B444" s="9" t="s">
        <v>346</v>
      </c>
      <c r="C444" s="9" t="s">
        <v>894</v>
      </c>
      <c r="D444" s="10">
        <v>1897286372</v>
      </c>
      <c r="E444" s="53">
        <v>6</v>
      </c>
      <c r="F444" s="10">
        <v>110042610</v>
      </c>
      <c r="G444" s="10">
        <v>796860276</v>
      </c>
      <c r="H444" s="10">
        <v>88034088</v>
      </c>
      <c r="I444" s="10">
        <v>66025566</v>
      </c>
      <c r="J444" s="10">
        <v>836323832</v>
      </c>
      <c r="K444" s="10">
        <v>1787243762</v>
      </c>
      <c r="L444" s="54"/>
      <c r="M444" s="54"/>
      <c r="N444" s="54"/>
      <c r="O444" s="54"/>
      <c r="P444" s="54"/>
      <c r="Q444" s="54"/>
      <c r="R444" s="54"/>
      <c r="S444" s="54"/>
    </row>
    <row r="445" spans="1:19" s="30" customFormat="1">
      <c r="A445" s="9" t="s">
        <v>895</v>
      </c>
      <c r="B445" s="9" t="s">
        <v>346</v>
      </c>
      <c r="C445" s="9" t="s">
        <v>896</v>
      </c>
      <c r="D445" s="10">
        <v>2778294313</v>
      </c>
      <c r="E445" s="53">
        <v>6</v>
      </c>
      <c r="F445" s="10">
        <v>161141070</v>
      </c>
      <c r="G445" s="10">
        <v>1166883611</v>
      </c>
      <c r="H445" s="10">
        <v>128912856</v>
      </c>
      <c r="I445" s="10">
        <v>96684642</v>
      </c>
      <c r="J445" s="10">
        <v>1224672134</v>
      </c>
      <c r="K445" s="10">
        <v>2617153243</v>
      </c>
      <c r="L445" s="54"/>
      <c r="M445" s="54"/>
      <c r="N445" s="54"/>
      <c r="O445" s="54"/>
      <c r="P445" s="54"/>
      <c r="Q445" s="54"/>
      <c r="R445" s="54"/>
      <c r="S445" s="54"/>
    </row>
    <row r="446" spans="1:19" s="30" customFormat="1">
      <c r="A446" s="9" t="s">
        <v>897</v>
      </c>
      <c r="B446" s="9" t="s">
        <v>346</v>
      </c>
      <c r="C446" s="9" t="s">
        <v>898</v>
      </c>
      <c r="D446" s="10">
        <v>2568660341</v>
      </c>
      <c r="E446" s="53">
        <v>6</v>
      </c>
      <c r="F446" s="10">
        <v>73282184</v>
      </c>
      <c r="G446" s="10">
        <v>1069906904</v>
      </c>
      <c r="H446" s="10">
        <v>70776003</v>
      </c>
      <c r="I446" s="10">
        <v>53082005</v>
      </c>
      <c r="J446" s="10">
        <v>1301613245</v>
      </c>
      <c r="K446" s="10">
        <v>2495378157</v>
      </c>
      <c r="L446" s="54"/>
      <c r="M446" s="54"/>
      <c r="N446" s="54"/>
      <c r="O446" s="54"/>
      <c r="P446" s="54"/>
      <c r="Q446" s="54"/>
      <c r="R446" s="54"/>
      <c r="S446" s="54"/>
    </row>
    <row r="447" spans="1:19" s="30" customFormat="1">
      <c r="A447" s="9" t="s">
        <v>899</v>
      </c>
      <c r="B447" s="9" t="s">
        <v>346</v>
      </c>
      <c r="C447" s="9" t="s">
        <v>900</v>
      </c>
      <c r="D447" s="10">
        <v>2079032793</v>
      </c>
      <c r="E447" s="53">
        <v>6</v>
      </c>
      <c r="F447" s="10">
        <v>43599948</v>
      </c>
      <c r="G447" s="10">
        <v>802034515</v>
      </c>
      <c r="H447" s="10">
        <v>131695275</v>
      </c>
      <c r="I447" s="10">
        <v>98771457</v>
      </c>
      <c r="J447" s="10">
        <v>1002931598</v>
      </c>
      <c r="K447" s="10">
        <v>2035432845</v>
      </c>
      <c r="L447" s="54"/>
      <c r="M447" s="54"/>
      <c r="N447" s="54"/>
      <c r="O447" s="54"/>
      <c r="P447" s="54"/>
      <c r="Q447" s="54"/>
      <c r="R447" s="54"/>
      <c r="S447" s="54"/>
    </row>
    <row r="448" spans="1:19" s="30" customFormat="1">
      <c r="A448" s="9" t="s">
        <v>901</v>
      </c>
      <c r="B448" s="9" t="s">
        <v>346</v>
      </c>
      <c r="C448" s="9" t="s">
        <v>902</v>
      </c>
      <c r="D448" s="10">
        <v>3945468159</v>
      </c>
      <c r="E448" s="53">
        <v>6</v>
      </c>
      <c r="F448" s="10">
        <v>0</v>
      </c>
      <c r="G448" s="10">
        <v>1657096627</v>
      </c>
      <c r="H448" s="10">
        <v>183069723</v>
      </c>
      <c r="I448" s="10">
        <v>137302292</v>
      </c>
      <c r="J448" s="10">
        <v>1967999517</v>
      </c>
      <c r="K448" s="10">
        <v>3945468159</v>
      </c>
      <c r="L448" s="54"/>
      <c r="M448" s="54"/>
      <c r="N448" s="54"/>
      <c r="O448" s="54"/>
      <c r="P448" s="54"/>
      <c r="Q448" s="54"/>
      <c r="R448" s="54"/>
      <c r="S448" s="54"/>
    </row>
    <row r="449" spans="1:19" s="30" customFormat="1">
      <c r="A449" s="9" t="s">
        <v>903</v>
      </c>
      <c r="B449" s="9" t="s">
        <v>346</v>
      </c>
      <c r="C449" s="9" t="s">
        <v>904</v>
      </c>
      <c r="D449" s="10">
        <v>3043861316</v>
      </c>
      <c r="E449" s="53">
        <v>6</v>
      </c>
      <c r="F449" s="10">
        <v>71299463</v>
      </c>
      <c r="G449" s="10">
        <v>1273305788</v>
      </c>
      <c r="H449" s="10">
        <v>64000067</v>
      </c>
      <c r="I449" s="10">
        <v>48000049</v>
      </c>
      <c r="J449" s="10">
        <v>1587255949</v>
      </c>
      <c r="K449" s="10">
        <v>2972561853</v>
      </c>
      <c r="L449" s="54"/>
      <c r="M449" s="54"/>
      <c r="N449" s="54"/>
      <c r="O449" s="54"/>
      <c r="P449" s="54"/>
      <c r="Q449" s="54"/>
      <c r="R449" s="54"/>
      <c r="S449" s="54"/>
    </row>
    <row r="450" spans="1:19" s="30" customFormat="1">
      <c r="A450" s="9" t="s">
        <v>905</v>
      </c>
      <c r="B450" s="9" t="s">
        <v>346</v>
      </c>
      <c r="C450" s="9" t="s">
        <v>906</v>
      </c>
      <c r="D450" s="10">
        <v>2856790576</v>
      </c>
      <c r="E450" s="53">
        <v>6</v>
      </c>
      <c r="F450" s="10">
        <v>0</v>
      </c>
      <c r="G450" s="10">
        <v>1199852042</v>
      </c>
      <c r="H450" s="10">
        <v>73054274</v>
      </c>
      <c r="I450" s="10">
        <v>54790706</v>
      </c>
      <c r="J450" s="10">
        <v>1529093554</v>
      </c>
      <c r="K450" s="10">
        <v>2856790576</v>
      </c>
      <c r="L450" s="54"/>
      <c r="M450" s="54"/>
      <c r="N450" s="54"/>
      <c r="O450" s="54"/>
      <c r="P450" s="54"/>
      <c r="Q450" s="54"/>
      <c r="R450" s="54"/>
      <c r="S450" s="54"/>
    </row>
    <row r="451" spans="1:19" s="30" customFormat="1">
      <c r="A451" s="9" t="s">
        <v>907</v>
      </c>
      <c r="B451" s="9" t="s">
        <v>346</v>
      </c>
      <c r="C451" s="9" t="s">
        <v>908</v>
      </c>
      <c r="D451" s="10">
        <v>2281559494</v>
      </c>
      <c r="E451" s="53">
        <v>6</v>
      </c>
      <c r="F451" s="10">
        <v>0</v>
      </c>
      <c r="G451" s="10">
        <v>958254987</v>
      </c>
      <c r="H451" s="10">
        <v>105864361</v>
      </c>
      <c r="I451" s="10">
        <v>79398270</v>
      </c>
      <c r="J451" s="10">
        <v>1138041876</v>
      </c>
      <c r="K451" s="10">
        <v>2281559494</v>
      </c>
      <c r="L451" s="54"/>
      <c r="M451" s="54"/>
      <c r="N451" s="54"/>
      <c r="O451" s="54"/>
      <c r="P451" s="54"/>
      <c r="Q451" s="54"/>
      <c r="R451" s="54"/>
      <c r="S451" s="54"/>
    </row>
    <row r="452" spans="1:19" s="30" customFormat="1">
      <c r="A452" s="9" t="s">
        <v>909</v>
      </c>
      <c r="B452" s="9" t="s">
        <v>346</v>
      </c>
      <c r="C452" s="9" t="s">
        <v>910</v>
      </c>
      <c r="D452" s="10">
        <v>1954243287</v>
      </c>
      <c r="E452" s="53">
        <v>6</v>
      </c>
      <c r="F452" s="10">
        <v>113054035</v>
      </c>
      <c r="G452" s="10">
        <v>818667147</v>
      </c>
      <c r="H452" s="10">
        <v>93320825</v>
      </c>
      <c r="I452" s="10">
        <v>69990617</v>
      </c>
      <c r="J452" s="10">
        <v>859210663</v>
      </c>
      <c r="K452" s="10">
        <v>1841189252</v>
      </c>
      <c r="L452" s="54"/>
      <c r="M452" s="54"/>
      <c r="N452" s="54"/>
      <c r="O452" s="54"/>
      <c r="P452" s="54"/>
      <c r="Q452" s="54"/>
      <c r="R452" s="54"/>
      <c r="S452" s="54"/>
    </row>
    <row r="453" spans="1:19" s="30" customFormat="1">
      <c r="A453" s="9" t="s">
        <v>911</v>
      </c>
      <c r="B453" s="9" t="s">
        <v>346</v>
      </c>
      <c r="C453" s="9" t="s">
        <v>912</v>
      </c>
      <c r="D453" s="10">
        <v>2909347917</v>
      </c>
      <c r="E453" s="53">
        <v>6</v>
      </c>
      <c r="F453" s="10">
        <v>168742179</v>
      </c>
      <c r="G453" s="10">
        <v>1221926125</v>
      </c>
      <c r="H453" s="10">
        <v>134993743</v>
      </c>
      <c r="I453" s="10">
        <v>101245308</v>
      </c>
      <c r="J453" s="10">
        <v>1282440562</v>
      </c>
      <c r="K453" s="10">
        <v>2740605738</v>
      </c>
      <c r="L453" s="54"/>
      <c r="M453" s="54"/>
      <c r="N453" s="54"/>
      <c r="O453" s="54"/>
      <c r="P453" s="54"/>
      <c r="Q453" s="54"/>
      <c r="R453" s="54"/>
      <c r="S453" s="54"/>
    </row>
    <row r="454" spans="1:19" s="30" customFormat="1">
      <c r="A454" s="9" t="s">
        <v>913</v>
      </c>
      <c r="B454" s="9" t="s">
        <v>346</v>
      </c>
      <c r="C454" s="9" t="s">
        <v>914</v>
      </c>
      <c r="D454" s="10">
        <v>1931574770</v>
      </c>
      <c r="E454" s="53">
        <v>6</v>
      </c>
      <c r="F454" s="10">
        <v>112031337</v>
      </c>
      <c r="G454" s="10">
        <v>811261403</v>
      </c>
      <c r="H454" s="10">
        <v>89625069</v>
      </c>
      <c r="I454" s="10">
        <v>67218802</v>
      </c>
      <c r="J454" s="10">
        <v>851438159</v>
      </c>
      <c r="K454" s="10">
        <v>1819543433</v>
      </c>
      <c r="L454" s="54"/>
      <c r="M454" s="54"/>
      <c r="N454" s="54"/>
      <c r="O454" s="54"/>
      <c r="P454" s="54"/>
      <c r="Q454" s="54"/>
      <c r="R454" s="54"/>
      <c r="S454" s="54"/>
    </row>
    <row r="455" spans="1:19" s="30" customFormat="1">
      <c r="A455" s="9" t="s">
        <v>915</v>
      </c>
      <c r="B455" s="9" t="s">
        <v>346</v>
      </c>
      <c r="C455" s="9" t="s">
        <v>916</v>
      </c>
      <c r="D455" s="10">
        <v>2463063265</v>
      </c>
      <c r="E455" s="53">
        <v>6</v>
      </c>
      <c r="F455" s="10">
        <v>142857669</v>
      </c>
      <c r="G455" s="10">
        <v>1034486571</v>
      </c>
      <c r="H455" s="10">
        <v>114286136</v>
      </c>
      <c r="I455" s="10">
        <v>85714602</v>
      </c>
      <c r="J455" s="10">
        <v>1085718287</v>
      </c>
      <c r="K455" s="10">
        <v>2320205596</v>
      </c>
      <c r="L455" s="54"/>
      <c r="M455" s="54"/>
      <c r="N455" s="54"/>
      <c r="O455" s="54"/>
      <c r="P455" s="54"/>
      <c r="Q455" s="54"/>
      <c r="R455" s="54"/>
      <c r="S455" s="54"/>
    </row>
    <row r="456" spans="1:19" s="30" customFormat="1">
      <c r="A456" s="9" t="s">
        <v>917</v>
      </c>
      <c r="B456" s="9" t="s">
        <v>346</v>
      </c>
      <c r="C456" s="9" t="s">
        <v>918</v>
      </c>
      <c r="D456" s="10">
        <v>2131342413</v>
      </c>
      <c r="E456" s="53">
        <v>6</v>
      </c>
      <c r="F456" s="10">
        <v>0</v>
      </c>
      <c r="G456" s="10">
        <v>895163813</v>
      </c>
      <c r="H456" s="10">
        <v>98894288</v>
      </c>
      <c r="I456" s="10">
        <v>74170716</v>
      </c>
      <c r="J456" s="10">
        <v>1063113596</v>
      </c>
      <c r="K456" s="10">
        <v>2131342413</v>
      </c>
      <c r="L456" s="54"/>
      <c r="M456" s="54"/>
      <c r="N456" s="54"/>
      <c r="O456" s="54"/>
      <c r="P456" s="54"/>
      <c r="Q456" s="54"/>
      <c r="R456" s="54"/>
      <c r="S456" s="54"/>
    </row>
    <row r="457" spans="1:19" s="30" customFormat="1">
      <c r="A457" s="9" t="s">
        <v>919</v>
      </c>
      <c r="B457" s="9" t="s">
        <v>346</v>
      </c>
      <c r="C457" s="9" t="s">
        <v>920</v>
      </c>
      <c r="D457" s="10">
        <v>2688886702</v>
      </c>
      <c r="E457" s="53">
        <v>6</v>
      </c>
      <c r="F457" s="10">
        <v>76968107</v>
      </c>
      <c r="G457" s="10">
        <v>1123208759</v>
      </c>
      <c r="H457" s="10">
        <v>69905992</v>
      </c>
      <c r="I457" s="10">
        <v>52429491</v>
      </c>
      <c r="J457" s="10">
        <v>1366374353</v>
      </c>
      <c r="K457" s="10">
        <v>2611918595</v>
      </c>
      <c r="L457" s="54"/>
      <c r="M457" s="54"/>
      <c r="N457" s="54"/>
      <c r="O457" s="54"/>
      <c r="P457" s="54"/>
      <c r="Q457" s="54"/>
      <c r="R457" s="54"/>
      <c r="S457" s="54"/>
    </row>
    <row r="458" spans="1:19" s="30" customFormat="1">
      <c r="A458" s="9" t="s">
        <v>921</v>
      </c>
      <c r="B458" s="9" t="s">
        <v>346</v>
      </c>
      <c r="C458" s="9" t="s">
        <v>922</v>
      </c>
      <c r="D458" s="10">
        <v>2861324298</v>
      </c>
      <c r="E458" s="53">
        <v>6</v>
      </c>
      <c r="F458" s="10">
        <v>163122982</v>
      </c>
      <c r="G458" s="10">
        <v>1181235390</v>
      </c>
      <c r="H458" s="10">
        <v>158417862</v>
      </c>
      <c r="I458" s="10">
        <v>118813397</v>
      </c>
      <c r="J458" s="10">
        <v>1239734667</v>
      </c>
      <c r="K458" s="10">
        <v>2698201316</v>
      </c>
      <c r="L458" s="54"/>
      <c r="M458" s="54"/>
      <c r="N458" s="54"/>
      <c r="O458" s="54"/>
      <c r="P458" s="54"/>
      <c r="Q458" s="54"/>
      <c r="R458" s="54"/>
      <c r="S458" s="54"/>
    </row>
    <row r="459" spans="1:19" s="30" customFormat="1">
      <c r="A459" s="9" t="s">
        <v>923</v>
      </c>
      <c r="B459" s="9" t="s">
        <v>346</v>
      </c>
      <c r="C459" s="9" t="s">
        <v>924</v>
      </c>
      <c r="D459" s="10">
        <v>2172067802</v>
      </c>
      <c r="E459" s="53">
        <v>6</v>
      </c>
      <c r="F459" s="10">
        <v>125979933</v>
      </c>
      <c r="G459" s="10">
        <v>912268477</v>
      </c>
      <c r="H459" s="10">
        <v>100783946</v>
      </c>
      <c r="I459" s="10">
        <v>75587960</v>
      </c>
      <c r="J459" s="10">
        <v>957447486</v>
      </c>
      <c r="K459" s="10">
        <v>2046087869</v>
      </c>
      <c r="L459" s="54"/>
      <c r="M459" s="54"/>
      <c r="N459" s="54"/>
      <c r="O459" s="54"/>
      <c r="P459" s="54"/>
      <c r="Q459" s="54"/>
      <c r="R459" s="54"/>
      <c r="S459" s="54"/>
    </row>
    <row r="460" spans="1:19" s="30" customFormat="1">
      <c r="A460" s="9" t="s">
        <v>925</v>
      </c>
      <c r="B460" s="9" t="s">
        <v>346</v>
      </c>
      <c r="C460" s="9" t="s">
        <v>926</v>
      </c>
      <c r="D460" s="10">
        <v>1773306076</v>
      </c>
      <c r="E460" s="53">
        <v>6</v>
      </c>
      <c r="F460" s="10">
        <v>102851752</v>
      </c>
      <c r="G460" s="10">
        <v>744788552</v>
      </c>
      <c r="H460" s="10">
        <v>82281402</v>
      </c>
      <c r="I460" s="10">
        <v>61711051</v>
      </c>
      <c r="J460" s="10">
        <v>781673319</v>
      </c>
      <c r="K460" s="10">
        <v>1670454324</v>
      </c>
      <c r="L460" s="54"/>
      <c r="M460" s="54"/>
      <c r="N460" s="54"/>
      <c r="O460" s="54"/>
      <c r="P460" s="54"/>
      <c r="Q460" s="54"/>
      <c r="R460" s="54"/>
      <c r="S460" s="54"/>
    </row>
    <row r="461" spans="1:19" s="30" customFormat="1">
      <c r="A461" s="9" t="s">
        <v>927</v>
      </c>
      <c r="B461" s="9" t="s">
        <v>346</v>
      </c>
      <c r="C461" s="9" t="s">
        <v>928</v>
      </c>
      <c r="D461" s="10">
        <v>2392013070</v>
      </c>
      <c r="E461" s="53">
        <v>6</v>
      </c>
      <c r="F461" s="10">
        <v>0</v>
      </c>
      <c r="G461" s="10">
        <v>1004645489</v>
      </c>
      <c r="H461" s="10">
        <v>110989406</v>
      </c>
      <c r="I461" s="10">
        <v>83242055</v>
      </c>
      <c r="J461" s="10">
        <v>1193136120</v>
      </c>
      <c r="K461" s="10">
        <v>2392013070</v>
      </c>
      <c r="L461" s="54"/>
      <c r="M461" s="54"/>
      <c r="N461" s="54"/>
      <c r="O461" s="54"/>
      <c r="P461" s="54"/>
      <c r="Q461" s="54"/>
      <c r="R461" s="54"/>
      <c r="S461" s="54"/>
    </row>
    <row r="462" spans="1:19" s="30" customFormat="1">
      <c r="A462" s="9" t="s">
        <v>929</v>
      </c>
      <c r="B462" s="9" t="s">
        <v>346</v>
      </c>
      <c r="C462" s="9" t="s">
        <v>202</v>
      </c>
      <c r="D462" s="10">
        <v>1738570237</v>
      </c>
      <c r="E462" s="53">
        <v>6</v>
      </c>
      <c r="F462" s="10">
        <v>0</v>
      </c>
      <c r="G462" s="10">
        <v>730199500</v>
      </c>
      <c r="H462" s="10">
        <v>80669659</v>
      </c>
      <c r="I462" s="10">
        <v>60502244</v>
      </c>
      <c r="J462" s="10">
        <v>867198834</v>
      </c>
      <c r="K462" s="10">
        <v>1738570237</v>
      </c>
      <c r="L462" s="54"/>
      <c r="M462" s="54"/>
      <c r="N462" s="54"/>
      <c r="O462" s="54"/>
      <c r="P462" s="54"/>
      <c r="Q462" s="54"/>
      <c r="R462" s="54"/>
      <c r="S462" s="54"/>
    </row>
    <row r="463" spans="1:19" s="30" customFormat="1">
      <c r="A463" s="9" t="s">
        <v>930</v>
      </c>
      <c r="B463" s="9" t="s">
        <v>346</v>
      </c>
      <c r="C463" s="9" t="s">
        <v>931</v>
      </c>
      <c r="D463" s="10">
        <v>2304810305</v>
      </c>
      <c r="E463" s="53">
        <v>6</v>
      </c>
      <c r="F463" s="10">
        <v>0</v>
      </c>
      <c r="G463" s="10">
        <v>968020328</v>
      </c>
      <c r="H463" s="10">
        <v>48855014</v>
      </c>
      <c r="I463" s="10">
        <v>36641260</v>
      </c>
      <c r="J463" s="10">
        <v>1251293703</v>
      </c>
      <c r="K463" s="10">
        <v>2304810305</v>
      </c>
      <c r="L463" s="54"/>
      <c r="M463" s="54"/>
      <c r="N463" s="54"/>
      <c r="O463" s="54"/>
      <c r="P463" s="54"/>
      <c r="Q463" s="54"/>
      <c r="R463" s="54"/>
      <c r="S463" s="54"/>
    </row>
    <row r="464" spans="1:19" s="30" customFormat="1">
      <c r="A464" s="9" t="s">
        <v>932</v>
      </c>
      <c r="B464" s="9" t="s">
        <v>346</v>
      </c>
      <c r="C464" s="9" t="s">
        <v>933</v>
      </c>
      <c r="D464" s="10">
        <v>2567005646</v>
      </c>
      <c r="E464" s="53">
        <v>6</v>
      </c>
      <c r="F464" s="10">
        <v>0</v>
      </c>
      <c r="G464" s="10">
        <v>1078142371</v>
      </c>
      <c r="H464" s="10">
        <v>119109062</v>
      </c>
      <c r="I464" s="10">
        <v>89331797</v>
      </c>
      <c r="J464" s="10">
        <v>1280422416</v>
      </c>
      <c r="K464" s="10">
        <v>2567005646</v>
      </c>
      <c r="L464" s="54"/>
      <c r="M464" s="54"/>
      <c r="N464" s="54"/>
      <c r="O464" s="54"/>
      <c r="P464" s="54"/>
      <c r="Q464" s="54"/>
      <c r="R464" s="54"/>
      <c r="S464" s="54"/>
    </row>
    <row r="465" spans="1:19" s="30" customFormat="1">
      <c r="A465" s="9" t="s">
        <v>934</v>
      </c>
      <c r="B465" s="9" t="s">
        <v>346</v>
      </c>
      <c r="C465" s="9" t="s">
        <v>935</v>
      </c>
      <c r="D465" s="10">
        <v>3455087644</v>
      </c>
      <c r="E465" s="53">
        <v>6</v>
      </c>
      <c r="F465" s="10">
        <v>200395083</v>
      </c>
      <c r="G465" s="10">
        <v>1451136810</v>
      </c>
      <c r="H465" s="10">
        <v>160316067</v>
      </c>
      <c r="I465" s="10">
        <v>120237050</v>
      </c>
      <c r="J465" s="10">
        <v>1523002634</v>
      </c>
      <c r="K465" s="10">
        <v>3254692561</v>
      </c>
      <c r="L465" s="54"/>
      <c r="M465" s="54"/>
      <c r="N465" s="54"/>
      <c r="O465" s="54"/>
      <c r="P465" s="54"/>
      <c r="Q465" s="54"/>
      <c r="R465" s="54"/>
      <c r="S465" s="54"/>
    </row>
    <row r="466" spans="1:19" s="30" customFormat="1">
      <c r="A466" s="9" t="s">
        <v>936</v>
      </c>
      <c r="B466" s="9" t="s">
        <v>346</v>
      </c>
      <c r="C466" s="9" t="s">
        <v>937</v>
      </c>
      <c r="D466" s="10">
        <v>2448615468</v>
      </c>
      <c r="E466" s="53">
        <v>6</v>
      </c>
      <c r="F466" s="10">
        <v>0</v>
      </c>
      <c r="G466" s="10">
        <v>1028418497</v>
      </c>
      <c r="H466" s="10">
        <v>113615758</v>
      </c>
      <c r="I466" s="10">
        <v>85211818</v>
      </c>
      <c r="J466" s="10">
        <v>1221369395</v>
      </c>
      <c r="K466" s="10">
        <v>2448615468</v>
      </c>
      <c r="L466" s="54"/>
      <c r="M466" s="54"/>
      <c r="N466" s="54"/>
      <c r="O466" s="54"/>
      <c r="P466" s="54"/>
      <c r="Q466" s="54"/>
      <c r="R466" s="54"/>
      <c r="S466" s="54"/>
    </row>
    <row r="467" spans="1:19" s="30" customFormat="1">
      <c r="A467" s="9" t="s">
        <v>938</v>
      </c>
      <c r="B467" s="9" t="s">
        <v>346</v>
      </c>
      <c r="C467" s="9" t="s">
        <v>939</v>
      </c>
      <c r="D467" s="10">
        <v>2360767779</v>
      </c>
      <c r="E467" s="53">
        <v>6</v>
      </c>
      <c r="F467" s="10">
        <v>0</v>
      </c>
      <c r="G467" s="10">
        <v>991522467</v>
      </c>
      <c r="H467" s="10">
        <v>109539625</v>
      </c>
      <c r="I467" s="10">
        <v>82154719</v>
      </c>
      <c r="J467" s="10">
        <v>1177550968</v>
      </c>
      <c r="K467" s="10">
        <v>2360767779</v>
      </c>
      <c r="L467" s="54"/>
      <c r="M467" s="54"/>
      <c r="N467" s="54"/>
      <c r="O467" s="54"/>
      <c r="P467" s="54"/>
      <c r="Q467" s="54"/>
      <c r="R467" s="54"/>
      <c r="S467" s="54"/>
    </row>
    <row r="468" spans="1:19" s="30" customFormat="1">
      <c r="A468" s="9" t="s">
        <v>941</v>
      </c>
      <c r="B468" s="9" t="s">
        <v>942</v>
      </c>
      <c r="C468" s="9" t="s">
        <v>943</v>
      </c>
      <c r="D468" s="10">
        <v>1165596818</v>
      </c>
      <c r="E468" s="53">
        <v>6</v>
      </c>
      <c r="F468" s="10">
        <v>26945239</v>
      </c>
      <c r="G468" s="10">
        <v>466412463</v>
      </c>
      <c r="H468" s="10">
        <v>53036736</v>
      </c>
      <c r="I468" s="10">
        <v>39777553</v>
      </c>
      <c r="J468" s="10">
        <v>579424827</v>
      </c>
      <c r="K468" s="10">
        <v>1138651579</v>
      </c>
      <c r="L468" s="54"/>
      <c r="M468" s="54"/>
      <c r="N468" s="54"/>
      <c r="O468" s="54"/>
      <c r="P468" s="54"/>
      <c r="Q468" s="54"/>
      <c r="R468" s="54"/>
      <c r="S468" s="54"/>
    </row>
    <row r="469" spans="1:19" s="30" customFormat="1">
      <c r="A469" s="9" t="s">
        <v>944</v>
      </c>
      <c r="B469" s="9" t="s">
        <v>942</v>
      </c>
      <c r="C469" s="9" t="s">
        <v>945</v>
      </c>
      <c r="D469" s="10">
        <v>1013712933</v>
      </c>
      <c r="E469" s="53">
        <v>6</v>
      </c>
      <c r="F469" s="10">
        <v>25612092</v>
      </c>
      <c r="G469" s="10">
        <v>404967538</v>
      </c>
      <c r="H469" s="10">
        <v>48777965</v>
      </c>
      <c r="I469" s="10">
        <v>36583474</v>
      </c>
      <c r="J469" s="10">
        <v>497771864</v>
      </c>
      <c r="K469" s="10">
        <v>988100841</v>
      </c>
      <c r="L469" s="54"/>
      <c r="M469" s="54"/>
      <c r="N469" s="54"/>
      <c r="O469" s="54"/>
      <c r="P469" s="54"/>
      <c r="Q469" s="54"/>
      <c r="R469" s="54"/>
      <c r="S469" s="54"/>
    </row>
    <row r="470" spans="1:19" s="30" customFormat="1">
      <c r="A470" s="9" t="s">
        <v>946</v>
      </c>
      <c r="B470" s="9" t="s">
        <v>942</v>
      </c>
      <c r="C470" s="9" t="s">
        <v>947</v>
      </c>
      <c r="D470" s="10">
        <v>1606704800</v>
      </c>
      <c r="E470" s="53">
        <v>6</v>
      </c>
      <c r="F470" s="10">
        <v>41938234</v>
      </c>
      <c r="G470" s="10">
        <v>644282075</v>
      </c>
      <c r="H470" s="10">
        <v>75093365</v>
      </c>
      <c r="I470" s="10">
        <v>56320022</v>
      </c>
      <c r="J470" s="10">
        <v>789071104</v>
      </c>
      <c r="K470" s="10">
        <v>1564766566</v>
      </c>
      <c r="L470" s="54"/>
      <c r="M470" s="54"/>
      <c r="N470" s="54"/>
      <c r="O470" s="54"/>
      <c r="P470" s="54"/>
      <c r="Q470" s="54"/>
      <c r="R470" s="54"/>
      <c r="S470" s="54"/>
    </row>
    <row r="471" spans="1:19" s="30" customFormat="1">
      <c r="A471" s="9" t="s">
        <v>948</v>
      </c>
      <c r="B471" s="9" t="s">
        <v>942</v>
      </c>
      <c r="C471" s="9" t="s">
        <v>949</v>
      </c>
      <c r="D471" s="10">
        <v>1453473129</v>
      </c>
      <c r="E471" s="53">
        <v>6</v>
      </c>
      <c r="F471" s="10">
        <v>36415684</v>
      </c>
      <c r="G471" s="10">
        <v>586369261</v>
      </c>
      <c r="H471" s="10">
        <v>61907313</v>
      </c>
      <c r="I471" s="10">
        <v>46430484</v>
      </c>
      <c r="J471" s="10">
        <v>722350387</v>
      </c>
      <c r="K471" s="10">
        <v>1417057445</v>
      </c>
      <c r="L471" s="54"/>
      <c r="M471" s="54"/>
      <c r="N471" s="54"/>
      <c r="O471" s="54"/>
      <c r="P471" s="54"/>
      <c r="Q471" s="54"/>
      <c r="R471" s="54"/>
      <c r="S471" s="54"/>
    </row>
    <row r="472" spans="1:19" s="30" customFormat="1">
      <c r="A472" s="9" t="s">
        <v>950</v>
      </c>
      <c r="B472" s="9" t="s">
        <v>942</v>
      </c>
      <c r="C472" s="9" t="s">
        <v>951</v>
      </c>
      <c r="D472" s="10">
        <v>1516196889</v>
      </c>
      <c r="E472" s="53">
        <v>6</v>
      </c>
      <c r="F472" s="10">
        <v>42191916</v>
      </c>
      <c r="G472" s="10">
        <v>613414461</v>
      </c>
      <c r="H472" s="10">
        <v>65574257</v>
      </c>
      <c r="I472" s="10">
        <v>49180694</v>
      </c>
      <c r="J472" s="10">
        <v>745835561</v>
      </c>
      <c r="K472" s="10">
        <v>1474004973</v>
      </c>
      <c r="L472" s="54"/>
      <c r="M472" s="54"/>
      <c r="N472" s="54"/>
      <c r="O472" s="54"/>
      <c r="P472" s="54"/>
      <c r="Q472" s="54"/>
      <c r="R472" s="54"/>
      <c r="S472" s="54"/>
    </row>
    <row r="473" spans="1:19" s="30" customFormat="1">
      <c r="A473" s="9" t="s">
        <v>952</v>
      </c>
      <c r="B473" s="9" t="s">
        <v>942</v>
      </c>
      <c r="C473" s="9" t="s">
        <v>953</v>
      </c>
      <c r="D473" s="10">
        <v>1089466803</v>
      </c>
      <c r="E473" s="53">
        <v>6</v>
      </c>
      <c r="F473" s="10">
        <v>0</v>
      </c>
      <c r="G473" s="10">
        <v>447076366</v>
      </c>
      <c r="H473" s="10">
        <v>41103635</v>
      </c>
      <c r="I473" s="10">
        <v>30827726</v>
      </c>
      <c r="J473" s="10">
        <v>570459076</v>
      </c>
      <c r="K473" s="10">
        <v>1089466803</v>
      </c>
      <c r="L473" s="54"/>
      <c r="M473" s="54"/>
      <c r="N473" s="54"/>
      <c r="O473" s="54"/>
      <c r="P473" s="54"/>
      <c r="Q473" s="54"/>
      <c r="R473" s="54"/>
      <c r="S473" s="54"/>
    </row>
    <row r="474" spans="1:19" s="30" customFormat="1">
      <c r="A474" s="9" t="s">
        <v>954</v>
      </c>
      <c r="B474" s="9" t="s">
        <v>942</v>
      </c>
      <c r="C474" s="9" t="s">
        <v>955</v>
      </c>
      <c r="D474" s="10">
        <v>1236930010</v>
      </c>
      <c r="E474" s="53">
        <v>6</v>
      </c>
      <c r="F474" s="10">
        <v>40349673</v>
      </c>
      <c r="G474" s="10">
        <v>494054387</v>
      </c>
      <c r="H474" s="10">
        <v>66914047</v>
      </c>
      <c r="I474" s="10">
        <v>50185536</v>
      </c>
      <c r="J474" s="10">
        <v>585426367</v>
      </c>
      <c r="K474" s="10">
        <v>1196580337</v>
      </c>
      <c r="L474" s="54"/>
      <c r="M474" s="54"/>
      <c r="N474" s="54"/>
      <c r="O474" s="54"/>
      <c r="P474" s="54"/>
      <c r="Q474" s="54"/>
      <c r="R474" s="54"/>
      <c r="S474" s="54"/>
    </row>
    <row r="475" spans="1:19" s="30" customFormat="1">
      <c r="A475" s="9" t="s">
        <v>956</v>
      </c>
      <c r="B475" s="9" t="s">
        <v>942</v>
      </c>
      <c r="C475" s="9" t="s">
        <v>957</v>
      </c>
      <c r="D475" s="10">
        <v>1177529543</v>
      </c>
      <c r="E475" s="53">
        <v>6</v>
      </c>
      <c r="F475" s="10">
        <v>30928023</v>
      </c>
      <c r="G475" s="10">
        <v>487735731</v>
      </c>
      <c r="H475" s="10">
        <v>34030415</v>
      </c>
      <c r="I475" s="10">
        <v>25522811</v>
      </c>
      <c r="J475" s="10">
        <v>599312563</v>
      </c>
      <c r="K475" s="10">
        <v>1146601520</v>
      </c>
      <c r="L475" s="54"/>
      <c r="M475" s="54"/>
      <c r="N475" s="54"/>
      <c r="O475" s="54"/>
      <c r="P475" s="54"/>
      <c r="Q475" s="54"/>
      <c r="R475" s="54"/>
      <c r="S475" s="54"/>
    </row>
    <row r="476" spans="1:19" s="30" customFormat="1">
      <c r="A476" s="9" t="s">
        <v>958</v>
      </c>
      <c r="B476" s="9" t="s">
        <v>942</v>
      </c>
      <c r="C476" s="9" t="s">
        <v>959</v>
      </c>
      <c r="D476" s="10">
        <v>1415774705</v>
      </c>
      <c r="E476" s="53">
        <v>6</v>
      </c>
      <c r="F476" s="10">
        <v>45908372</v>
      </c>
      <c r="G476" s="10">
        <v>591098163</v>
      </c>
      <c r="H476" s="10">
        <v>41525627</v>
      </c>
      <c r="I476" s="10">
        <v>31144220</v>
      </c>
      <c r="J476" s="10">
        <v>706098323</v>
      </c>
      <c r="K476" s="10">
        <v>1369866333</v>
      </c>
      <c r="L476" s="54"/>
      <c r="M476" s="54"/>
      <c r="N476" s="54"/>
      <c r="O476" s="54"/>
      <c r="P476" s="54"/>
      <c r="Q476" s="54"/>
      <c r="R476" s="54"/>
      <c r="S476" s="54"/>
    </row>
    <row r="477" spans="1:19" s="30" customFormat="1">
      <c r="A477" s="9" t="s">
        <v>960</v>
      </c>
      <c r="B477" s="9" t="s">
        <v>942</v>
      </c>
      <c r="C477" s="9" t="s">
        <v>961</v>
      </c>
      <c r="D477" s="10">
        <v>1159854860</v>
      </c>
      <c r="E477" s="53">
        <v>6</v>
      </c>
      <c r="F477" s="10">
        <v>30521103</v>
      </c>
      <c r="G477" s="10">
        <v>476114002</v>
      </c>
      <c r="H477" s="10">
        <v>39416937</v>
      </c>
      <c r="I477" s="10">
        <v>29562701</v>
      </c>
      <c r="J477" s="10">
        <v>584240117</v>
      </c>
      <c r="K477" s="10">
        <v>1129333757</v>
      </c>
      <c r="L477" s="54"/>
      <c r="M477" s="54"/>
      <c r="N477" s="54"/>
      <c r="O477" s="54"/>
      <c r="P477" s="54"/>
      <c r="Q477" s="54"/>
      <c r="R477" s="54"/>
      <c r="S477" s="54"/>
    </row>
    <row r="478" spans="1:19" s="30" customFormat="1">
      <c r="A478" s="9" t="s">
        <v>962</v>
      </c>
      <c r="B478" s="9" t="s">
        <v>942</v>
      </c>
      <c r="C478" s="9" t="s">
        <v>963</v>
      </c>
      <c r="D478" s="10">
        <v>1664654828</v>
      </c>
      <c r="E478" s="53">
        <v>3</v>
      </c>
      <c r="F478" s="10">
        <v>166465483</v>
      </c>
      <c r="G478" s="10">
        <v>0</v>
      </c>
      <c r="H478" s="10">
        <v>133172386</v>
      </c>
      <c r="I478" s="10">
        <v>99879290</v>
      </c>
      <c r="J478" s="10">
        <v>1265137669</v>
      </c>
      <c r="K478" s="10">
        <v>1498189345</v>
      </c>
      <c r="L478" s="54"/>
      <c r="M478" s="54"/>
      <c r="N478" s="54"/>
      <c r="O478" s="54"/>
      <c r="P478" s="54"/>
      <c r="Q478" s="54"/>
      <c r="R478" s="54"/>
      <c r="S478" s="54"/>
    </row>
    <row r="479" spans="1:19" s="30" customFormat="1">
      <c r="A479" s="9" t="s">
        <v>964</v>
      </c>
      <c r="B479" s="9" t="s">
        <v>942</v>
      </c>
      <c r="C479" s="9" t="s">
        <v>965</v>
      </c>
      <c r="D479" s="10">
        <v>2117945806</v>
      </c>
      <c r="E479" s="53">
        <v>6</v>
      </c>
      <c r="F479" s="10">
        <v>48204649</v>
      </c>
      <c r="G479" s="10">
        <v>869467866</v>
      </c>
      <c r="H479" s="10">
        <v>65868988</v>
      </c>
      <c r="I479" s="10">
        <v>49401740</v>
      </c>
      <c r="J479" s="10">
        <v>1085002563</v>
      </c>
      <c r="K479" s="10">
        <v>2069741157</v>
      </c>
      <c r="L479" s="54"/>
      <c r="M479" s="54"/>
      <c r="N479" s="54"/>
      <c r="O479" s="54"/>
      <c r="P479" s="54"/>
      <c r="Q479" s="54"/>
      <c r="R479" s="54"/>
      <c r="S479" s="54"/>
    </row>
    <row r="480" spans="1:19" s="30" customFormat="1">
      <c r="A480" s="9" t="s">
        <v>966</v>
      </c>
      <c r="B480" s="9" t="s">
        <v>942</v>
      </c>
      <c r="C480" s="9" t="s">
        <v>967</v>
      </c>
      <c r="D480" s="10">
        <v>1678206807</v>
      </c>
      <c r="E480" s="53">
        <v>6</v>
      </c>
      <c r="F480" s="10">
        <v>38304439</v>
      </c>
      <c r="G480" s="10">
        <v>680009657</v>
      </c>
      <c r="H480" s="10">
        <v>64435663</v>
      </c>
      <c r="I480" s="10">
        <v>48326747</v>
      </c>
      <c r="J480" s="10">
        <v>847130301</v>
      </c>
      <c r="K480" s="10">
        <v>1639902368</v>
      </c>
      <c r="L480" s="54"/>
      <c r="M480" s="54"/>
      <c r="N480" s="54"/>
      <c r="O480" s="54"/>
      <c r="P480" s="54"/>
      <c r="Q480" s="54"/>
      <c r="R480" s="54"/>
      <c r="S480" s="54"/>
    </row>
    <row r="481" spans="1:19" s="30" customFormat="1">
      <c r="A481" s="9" t="s">
        <v>968</v>
      </c>
      <c r="B481" s="9" t="s">
        <v>942</v>
      </c>
      <c r="C481" s="9" t="s">
        <v>969</v>
      </c>
      <c r="D481" s="10">
        <v>1616178853</v>
      </c>
      <c r="E481" s="53">
        <v>6</v>
      </c>
      <c r="F481" s="10">
        <v>47075891</v>
      </c>
      <c r="G481" s="10">
        <v>672078246</v>
      </c>
      <c r="H481" s="10">
        <v>46799314</v>
      </c>
      <c r="I481" s="10">
        <v>35099486</v>
      </c>
      <c r="J481" s="10">
        <v>815125916</v>
      </c>
      <c r="K481" s="10">
        <v>1569102962</v>
      </c>
      <c r="L481" s="54"/>
      <c r="M481" s="54"/>
      <c r="N481" s="54"/>
      <c r="O481" s="54"/>
      <c r="P481" s="54"/>
      <c r="Q481" s="54"/>
      <c r="R481" s="54"/>
      <c r="S481" s="54"/>
    </row>
    <row r="482" spans="1:19" s="30" customFormat="1">
      <c r="A482" s="9" t="s">
        <v>970</v>
      </c>
      <c r="B482" s="9" t="s">
        <v>942</v>
      </c>
      <c r="C482" s="9" t="s">
        <v>971</v>
      </c>
      <c r="D482" s="10">
        <v>1663931088</v>
      </c>
      <c r="E482" s="53">
        <v>6</v>
      </c>
      <c r="F482" s="10">
        <v>0</v>
      </c>
      <c r="G482" s="10">
        <v>698851057</v>
      </c>
      <c r="H482" s="10">
        <v>45779088</v>
      </c>
      <c r="I482" s="10">
        <v>34334316</v>
      </c>
      <c r="J482" s="10">
        <v>884966627</v>
      </c>
      <c r="K482" s="10">
        <v>1663931088</v>
      </c>
      <c r="L482" s="54"/>
      <c r="M482" s="54"/>
      <c r="N482" s="54"/>
      <c r="O482" s="54"/>
      <c r="P482" s="54"/>
      <c r="Q482" s="54"/>
      <c r="R482" s="54"/>
      <c r="S482" s="54"/>
    </row>
    <row r="483" spans="1:19" s="30" customFormat="1">
      <c r="A483" s="9" t="s">
        <v>972</v>
      </c>
      <c r="B483" s="9" t="s">
        <v>942</v>
      </c>
      <c r="C483" s="9" t="s">
        <v>973</v>
      </c>
      <c r="D483" s="10">
        <v>2764427510</v>
      </c>
      <c r="E483" s="53">
        <v>2</v>
      </c>
      <c r="F483" s="10">
        <v>276442751</v>
      </c>
      <c r="G483" s="10">
        <v>0</v>
      </c>
      <c r="H483" s="10">
        <v>221154201</v>
      </c>
      <c r="I483" s="10">
        <v>165865651</v>
      </c>
      <c r="J483" s="10">
        <v>2100964907</v>
      </c>
      <c r="K483" s="10">
        <v>2487984759</v>
      </c>
      <c r="L483" s="54"/>
      <c r="M483" s="54"/>
      <c r="N483" s="54"/>
      <c r="O483" s="54"/>
      <c r="P483" s="54"/>
      <c r="Q483" s="54"/>
      <c r="R483" s="54"/>
      <c r="S483" s="54"/>
    </row>
    <row r="484" spans="1:19" s="30" customFormat="1">
      <c r="A484" s="9" t="s">
        <v>974</v>
      </c>
      <c r="B484" s="9" t="s">
        <v>942</v>
      </c>
      <c r="C484" s="9" t="s">
        <v>975</v>
      </c>
      <c r="D484" s="10">
        <v>1644823309</v>
      </c>
      <c r="E484" s="53">
        <v>6</v>
      </c>
      <c r="F484" s="10">
        <v>54813505</v>
      </c>
      <c r="G484" s="10">
        <v>675660778</v>
      </c>
      <c r="H484" s="10">
        <v>64483473</v>
      </c>
      <c r="I484" s="10">
        <v>48362605</v>
      </c>
      <c r="J484" s="10">
        <v>801502948</v>
      </c>
      <c r="K484" s="10">
        <v>1590009804</v>
      </c>
      <c r="L484" s="54"/>
      <c r="M484" s="54"/>
      <c r="N484" s="54"/>
      <c r="O484" s="54"/>
      <c r="P484" s="54"/>
      <c r="Q484" s="54"/>
      <c r="R484" s="54"/>
      <c r="S484" s="54"/>
    </row>
    <row r="485" spans="1:19" s="30" customFormat="1">
      <c r="A485" s="9" t="s">
        <v>976</v>
      </c>
      <c r="B485" s="9" t="s">
        <v>942</v>
      </c>
      <c r="C485" s="9" t="s">
        <v>977</v>
      </c>
      <c r="D485" s="10">
        <v>1407831964</v>
      </c>
      <c r="E485" s="53">
        <v>6</v>
      </c>
      <c r="F485" s="10">
        <v>39450939</v>
      </c>
      <c r="G485" s="10">
        <v>570218780</v>
      </c>
      <c r="H485" s="10">
        <v>60228295</v>
      </c>
      <c r="I485" s="10">
        <v>45171221</v>
      </c>
      <c r="J485" s="10">
        <v>692762729</v>
      </c>
      <c r="K485" s="10">
        <v>1368381025</v>
      </c>
      <c r="L485" s="54"/>
      <c r="M485" s="54"/>
      <c r="N485" s="54"/>
      <c r="O485" s="54"/>
      <c r="P485" s="54"/>
      <c r="Q485" s="54"/>
      <c r="R485" s="54"/>
      <c r="S485" s="54"/>
    </row>
    <row r="486" spans="1:19" s="30" customFormat="1">
      <c r="A486" s="9" t="s">
        <v>978</v>
      </c>
      <c r="B486" s="9" t="s">
        <v>942</v>
      </c>
      <c r="C486" s="9" t="s">
        <v>979</v>
      </c>
      <c r="D486" s="10">
        <v>2270820987</v>
      </c>
      <c r="E486" s="53">
        <v>6</v>
      </c>
      <c r="F486" s="10">
        <v>53866433</v>
      </c>
      <c r="G486" s="10">
        <v>938637305</v>
      </c>
      <c r="H486" s="10">
        <v>63647581</v>
      </c>
      <c r="I486" s="10">
        <v>47735687</v>
      </c>
      <c r="J486" s="10">
        <v>1166933981</v>
      </c>
      <c r="K486" s="10">
        <v>2216954554</v>
      </c>
      <c r="L486" s="54"/>
      <c r="M486" s="54"/>
      <c r="N486" s="54"/>
      <c r="O486" s="54"/>
      <c r="P486" s="54"/>
      <c r="Q486" s="54"/>
      <c r="R486" s="54"/>
      <c r="S486" s="54"/>
    </row>
    <row r="487" spans="1:19" s="30" customFormat="1">
      <c r="A487" s="9" t="s">
        <v>980</v>
      </c>
      <c r="B487" s="9" t="s">
        <v>942</v>
      </c>
      <c r="C487" s="9" t="s">
        <v>981</v>
      </c>
      <c r="D487" s="10">
        <v>1551864633</v>
      </c>
      <c r="E487" s="53">
        <v>6</v>
      </c>
      <c r="F487" s="10">
        <v>32237191</v>
      </c>
      <c r="G487" s="10">
        <v>610927967</v>
      </c>
      <c r="H487" s="10">
        <v>81375029</v>
      </c>
      <c r="I487" s="10">
        <v>61031272</v>
      </c>
      <c r="J487" s="10">
        <v>766293174</v>
      </c>
      <c r="K487" s="10">
        <v>1519627442</v>
      </c>
      <c r="L487" s="54"/>
      <c r="M487" s="54"/>
      <c r="N487" s="54"/>
      <c r="O487" s="54"/>
      <c r="P487" s="54"/>
      <c r="Q487" s="54"/>
      <c r="R487" s="54"/>
      <c r="S487" s="54"/>
    </row>
    <row r="488" spans="1:19" s="30" customFormat="1">
      <c r="A488" s="9" t="s">
        <v>982</v>
      </c>
      <c r="B488" s="9" t="s">
        <v>942</v>
      </c>
      <c r="C488" s="9" t="s">
        <v>983</v>
      </c>
      <c r="D488" s="10">
        <v>1750971892</v>
      </c>
      <c r="E488" s="53">
        <v>2</v>
      </c>
      <c r="F488" s="10">
        <v>117664206</v>
      </c>
      <c r="G488" s="10">
        <v>0</v>
      </c>
      <c r="H488" s="10">
        <v>95003768</v>
      </c>
      <c r="I488" s="10">
        <v>71252825</v>
      </c>
      <c r="J488" s="10">
        <v>1467051093</v>
      </c>
      <c r="K488" s="10">
        <v>1633307686</v>
      </c>
      <c r="L488" s="54"/>
      <c r="M488" s="54"/>
      <c r="N488" s="54"/>
      <c r="O488" s="54"/>
      <c r="P488" s="54"/>
      <c r="Q488" s="54"/>
      <c r="R488" s="54"/>
      <c r="S488" s="54"/>
    </row>
    <row r="489" spans="1:19" s="30" customFormat="1">
      <c r="A489" s="9" t="s">
        <v>984</v>
      </c>
      <c r="B489" s="9" t="s">
        <v>942</v>
      </c>
      <c r="C489" s="9" t="s">
        <v>985</v>
      </c>
      <c r="D489" s="10">
        <v>1562071905</v>
      </c>
      <c r="E489" s="53">
        <v>6</v>
      </c>
      <c r="F489" s="10">
        <v>46232680</v>
      </c>
      <c r="G489" s="10">
        <v>651302198</v>
      </c>
      <c r="H489" s="10">
        <v>43473222</v>
      </c>
      <c r="I489" s="10">
        <v>32604917</v>
      </c>
      <c r="J489" s="10">
        <v>788458888</v>
      </c>
      <c r="K489" s="10">
        <v>1515839225</v>
      </c>
      <c r="L489" s="54"/>
      <c r="M489" s="54"/>
      <c r="N489" s="54"/>
      <c r="O489" s="54"/>
      <c r="P489" s="54"/>
      <c r="Q489" s="54"/>
      <c r="R489" s="54"/>
      <c r="S489" s="54"/>
    </row>
    <row r="490" spans="1:19" s="30" customFormat="1">
      <c r="A490" s="9" t="s">
        <v>986</v>
      </c>
      <c r="B490" s="9" t="s">
        <v>942</v>
      </c>
      <c r="C490" s="9" t="s">
        <v>987</v>
      </c>
      <c r="D490" s="10">
        <v>1709070885</v>
      </c>
      <c r="E490" s="53">
        <v>6</v>
      </c>
      <c r="F490" s="10">
        <v>38831001</v>
      </c>
      <c r="G490" s="10">
        <v>705754225</v>
      </c>
      <c r="H490" s="10">
        <v>47466904</v>
      </c>
      <c r="I490" s="10">
        <v>35600178</v>
      </c>
      <c r="J490" s="10">
        <v>881418577</v>
      </c>
      <c r="K490" s="10">
        <v>1670239884</v>
      </c>
      <c r="L490" s="54"/>
      <c r="M490" s="54"/>
      <c r="N490" s="54"/>
      <c r="O490" s="54"/>
      <c r="P490" s="54"/>
      <c r="Q490" s="54"/>
      <c r="R490" s="54"/>
      <c r="S490" s="54"/>
    </row>
    <row r="491" spans="1:19" s="30" customFormat="1">
      <c r="A491" s="9" t="s">
        <v>988</v>
      </c>
      <c r="B491" s="9" t="s">
        <v>942</v>
      </c>
      <c r="C491" s="9" t="s">
        <v>354</v>
      </c>
      <c r="D491" s="10">
        <v>1504254498</v>
      </c>
      <c r="E491" s="53">
        <v>6</v>
      </c>
      <c r="F491" s="10">
        <v>40821727</v>
      </c>
      <c r="G491" s="10">
        <v>612508386</v>
      </c>
      <c r="H491" s="10">
        <v>58886637</v>
      </c>
      <c r="I491" s="10">
        <v>44164979</v>
      </c>
      <c r="J491" s="10">
        <v>747872769</v>
      </c>
      <c r="K491" s="10">
        <v>1463432771</v>
      </c>
      <c r="L491" s="54"/>
      <c r="M491" s="54"/>
      <c r="N491" s="54"/>
      <c r="O491" s="54"/>
      <c r="P491" s="54"/>
      <c r="Q491" s="54"/>
      <c r="R491" s="54"/>
      <c r="S491" s="54"/>
    </row>
    <row r="492" spans="1:19" s="30" customFormat="1">
      <c r="A492" s="9" t="s">
        <v>989</v>
      </c>
      <c r="B492" s="9" t="s">
        <v>942</v>
      </c>
      <c r="C492" s="9" t="s">
        <v>990</v>
      </c>
      <c r="D492" s="10">
        <v>1861187780</v>
      </c>
      <c r="E492" s="53">
        <v>6</v>
      </c>
      <c r="F492" s="10">
        <v>57141203</v>
      </c>
      <c r="G492" s="10">
        <v>777094883</v>
      </c>
      <c r="H492" s="10">
        <v>51976887</v>
      </c>
      <c r="I492" s="10">
        <v>38982666</v>
      </c>
      <c r="J492" s="10">
        <v>935992141</v>
      </c>
      <c r="K492" s="10">
        <v>1804046577</v>
      </c>
      <c r="L492" s="54"/>
      <c r="M492" s="54"/>
      <c r="N492" s="54"/>
      <c r="O492" s="54"/>
      <c r="P492" s="54"/>
      <c r="Q492" s="54"/>
      <c r="R492" s="54"/>
      <c r="S492" s="54"/>
    </row>
    <row r="493" spans="1:19" s="30" customFormat="1">
      <c r="A493" s="9" t="s">
        <v>991</v>
      </c>
      <c r="B493" s="9" t="s">
        <v>942</v>
      </c>
      <c r="C493" s="9" t="s">
        <v>992</v>
      </c>
      <c r="D493" s="10">
        <v>2888651743</v>
      </c>
      <c r="E493" s="53">
        <v>3</v>
      </c>
      <c r="F493" s="10">
        <v>288865174</v>
      </c>
      <c r="G493" s="10">
        <v>0</v>
      </c>
      <c r="H493" s="10">
        <v>231092139</v>
      </c>
      <c r="I493" s="10">
        <v>173319105</v>
      </c>
      <c r="J493" s="10">
        <v>2195375325</v>
      </c>
      <c r="K493" s="10">
        <v>2599786569</v>
      </c>
      <c r="L493" s="54"/>
      <c r="M493" s="54"/>
      <c r="N493" s="54"/>
      <c r="O493" s="54"/>
      <c r="P493" s="54"/>
      <c r="Q493" s="54"/>
      <c r="R493" s="54"/>
      <c r="S493" s="54"/>
    </row>
    <row r="494" spans="1:19" s="30" customFormat="1">
      <c r="A494" s="9" t="s">
        <v>993</v>
      </c>
      <c r="B494" s="9" t="s">
        <v>942</v>
      </c>
      <c r="C494" s="9" t="s">
        <v>994</v>
      </c>
      <c r="D494" s="10">
        <v>1659596778</v>
      </c>
      <c r="E494" s="53">
        <v>6</v>
      </c>
      <c r="F494" s="10">
        <v>44956884</v>
      </c>
      <c r="G494" s="10">
        <v>659969863</v>
      </c>
      <c r="H494" s="10">
        <v>86388342</v>
      </c>
      <c r="I494" s="10">
        <v>64791257</v>
      </c>
      <c r="J494" s="10">
        <v>803490432</v>
      </c>
      <c r="K494" s="10">
        <v>1614639894</v>
      </c>
      <c r="L494" s="54"/>
      <c r="M494" s="54"/>
      <c r="N494" s="54"/>
      <c r="O494" s="54"/>
      <c r="P494" s="54"/>
      <c r="Q494" s="54"/>
      <c r="R494" s="54"/>
      <c r="S494" s="54"/>
    </row>
    <row r="495" spans="1:19" s="30" customFormat="1">
      <c r="A495" s="9" t="s">
        <v>995</v>
      </c>
      <c r="B495" s="9" t="s">
        <v>942</v>
      </c>
      <c r="C495" s="9" t="s">
        <v>996</v>
      </c>
      <c r="D495" s="10">
        <v>1693028642</v>
      </c>
      <c r="E495" s="53">
        <v>6</v>
      </c>
      <c r="F495" s="10">
        <v>0</v>
      </c>
      <c r="G495" s="10">
        <v>709152785</v>
      </c>
      <c r="H495" s="10">
        <v>47209785</v>
      </c>
      <c r="I495" s="10">
        <v>35407338</v>
      </c>
      <c r="J495" s="10">
        <v>901258734</v>
      </c>
      <c r="K495" s="10">
        <v>1693028642</v>
      </c>
      <c r="L495" s="54"/>
      <c r="M495" s="54"/>
      <c r="N495" s="54"/>
      <c r="O495" s="54"/>
      <c r="P495" s="54"/>
      <c r="Q495" s="54"/>
      <c r="R495" s="54"/>
      <c r="S495" s="54"/>
    </row>
    <row r="496" spans="1:19" s="30" customFormat="1">
      <c r="A496" s="9" t="s">
        <v>997</v>
      </c>
      <c r="B496" s="9" t="s">
        <v>942</v>
      </c>
      <c r="C496" s="9" t="s">
        <v>998</v>
      </c>
      <c r="D496" s="10">
        <v>2129606437</v>
      </c>
      <c r="E496" s="53">
        <v>3</v>
      </c>
      <c r="F496" s="10">
        <v>212960644</v>
      </c>
      <c r="G496" s="10">
        <v>0</v>
      </c>
      <c r="H496" s="10">
        <v>170368515</v>
      </c>
      <c r="I496" s="10">
        <v>127776386</v>
      </c>
      <c r="J496" s="10">
        <v>1618500892</v>
      </c>
      <c r="K496" s="10">
        <v>1916645793</v>
      </c>
      <c r="L496" s="54"/>
      <c r="M496" s="54"/>
      <c r="N496" s="54"/>
      <c r="O496" s="54"/>
      <c r="P496" s="54"/>
      <c r="Q496" s="54"/>
      <c r="R496" s="54"/>
      <c r="S496" s="54"/>
    </row>
    <row r="497" spans="1:19" s="30" customFormat="1">
      <c r="A497" s="9" t="s">
        <v>999</v>
      </c>
      <c r="B497" s="9" t="s">
        <v>942</v>
      </c>
      <c r="C497" s="9" t="s">
        <v>1000</v>
      </c>
      <c r="D497" s="10">
        <v>1236182764</v>
      </c>
      <c r="E497" s="53">
        <v>6</v>
      </c>
      <c r="F497" s="10">
        <v>44029733</v>
      </c>
      <c r="G497" s="10">
        <v>519196761</v>
      </c>
      <c r="H497" s="10">
        <v>35223786</v>
      </c>
      <c r="I497" s="10">
        <v>26417840</v>
      </c>
      <c r="J497" s="10">
        <v>611314644</v>
      </c>
      <c r="K497" s="10">
        <v>1192153031</v>
      </c>
      <c r="L497" s="54"/>
      <c r="M497" s="54"/>
      <c r="N497" s="54"/>
      <c r="O497" s="54"/>
      <c r="P497" s="54"/>
      <c r="Q497" s="54"/>
      <c r="R497" s="54"/>
      <c r="S497" s="54"/>
    </row>
    <row r="498" spans="1:19" s="30" customFormat="1">
      <c r="A498" s="9" t="s">
        <v>1001</v>
      </c>
      <c r="B498" s="9" t="s">
        <v>942</v>
      </c>
      <c r="C498" s="9" t="s">
        <v>1002</v>
      </c>
      <c r="D498" s="10">
        <v>2879186941</v>
      </c>
      <c r="E498" s="53">
        <v>3</v>
      </c>
      <c r="F498" s="10">
        <v>287918694</v>
      </c>
      <c r="G498" s="10">
        <v>0</v>
      </c>
      <c r="H498" s="10">
        <v>230334955</v>
      </c>
      <c r="I498" s="10">
        <v>172751216</v>
      </c>
      <c r="J498" s="10">
        <v>2188182076</v>
      </c>
      <c r="K498" s="10">
        <v>2591268247</v>
      </c>
      <c r="L498" s="54"/>
      <c r="M498" s="54"/>
      <c r="N498" s="54"/>
      <c r="O498" s="54"/>
      <c r="P498" s="54"/>
      <c r="Q498" s="54"/>
      <c r="R498" s="54"/>
      <c r="S498" s="54"/>
    </row>
    <row r="499" spans="1:19" s="30" customFormat="1">
      <c r="A499" s="9" t="s">
        <v>1003</v>
      </c>
      <c r="B499" s="9" t="s">
        <v>942</v>
      </c>
      <c r="C499" s="9" t="s">
        <v>1004</v>
      </c>
      <c r="D499" s="10">
        <v>1183089300</v>
      </c>
      <c r="E499" s="53">
        <v>6</v>
      </c>
      <c r="F499" s="10">
        <v>0</v>
      </c>
      <c r="G499" s="10">
        <v>488502596</v>
      </c>
      <c r="H499" s="10">
        <v>36986867</v>
      </c>
      <c r="I499" s="10">
        <v>27740152</v>
      </c>
      <c r="J499" s="10">
        <v>629859685</v>
      </c>
      <c r="K499" s="10">
        <v>1183089300</v>
      </c>
      <c r="L499" s="54"/>
      <c r="M499" s="54"/>
      <c r="N499" s="54"/>
      <c r="O499" s="54"/>
      <c r="P499" s="54"/>
      <c r="Q499" s="54"/>
      <c r="R499" s="54"/>
      <c r="S499" s="54"/>
    </row>
    <row r="500" spans="1:19" s="30" customFormat="1">
      <c r="A500" s="9" t="s">
        <v>1005</v>
      </c>
      <c r="B500" s="9" t="s">
        <v>942</v>
      </c>
      <c r="C500" s="9" t="s">
        <v>1006</v>
      </c>
      <c r="D500" s="10">
        <v>1642975450</v>
      </c>
      <c r="E500" s="53">
        <v>6</v>
      </c>
      <c r="F500" s="10">
        <v>53452413</v>
      </c>
      <c r="G500" s="10">
        <v>690049689</v>
      </c>
      <c r="H500" s="10">
        <v>42761930</v>
      </c>
      <c r="I500" s="10">
        <v>32071448</v>
      </c>
      <c r="J500" s="10">
        <v>824639970</v>
      </c>
      <c r="K500" s="10">
        <v>1589523037</v>
      </c>
      <c r="L500" s="54"/>
      <c r="M500" s="54"/>
      <c r="N500" s="54"/>
      <c r="O500" s="54"/>
      <c r="P500" s="54"/>
      <c r="Q500" s="54"/>
      <c r="R500" s="54"/>
      <c r="S500" s="54"/>
    </row>
    <row r="501" spans="1:19" s="30" customFormat="1">
      <c r="A501" s="9" t="s">
        <v>1007</v>
      </c>
      <c r="B501" s="9" t="s">
        <v>942</v>
      </c>
      <c r="C501" s="9" t="s">
        <v>1008</v>
      </c>
      <c r="D501" s="10">
        <v>1512838272</v>
      </c>
      <c r="E501" s="53">
        <v>6</v>
      </c>
      <c r="F501" s="10">
        <v>35450365</v>
      </c>
      <c r="G501" s="10">
        <v>615634357</v>
      </c>
      <c r="H501" s="10">
        <v>55241541</v>
      </c>
      <c r="I501" s="10">
        <v>41431155</v>
      </c>
      <c r="J501" s="10">
        <v>765080854</v>
      </c>
      <c r="K501" s="10">
        <v>1477387907</v>
      </c>
      <c r="L501" s="54"/>
      <c r="M501" s="54"/>
      <c r="N501" s="54"/>
      <c r="O501" s="54"/>
      <c r="P501" s="54"/>
      <c r="Q501" s="54"/>
      <c r="R501" s="54"/>
      <c r="S501" s="54"/>
    </row>
    <row r="502" spans="1:19" s="30" customFormat="1">
      <c r="A502" s="9" t="s">
        <v>1009</v>
      </c>
      <c r="B502" s="9" t="s">
        <v>942</v>
      </c>
      <c r="C502" s="9" t="s">
        <v>1010</v>
      </c>
      <c r="D502" s="10">
        <v>972062492</v>
      </c>
      <c r="E502" s="53">
        <v>6</v>
      </c>
      <c r="F502" s="10">
        <v>0</v>
      </c>
      <c r="G502" s="10">
        <v>403872166</v>
      </c>
      <c r="H502" s="10">
        <v>28761352</v>
      </c>
      <c r="I502" s="10">
        <v>21571013</v>
      </c>
      <c r="J502" s="10">
        <v>517857961</v>
      </c>
      <c r="K502" s="10">
        <v>972062492</v>
      </c>
      <c r="L502" s="54"/>
      <c r="M502" s="54"/>
      <c r="N502" s="54"/>
      <c r="O502" s="54"/>
      <c r="P502" s="54"/>
      <c r="Q502" s="54"/>
      <c r="R502" s="54"/>
      <c r="S502" s="54"/>
    </row>
    <row r="503" spans="1:19" s="30" customFormat="1">
      <c r="A503" s="9" t="s">
        <v>1011</v>
      </c>
      <c r="B503" s="9" t="s">
        <v>942</v>
      </c>
      <c r="C503" s="9" t="s">
        <v>1012</v>
      </c>
      <c r="D503" s="10">
        <v>2449331561</v>
      </c>
      <c r="E503" s="53">
        <v>3</v>
      </c>
      <c r="F503" s="10">
        <v>244933156</v>
      </c>
      <c r="G503" s="10">
        <v>0</v>
      </c>
      <c r="H503" s="10">
        <v>195946525</v>
      </c>
      <c r="I503" s="10">
        <v>146959894</v>
      </c>
      <c r="J503" s="10">
        <v>1861491986</v>
      </c>
      <c r="K503" s="10">
        <v>2204398405</v>
      </c>
      <c r="L503" s="54"/>
      <c r="M503" s="54"/>
      <c r="N503" s="54"/>
      <c r="O503" s="54"/>
      <c r="P503" s="54"/>
      <c r="Q503" s="54"/>
      <c r="R503" s="54"/>
      <c r="S503" s="54"/>
    </row>
    <row r="504" spans="1:19" s="30" customFormat="1">
      <c r="A504" s="9" t="s">
        <v>1013</v>
      </c>
      <c r="B504" s="9" t="s">
        <v>942</v>
      </c>
      <c r="C504" s="9" t="s">
        <v>128</v>
      </c>
      <c r="D504" s="10">
        <v>1144381366</v>
      </c>
      <c r="E504" s="53">
        <v>6</v>
      </c>
      <c r="F504" s="10">
        <v>33135886</v>
      </c>
      <c r="G504" s="10">
        <v>452649092</v>
      </c>
      <c r="H504" s="10">
        <v>64591814</v>
      </c>
      <c r="I504" s="10">
        <v>48443860</v>
      </c>
      <c r="J504" s="10">
        <v>545560714</v>
      </c>
      <c r="K504" s="10">
        <v>1111245480</v>
      </c>
      <c r="L504" s="54"/>
      <c r="M504" s="54"/>
      <c r="N504" s="54"/>
      <c r="O504" s="54"/>
      <c r="P504" s="54"/>
      <c r="Q504" s="54"/>
      <c r="R504" s="54"/>
      <c r="S504" s="54"/>
    </row>
    <row r="505" spans="1:19" s="30" customFormat="1">
      <c r="A505" s="9" t="s">
        <v>1014</v>
      </c>
      <c r="B505" s="9" t="s">
        <v>942</v>
      </c>
      <c r="C505" s="9" t="s">
        <v>1015</v>
      </c>
      <c r="D505" s="10">
        <v>1635419639</v>
      </c>
      <c r="E505" s="53">
        <v>6</v>
      </c>
      <c r="F505" s="10">
        <v>46469087</v>
      </c>
      <c r="G505" s="10">
        <v>672422258</v>
      </c>
      <c r="H505" s="10">
        <v>56840562</v>
      </c>
      <c r="I505" s="10">
        <v>42630423</v>
      </c>
      <c r="J505" s="10">
        <v>817057309</v>
      </c>
      <c r="K505" s="10">
        <v>1588950552</v>
      </c>
      <c r="L505" s="54"/>
      <c r="M505" s="54"/>
      <c r="N505" s="54"/>
      <c r="O505" s="54"/>
      <c r="P505" s="54"/>
      <c r="Q505" s="54"/>
      <c r="R505" s="54"/>
      <c r="S505" s="54"/>
    </row>
    <row r="506" spans="1:19" s="30" customFormat="1">
      <c r="A506" s="9" t="s">
        <v>1016</v>
      </c>
      <c r="B506" s="9" t="s">
        <v>942</v>
      </c>
      <c r="C506" s="9" t="s">
        <v>1017</v>
      </c>
      <c r="D506" s="10">
        <v>1261730942</v>
      </c>
      <c r="E506" s="53">
        <v>6</v>
      </c>
      <c r="F506" s="10">
        <v>73180395</v>
      </c>
      <c r="G506" s="10">
        <v>529926996</v>
      </c>
      <c r="H506" s="10">
        <v>58544316</v>
      </c>
      <c r="I506" s="10">
        <v>43908237</v>
      </c>
      <c r="J506" s="10">
        <v>556170998</v>
      </c>
      <c r="K506" s="10">
        <v>1188550547</v>
      </c>
      <c r="L506" s="54"/>
      <c r="M506" s="54"/>
      <c r="N506" s="54"/>
      <c r="O506" s="54"/>
      <c r="P506" s="54"/>
      <c r="Q506" s="54"/>
      <c r="R506" s="54"/>
      <c r="S506" s="54"/>
    </row>
    <row r="507" spans="1:19" s="30" customFormat="1">
      <c r="A507" s="9" t="s">
        <v>1018</v>
      </c>
      <c r="B507" s="9" t="s">
        <v>942</v>
      </c>
      <c r="C507" s="9" t="s">
        <v>1019</v>
      </c>
      <c r="D507" s="10">
        <v>1424598481</v>
      </c>
      <c r="E507" s="53">
        <v>6</v>
      </c>
      <c r="F507" s="10">
        <v>40796943</v>
      </c>
      <c r="G507" s="10">
        <v>596673954</v>
      </c>
      <c r="H507" s="10">
        <v>34892532</v>
      </c>
      <c r="I507" s="10">
        <v>26169398</v>
      </c>
      <c r="J507" s="10">
        <v>726065654</v>
      </c>
      <c r="K507" s="10">
        <v>1383801538</v>
      </c>
      <c r="L507" s="54"/>
      <c r="M507" s="54"/>
      <c r="N507" s="54"/>
      <c r="O507" s="54"/>
      <c r="P507" s="54"/>
      <c r="Q507" s="54"/>
      <c r="R507" s="54"/>
      <c r="S507" s="54"/>
    </row>
    <row r="508" spans="1:19" s="30" customFormat="1">
      <c r="A508" s="9" t="s">
        <v>1020</v>
      </c>
      <c r="B508" s="9" t="s">
        <v>942</v>
      </c>
      <c r="C508" s="9" t="s">
        <v>1021</v>
      </c>
      <c r="D508" s="10">
        <v>1442076270</v>
      </c>
      <c r="E508" s="53">
        <v>6</v>
      </c>
      <c r="F508" s="10">
        <v>43565596</v>
      </c>
      <c r="G508" s="10">
        <v>594535477</v>
      </c>
      <c r="H508" s="10">
        <v>50004255</v>
      </c>
      <c r="I508" s="10">
        <v>37503191</v>
      </c>
      <c r="J508" s="10">
        <v>716467751</v>
      </c>
      <c r="K508" s="10">
        <v>1398510674</v>
      </c>
      <c r="L508" s="54"/>
      <c r="M508" s="54"/>
      <c r="N508" s="54"/>
      <c r="O508" s="54"/>
      <c r="P508" s="54"/>
      <c r="Q508" s="54"/>
      <c r="R508" s="54"/>
      <c r="S508" s="54"/>
    </row>
    <row r="509" spans="1:19" s="30" customFormat="1">
      <c r="A509" s="9" t="s">
        <v>1022</v>
      </c>
      <c r="B509" s="9" t="s">
        <v>942</v>
      </c>
      <c r="C509" s="9" t="s">
        <v>1023</v>
      </c>
      <c r="D509" s="10">
        <v>983103948</v>
      </c>
      <c r="E509" s="53">
        <v>6</v>
      </c>
      <c r="F509" s="10">
        <v>24298431</v>
      </c>
      <c r="G509" s="10">
        <v>393805047</v>
      </c>
      <c r="H509" s="10">
        <v>45423248</v>
      </c>
      <c r="I509" s="10">
        <v>34067438</v>
      </c>
      <c r="J509" s="10">
        <v>485509784</v>
      </c>
      <c r="K509" s="10">
        <v>958805517</v>
      </c>
      <c r="L509" s="54"/>
      <c r="M509" s="54"/>
      <c r="N509" s="54"/>
      <c r="O509" s="54"/>
      <c r="P509" s="54"/>
      <c r="Q509" s="54"/>
      <c r="R509" s="54"/>
      <c r="S509" s="54"/>
    </row>
    <row r="510" spans="1:19" s="30" customFormat="1">
      <c r="A510" s="9" t="s">
        <v>1024</v>
      </c>
      <c r="B510" s="9" t="s">
        <v>942</v>
      </c>
      <c r="C510" s="9" t="s">
        <v>1025</v>
      </c>
      <c r="D510" s="10">
        <v>1120205702</v>
      </c>
      <c r="E510" s="53">
        <v>6</v>
      </c>
      <c r="F510" s="10">
        <v>37373082</v>
      </c>
      <c r="G510" s="10">
        <v>465253179</v>
      </c>
      <c r="H510" s="10">
        <v>37018487</v>
      </c>
      <c r="I510" s="10">
        <v>27763866</v>
      </c>
      <c r="J510" s="10">
        <v>552797088</v>
      </c>
      <c r="K510" s="10">
        <v>1082832620</v>
      </c>
      <c r="L510" s="54"/>
      <c r="M510" s="54"/>
      <c r="N510" s="54"/>
      <c r="O510" s="54"/>
      <c r="P510" s="54"/>
      <c r="Q510" s="54"/>
      <c r="R510" s="54"/>
      <c r="S510" s="54"/>
    </row>
    <row r="511" spans="1:19" s="30" customFormat="1">
      <c r="A511" s="9" t="s">
        <v>1026</v>
      </c>
      <c r="B511" s="9" t="s">
        <v>942</v>
      </c>
      <c r="C511" s="9" t="s">
        <v>1027</v>
      </c>
      <c r="D511" s="10">
        <v>1646545052</v>
      </c>
      <c r="E511" s="53">
        <v>6</v>
      </c>
      <c r="F511" s="10">
        <v>63197572</v>
      </c>
      <c r="G511" s="10">
        <v>691548922</v>
      </c>
      <c r="H511" s="10">
        <v>50558058</v>
      </c>
      <c r="I511" s="10">
        <v>37918543</v>
      </c>
      <c r="J511" s="10">
        <v>803321957</v>
      </c>
      <c r="K511" s="10">
        <v>1583347480</v>
      </c>
      <c r="L511" s="54"/>
      <c r="M511" s="54"/>
      <c r="N511" s="54"/>
      <c r="O511" s="54"/>
      <c r="P511" s="54"/>
      <c r="Q511" s="54"/>
      <c r="R511" s="54"/>
      <c r="S511" s="54"/>
    </row>
    <row r="512" spans="1:19" s="30" customFormat="1">
      <c r="A512" s="9" t="s">
        <v>1028</v>
      </c>
      <c r="B512" s="9" t="s">
        <v>942</v>
      </c>
      <c r="C512" s="9" t="s">
        <v>1029</v>
      </c>
      <c r="D512" s="10">
        <v>1445542542</v>
      </c>
      <c r="E512" s="53">
        <v>6</v>
      </c>
      <c r="F512" s="10">
        <v>0</v>
      </c>
      <c r="G512" s="10">
        <v>590404093</v>
      </c>
      <c r="H512" s="10">
        <v>55224441</v>
      </c>
      <c r="I512" s="10">
        <v>41418330</v>
      </c>
      <c r="J512" s="10">
        <v>758495678</v>
      </c>
      <c r="K512" s="10">
        <v>1445542542</v>
      </c>
      <c r="L512" s="54"/>
      <c r="M512" s="54"/>
      <c r="N512" s="54"/>
      <c r="O512" s="54"/>
      <c r="P512" s="54"/>
      <c r="Q512" s="54"/>
      <c r="R512" s="54"/>
      <c r="S512" s="54"/>
    </row>
    <row r="513" spans="1:19" s="30" customFormat="1">
      <c r="A513" s="9" t="s">
        <v>1030</v>
      </c>
      <c r="B513" s="9" t="s">
        <v>942</v>
      </c>
      <c r="C513" s="9" t="s">
        <v>1031</v>
      </c>
      <c r="D513" s="10">
        <v>1692479880</v>
      </c>
      <c r="E513" s="53">
        <v>6</v>
      </c>
      <c r="F513" s="10">
        <v>53538751</v>
      </c>
      <c r="G513" s="10">
        <v>688974910</v>
      </c>
      <c r="H513" s="10">
        <v>72581530</v>
      </c>
      <c r="I513" s="10">
        <v>54436148</v>
      </c>
      <c r="J513" s="10">
        <v>822948541</v>
      </c>
      <c r="K513" s="10">
        <v>1638941129</v>
      </c>
      <c r="L513" s="54"/>
      <c r="M513" s="54"/>
      <c r="N513" s="54"/>
      <c r="O513" s="54"/>
      <c r="P513" s="54"/>
      <c r="Q513" s="54"/>
      <c r="R513" s="54"/>
      <c r="S513" s="54"/>
    </row>
    <row r="514" spans="1:19" s="30" customFormat="1">
      <c r="A514" s="9" t="s">
        <v>1032</v>
      </c>
      <c r="B514" s="9" t="s">
        <v>942</v>
      </c>
      <c r="C514" s="9" t="s">
        <v>1033</v>
      </c>
      <c r="D514" s="10">
        <v>1498064792</v>
      </c>
      <c r="E514" s="53">
        <v>6</v>
      </c>
      <c r="F514" s="10">
        <v>44606179</v>
      </c>
      <c r="G514" s="10">
        <v>623044283</v>
      </c>
      <c r="H514" s="10">
        <v>44042669</v>
      </c>
      <c r="I514" s="10">
        <v>33032003</v>
      </c>
      <c r="J514" s="10">
        <v>753339658</v>
      </c>
      <c r="K514" s="10">
        <v>1453458613</v>
      </c>
      <c r="L514" s="54"/>
      <c r="M514" s="54"/>
      <c r="N514" s="54"/>
      <c r="O514" s="54"/>
      <c r="P514" s="54"/>
      <c r="Q514" s="54"/>
      <c r="R514" s="54"/>
      <c r="S514" s="54"/>
    </row>
    <row r="515" spans="1:19" s="30" customFormat="1">
      <c r="A515" s="9" t="s">
        <v>1034</v>
      </c>
      <c r="B515" s="9" t="s">
        <v>942</v>
      </c>
      <c r="C515" s="9" t="s">
        <v>1035</v>
      </c>
      <c r="D515" s="10">
        <v>1099084798</v>
      </c>
      <c r="E515" s="53">
        <v>5</v>
      </c>
      <c r="F515" s="10">
        <v>63309765</v>
      </c>
      <c r="G515" s="10">
        <v>458450024</v>
      </c>
      <c r="H515" s="10">
        <v>54954739</v>
      </c>
      <c r="I515" s="10">
        <v>41216055</v>
      </c>
      <c r="J515" s="10">
        <v>481154215</v>
      </c>
      <c r="K515" s="10">
        <v>1035775033</v>
      </c>
      <c r="L515" s="54"/>
      <c r="M515" s="54"/>
      <c r="N515" s="54"/>
      <c r="O515" s="54"/>
      <c r="P515" s="54"/>
      <c r="Q515" s="54"/>
      <c r="R515" s="54"/>
      <c r="S515" s="54"/>
    </row>
    <row r="516" spans="1:19" s="30" customFormat="1">
      <c r="A516" s="9" t="s">
        <v>1036</v>
      </c>
      <c r="B516" s="9" t="s">
        <v>942</v>
      </c>
      <c r="C516" s="9" t="s">
        <v>1037</v>
      </c>
      <c r="D516" s="10">
        <v>1566105591</v>
      </c>
      <c r="E516" s="53">
        <v>6</v>
      </c>
      <c r="F516" s="10">
        <v>90834124</v>
      </c>
      <c r="G516" s="10">
        <v>657764348</v>
      </c>
      <c r="H516" s="10">
        <v>72667299</v>
      </c>
      <c r="I516" s="10">
        <v>54500475</v>
      </c>
      <c r="J516" s="10">
        <v>690339345</v>
      </c>
      <c r="K516" s="10">
        <v>1475271467</v>
      </c>
      <c r="L516" s="54"/>
      <c r="M516" s="54"/>
      <c r="N516" s="54"/>
      <c r="O516" s="54"/>
      <c r="P516" s="54"/>
      <c r="Q516" s="54"/>
      <c r="R516" s="54"/>
      <c r="S516" s="54"/>
    </row>
    <row r="517" spans="1:19" s="30" customFormat="1">
      <c r="A517" s="9" t="s">
        <v>1038</v>
      </c>
      <c r="B517" s="9" t="s">
        <v>942</v>
      </c>
      <c r="C517" s="9" t="s">
        <v>1039</v>
      </c>
      <c r="D517" s="10">
        <v>2350050902</v>
      </c>
      <c r="E517" s="53">
        <v>6</v>
      </c>
      <c r="F517" s="10">
        <v>84196927</v>
      </c>
      <c r="G517" s="10">
        <v>982457164</v>
      </c>
      <c r="H517" s="10">
        <v>73567358</v>
      </c>
      <c r="I517" s="10">
        <v>55175518</v>
      </c>
      <c r="J517" s="10">
        <v>1154653935</v>
      </c>
      <c r="K517" s="10">
        <v>2265853975</v>
      </c>
      <c r="L517" s="54"/>
      <c r="M517" s="54"/>
      <c r="N517" s="54"/>
      <c r="O517" s="54"/>
      <c r="P517" s="54"/>
      <c r="Q517" s="54"/>
      <c r="R517" s="54"/>
      <c r="S517" s="54"/>
    </row>
    <row r="518" spans="1:19" s="30" customFormat="1">
      <c r="A518" s="9" t="s">
        <v>1040</v>
      </c>
      <c r="B518" s="9" t="s">
        <v>942</v>
      </c>
      <c r="C518" s="9" t="s">
        <v>1041</v>
      </c>
      <c r="D518" s="10">
        <v>2216810285</v>
      </c>
      <c r="E518" s="53">
        <v>6</v>
      </c>
      <c r="F518" s="10">
        <v>0</v>
      </c>
      <c r="G518" s="10">
        <v>914455713</v>
      </c>
      <c r="H518" s="10">
        <v>73498327</v>
      </c>
      <c r="I518" s="10">
        <v>55123744</v>
      </c>
      <c r="J518" s="10">
        <v>1173732501</v>
      </c>
      <c r="K518" s="10">
        <v>2216810285</v>
      </c>
      <c r="L518" s="54"/>
      <c r="M518" s="54"/>
      <c r="N518" s="54"/>
      <c r="O518" s="54"/>
      <c r="P518" s="54"/>
      <c r="Q518" s="54"/>
      <c r="R518" s="54"/>
      <c r="S518" s="54"/>
    </row>
    <row r="519" spans="1:19" s="30" customFormat="1">
      <c r="A519" s="9" t="s">
        <v>1042</v>
      </c>
      <c r="B519" s="9" t="s">
        <v>942</v>
      </c>
      <c r="C519" s="9" t="s">
        <v>783</v>
      </c>
      <c r="D519" s="10">
        <v>1531705039</v>
      </c>
      <c r="E519" s="53">
        <v>6</v>
      </c>
      <c r="F519" s="10">
        <v>40077974</v>
      </c>
      <c r="G519" s="10">
        <v>622278871</v>
      </c>
      <c r="H519" s="10">
        <v>60684481</v>
      </c>
      <c r="I519" s="10">
        <v>45513362</v>
      </c>
      <c r="J519" s="10">
        <v>763150351</v>
      </c>
      <c r="K519" s="10">
        <v>1491627065</v>
      </c>
      <c r="L519" s="54"/>
      <c r="M519" s="54"/>
      <c r="N519" s="54"/>
      <c r="O519" s="54"/>
      <c r="P519" s="54"/>
      <c r="Q519" s="54"/>
      <c r="R519" s="54"/>
      <c r="S519" s="54"/>
    </row>
    <row r="520" spans="1:19" s="30" customFormat="1">
      <c r="A520" s="9" t="s">
        <v>1043</v>
      </c>
      <c r="B520" s="9" t="s">
        <v>942</v>
      </c>
      <c r="C520" s="9" t="s">
        <v>1044</v>
      </c>
      <c r="D520" s="10">
        <v>1588396618</v>
      </c>
      <c r="E520" s="53">
        <v>6</v>
      </c>
      <c r="F520" s="10">
        <v>48677367</v>
      </c>
      <c r="G520" s="10">
        <v>667091955</v>
      </c>
      <c r="H520" s="10">
        <v>38989002</v>
      </c>
      <c r="I520" s="10">
        <v>29241751</v>
      </c>
      <c r="J520" s="10">
        <v>804396543</v>
      </c>
      <c r="K520" s="10">
        <v>1539719251</v>
      </c>
      <c r="L520" s="54"/>
      <c r="M520" s="54"/>
      <c r="N520" s="54"/>
      <c r="O520" s="54"/>
      <c r="P520" s="54"/>
      <c r="Q520" s="54"/>
      <c r="R520" s="54"/>
      <c r="S520" s="54"/>
    </row>
    <row r="521" spans="1:19" s="30" customFormat="1">
      <c r="A521" s="9" t="s">
        <v>1045</v>
      </c>
      <c r="B521" s="9" t="s">
        <v>942</v>
      </c>
      <c r="C521" s="9" t="s">
        <v>1046</v>
      </c>
      <c r="D521" s="10">
        <v>1574632573</v>
      </c>
      <c r="E521" s="53">
        <v>6</v>
      </c>
      <c r="F521" s="10">
        <v>0</v>
      </c>
      <c r="G521" s="10">
        <v>655129317</v>
      </c>
      <c r="H521" s="10">
        <v>44850138</v>
      </c>
      <c r="I521" s="10">
        <v>33637602</v>
      </c>
      <c r="J521" s="10">
        <v>841015516</v>
      </c>
      <c r="K521" s="10">
        <v>1574632573</v>
      </c>
      <c r="L521" s="54"/>
      <c r="M521" s="54"/>
      <c r="N521" s="54"/>
      <c r="O521" s="54"/>
      <c r="P521" s="54"/>
      <c r="Q521" s="54"/>
      <c r="R521" s="54"/>
      <c r="S521" s="54"/>
    </row>
    <row r="522" spans="1:19" s="30" customFormat="1">
      <c r="A522" s="9" t="s">
        <v>1047</v>
      </c>
      <c r="B522" s="9" t="s">
        <v>942</v>
      </c>
      <c r="C522" s="9" t="s">
        <v>1048</v>
      </c>
      <c r="D522" s="10">
        <v>2102064561</v>
      </c>
      <c r="E522" s="53">
        <v>3</v>
      </c>
      <c r="F522" s="10">
        <v>210206456</v>
      </c>
      <c r="G522" s="10">
        <v>0</v>
      </c>
      <c r="H522" s="10">
        <v>168165165</v>
      </c>
      <c r="I522" s="10">
        <v>126123874</v>
      </c>
      <c r="J522" s="10">
        <v>1597569066</v>
      </c>
      <c r="K522" s="10">
        <v>1891858105</v>
      </c>
      <c r="L522" s="54"/>
      <c r="M522" s="54"/>
      <c r="N522" s="54"/>
      <c r="O522" s="54"/>
      <c r="P522" s="54"/>
      <c r="Q522" s="54"/>
      <c r="R522" s="54"/>
      <c r="S522" s="54"/>
    </row>
    <row r="523" spans="1:19" s="30" customFormat="1">
      <c r="A523" s="9" t="s">
        <v>1049</v>
      </c>
      <c r="B523" s="9" t="s">
        <v>942</v>
      </c>
      <c r="C523" s="9" t="s">
        <v>1050</v>
      </c>
      <c r="D523" s="10">
        <v>1381216299</v>
      </c>
      <c r="E523" s="53">
        <v>6</v>
      </c>
      <c r="F523" s="10">
        <v>42069278</v>
      </c>
      <c r="G523" s="10">
        <v>565885001</v>
      </c>
      <c r="H523" s="10">
        <v>53010313</v>
      </c>
      <c r="I523" s="10">
        <v>39757734</v>
      </c>
      <c r="J523" s="10">
        <v>680493973</v>
      </c>
      <c r="K523" s="10">
        <v>1339147021</v>
      </c>
      <c r="L523" s="54"/>
      <c r="M523" s="54"/>
      <c r="N523" s="54"/>
      <c r="O523" s="54"/>
      <c r="P523" s="54"/>
      <c r="Q523" s="54"/>
      <c r="R523" s="54"/>
      <c r="S523" s="54"/>
    </row>
    <row r="524" spans="1:19" s="30" customFormat="1">
      <c r="A524" s="9" t="s">
        <v>1051</v>
      </c>
      <c r="B524" s="9" t="s">
        <v>942</v>
      </c>
      <c r="C524" s="9" t="s">
        <v>1052</v>
      </c>
      <c r="D524" s="10">
        <v>1652233576</v>
      </c>
      <c r="E524" s="53">
        <v>6</v>
      </c>
      <c r="F524" s="10">
        <v>43162277</v>
      </c>
      <c r="G524" s="10">
        <v>678764699</v>
      </c>
      <c r="H524" s="10">
        <v>55173908</v>
      </c>
      <c r="I524" s="10">
        <v>41380431</v>
      </c>
      <c r="J524" s="10">
        <v>833752261</v>
      </c>
      <c r="K524" s="10">
        <v>1609071299</v>
      </c>
      <c r="L524" s="54"/>
      <c r="M524" s="54"/>
      <c r="N524" s="54"/>
      <c r="O524" s="54"/>
      <c r="P524" s="54"/>
      <c r="Q524" s="54"/>
      <c r="R524" s="54"/>
      <c r="S524" s="54"/>
    </row>
    <row r="525" spans="1:19" s="30" customFormat="1">
      <c r="A525" s="9" t="s">
        <v>1053</v>
      </c>
      <c r="B525" s="9" t="s">
        <v>942</v>
      </c>
      <c r="C525" s="9" t="s">
        <v>1054</v>
      </c>
      <c r="D525" s="10">
        <v>2363262098</v>
      </c>
      <c r="E525" s="53">
        <v>2</v>
      </c>
      <c r="F525" s="10">
        <v>236326210</v>
      </c>
      <c r="G525" s="10">
        <v>0</v>
      </c>
      <c r="H525" s="10">
        <v>189060968</v>
      </c>
      <c r="I525" s="10">
        <v>141795726</v>
      </c>
      <c r="J525" s="10">
        <v>1796079194</v>
      </c>
      <c r="K525" s="10">
        <v>2126935888</v>
      </c>
      <c r="L525" s="54"/>
      <c r="M525" s="54"/>
      <c r="N525" s="54"/>
      <c r="O525" s="54"/>
      <c r="P525" s="54"/>
      <c r="Q525" s="54"/>
      <c r="R525" s="54"/>
      <c r="S525" s="54"/>
    </row>
    <row r="526" spans="1:19" s="30" customFormat="1">
      <c r="A526" s="9" t="s">
        <v>1055</v>
      </c>
      <c r="B526" s="9" t="s">
        <v>942</v>
      </c>
      <c r="C526" s="9" t="s">
        <v>168</v>
      </c>
      <c r="D526" s="10">
        <v>1722478398</v>
      </c>
      <c r="E526" s="53">
        <v>6</v>
      </c>
      <c r="F526" s="10">
        <v>64461311</v>
      </c>
      <c r="G526" s="10">
        <v>723440927</v>
      </c>
      <c r="H526" s="10">
        <v>51569048</v>
      </c>
      <c r="I526" s="10">
        <v>38676786</v>
      </c>
      <c r="J526" s="10">
        <v>844330326</v>
      </c>
      <c r="K526" s="10">
        <v>1658017087</v>
      </c>
      <c r="L526" s="54"/>
      <c r="M526" s="54"/>
      <c r="N526" s="54"/>
      <c r="O526" s="54"/>
      <c r="P526" s="54"/>
      <c r="Q526" s="54"/>
      <c r="R526" s="54"/>
      <c r="S526" s="54"/>
    </row>
    <row r="527" spans="1:19" s="30" customFormat="1">
      <c r="A527" s="9" t="s">
        <v>1056</v>
      </c>
      <c r="B527" s="9" t="s">
        <v>942</v>
      </c>
      <c r="C527" s="9" t="s">
        <v>1057</v>
      </c>
      <c r="D527" s="10">
        <v>1213498791</v>
      </c>
      <c r="E527" s="53">
        <v>6</v>
      </c>
      <c r="F527" s="10">
        <v>29257169</v>
      </c>
      <c r="G527" s="10">
        <v>488314591</v>
      </c>
      <c r="H527" s="10">
        <v>52460022</v>
      </c>
      <c r="I527" s="10">
        <v>39345018</v>
      </c>
      <c r="J527" s="10">
        <v>604121991</v>
      </c>
      <c r="K527" s="10">
        <v>1184241622</v>
      </c>
      <c r="L527" s="54"/>
      <c r="M527" s="54"/>
      <c r="N527" s="54"/>
      <c r="O527" s="54"/>
      <c r="P527" s="54"/>
      <c r="Q527" s="54"/>
      <c r="R527" s="54"/>
      <c r="S527" s="54"/>
    </row>
    <row r="528" spans="1:19" s="30" customFormat="1">
      <c r="A528" s="9" t="s">
        <v>1058</v>
      </c>
      <c r="B528" s="9" t="s">
        <v>942</v>
      </c>
      <c r="C528" s="9" t="s">
        <v>1059</v>
      </c>
      <c r="D528" s="10">
        <v>1981693069</v>
      </c>
      <c r="E528" s="53">
        <v>6</v>
      </c>
      <c r="F528" s="10">
        <v>0</v>
      </c>
      <c r="G528" s="10">
        <v>832311089</v>
      </c>
      <c r="H528" s="10">
        <v>50698804</v>
      </c>
      <c r="I528" s="10">
        <v>38024103</v>
      </c>
      <c r="J528" s="10">
        <v>1060659073</v>
      </c>
      <c r="K528" s="10">
        <v>1981693069</v>
      </c>
      <c r="L528" s="54"/>
      <c r="M528" s="54"/>
      <c r="N528" s="54"/>
      <c r="O528" s="54"/>
      <c r="P528" s="54"/>
      <c r="Q528" s="54"/>
      <c r="R528" s="54"/>
      <c r="S528" s="54"/>
    </row>
    <row r="529" spans="1:19" s="30" customFormat="1">
      <c r="A529" s="9" t="s">
        <v>1060</v>
      </c>
      <c r="B529" s="9" t="s">
        <v>942</v>
      </c>
      <c r="C529" s="9" t="s">
        <v>1061</v>
      </c>
      <c r="D529" s="10">
        <v>1540135153</v>
      </c>
      <c r="E529" s="53">
        <v>6</v>
      </c>
      <c r="F529" s="10">
        <v>55245895</v>
      </c>
      <c r="G529" s="10">
        <v>641065023</v>
      </c>
      <c r="H529" s="10">
        <v>52076635</v>
      </c>
      <c r="I529" s="10">
        <v>39057477</v>
      </c>
      <c r="J529" s="10">
        <v>752690123</v>
      </c>
      <c r="K529" s="10">
        <v>1484889258</v>
      </c>
      <c r="L529" s="54"/>
      <c r="M529" s="54"/>
      <c r="N529" s="54"/>
      <c r="O529" s="54"/>
      <c r="P529" s="54"/>
      <c r="Q529" s="54"/>
      <c r="R529" s="54"/>
      <c r="S529" s="54"/>
    </row>
    <row r="530" spans="1:19" s="30" customFormat="1">
      <c r="A530" s="9" t="s">
        <v>1062</v>
      </c>
      <c r="B530" s="9" t="s">
        <v>942</v>
      </c>
      <c r="C530" s="9" t="s">
        <v>1063</v>
      </c>
      <c r="D530" s="10">
        <v>1462085005</v>
      </c>
      <c r="E530" s="53">
        <v>6</v>
      </c>
      <c r="F530" s="10">
        <v>41793686</v>
      </c>
      <c r="G530" s="10">
        <v>599114683</v>
      </c>
      <c r="H530" s="10">
        <v>53790076</v>
      </c>
      <c r="I530" s="10">
        <v>40342558</v>
      </c>
      <c r="J530" s="10">
        <v>727044002</v>
      </c>
      <c r="K530" s="10">
        <v>1420291319</v>
      </c>
      <c r="L530" s="54"/>
      <c r="M530" s="54"/>
      <c r="N530" s="54"/>
      <c r="O530" s="54"/>
      <c r="P530" s="54"/>
      <c r="Q530" s="54"/>
      <c r="R530" s="54"/>
      <c r="S530" s="54"/>
    </row>
    <row r="531" spans="1:19" s="30" customFormat="1">
      <c r="A531" s="9" t="s">
        <v>1064</v>
      </c>
      <c r="B531" s="9" t="s">
        <v>942</v>
      </c>
      <c r="C531" s="9" t="s">
        <v>1065</v>
      </c>
      <c r="D531" s="10">
        <v>1048469915</v>
      </c>
      <c r="E531" s="53">
        <v>6</v>
      </c>
      <c r="F531" s="10">
        <v>31729031</v>
      </c>
      <c r="G531" s="10">
        <v>417197841</v>
      </c>
      <c r="H531" s="10">
        <v>56892779</v>
      </c>
      <c r="I531" s="10">
        <v>42669584</v>
      </c>
      <c r="J531" s="10">
        <v>499980680</v>
      </c>
      <c r="K531" s="10">
        <v>1016740884</v>
      </c>
      <c r="L531" s="54"/>
      <c r="M531" s="54"/>
      <c r="N531" s="54"/>
      <c r="O531" s="54"/>
      <c r="P531" s="54"/>
      <c r="Q531" s="54"/>
      <c r="R531" s="54"/>
      <c r="S531" s="54"/>
    </row>
    <row r="532" spans="1:19" s="30" customFormat="1">
      <c r="A532" s="9" t="s">
        <v>1066</v>
      </c>
      <c r="B532" s="9" t="s">
        <v>942</v>
      </c>
      <c r="C532" s="9" t="s">
        <v>1067</v>
      </c>
      <c r="D532" s="10">
        <v>1246159986</v>
      </c>
      <c r="E532" s="53">
        <v>6</v>
      </c>
      <c r="F532" s="10">
        <v>70171968</v>
      </c>
      <c r="G532" s="10">
        <v>508141838</v>
      </c>
      <c r="H532" s="10">
        <v>76879556</v>
      </c>
      <c r="I532" s="10">
        <v>57659666</v>
      </c>
      <c r="J532" s="10">
        <v>533306958</v>
      </c>
      <c r="K532" s="10">
        <v>1175988018</v>
      </c>
      <c r="L532" s="54"/>
      <c r="M532" s="54"/>
      <c r="N532" s="54"/>
      <c r="O532" s="54"/>
      <c r="P532" s="54"/>
      <c r="Q532" s="54"/>
      <c r="R532" s="54"/>
      <c r="S532" s="54"/>
    </row>
    <row r="533" spans="1:19" s="30" customFormat="1">
      <c r="A533" s="9" t="s">
        <v>1068</v>
      </c>
      <c r="B533" s="9" t="s">
        <v>942</v>
      </c>
      <c r="C533" s="9" t="s">
        <v>1069</v>
      </c>
      <c r="D533" s="10">
        <v>2004956279</v>
      </c>
      <c r="E533" s="53">
        <v>6</v>
      </c>
      <c r="F533" s="10">
        <v>0</v>
      </c>
      <c r="G533" s="10">
        <v>820090397</v>
      </c>
      <c r="H533" s="10">
        <v>79031595</v>
      </c>
      <c r="I533" s="10">
        <v>59273696</v>
      </c>
      <c r="J533" s="10">
        <v>1046560591</v>
      </c>
      <c r="K533" s="10">
        <v>2004956279</v>
      </c>
      <c r="L533" s="54"/>
      <c r="M533" s="54"/>
      <c r="N533" s="54"/>
      <c r="O533" s="54"/>
      <c r="P533" s="54"/>
      <c r="Q533" s="54"/>
      <c r="R533" s="54"/>
      <c r="S533" s="54"/>
    </row>
    <row r="534" spans="1:19" s="30" customFormat="1">
      <c r="A534" s="9" t="s">
        <v>1070</v>
      </c>
      <c r="B534" s="9" t="s">
        <v>942</v>
      </c>
      <c r="C534" s="9" t="s">
        <v>1071</v>
      </c>
      <c r="D534" s="10">
        <v>1415386419</v>
      </c>
      <c r="E534" s="53">
        <v>6</v>
      </c>
      <c r="F534" s="10">
        <v>0</v>
      </c>
      <c r="G534" s="10">
        <v>592454457</v>
      </c>
      <c r="H534" s="10">
        <v>38753238</v>
      </c>
      <c r="I534" s="10">
        <v>29064928</v>
      </c>
      <c r="J534" s="10">
        <v>755113796</v>
      </c>
      <c r="K534" s="10">
        <v>1415386419</v>
      </c>
      <c r="L534" s="54"/>
      <c r="M534" s="54"/>
      <c r="N534" s="54"/>
      <c r="O534" s="54"/>
      <c r="P534" s="54"/>
      <c r="Q534" s="54"/>
      <c r="R534" s="54"/>
      <c r="S534" s="54"/>
    </row>
    <row r="535" spans="1:19" s="30" customFormat="1">
      <c r="A535" s="9" t="s">
        <v>1072</v>
      </c>
      <c r="B535" s="9" t="s">
        <v>942</v>
      </c>
      <c r="C535" s="9" t="s">
        <v>1073</v>
      </c>
      <c r="D535" s="10">
        <v>1437653481</v>
      </c>
      <c r="E535" s="53">
        <v>6</v>
      </c>
      <c r="F535" s="10">
        <v>0</v>
      </c>
      <c r="G535" s="10">
        <v>587218669</v>
      </c>
      <c r="H535" s="10">
        <v>53061718</v>
      </c>
      <c r="I535" s="10">
        <v>39796288</v>
      </c>
      <c r="J535" s="10">
        <v>757576806</v>
      </c>
      <c r="K535" s="10">
        <v>1437653481</v>
      </c>
      <c r="L535" s="54"/>
      <c r="M535" s="54"/>
      <c r="N535" s="54"/>
      <c r="O535" s="54"/>
      <c r="P535" s="54"/>
      <c r="Q535" s="54"/>
      <c r="R535" s="54"/>
      <c r="S535" s="54"/>
    </row>
    <row r="536" spans="1:19" s="30" customFormat="1">
      <c r="A536" s="9" t="s">
        <v>1074</v>
      </c>
      <c r="B536" s="9" t="s">
        <v>942</v>
      </c>
      <c r="C536" s="9" t="s">
        <v>1075</v>
      </c>
      <c r="D536" s="10">
        <v>1324210324</v>
      </c>
      <c r="E536" s="53">
        <v>6</v>
      </c>
      <c r="F536" s="10">
        <v>31030531</v>
      </c>
      <c r="G536" s="10">
        <v>533509796</v>
      </c>
      <c r="H536" s="10">
        <v>55652372</v>
      </c>
      <c r="I536" s="10">
        <v>41739278</v>
      </c>
      <c r="J536" s="10">
        <v>662278347</v>
      </c>
      <c r="K536" s="10">
        <v>1293179793</v>
      </c>
      <c r="L536" s="54"/>
      <c r="M536" s="54"/>
      <c r="N536" s="54"/>
      <c r="O536" s="54"/>
      <c r="P536" s="54"/>
      <c r="Q536" s="54"/>
      <c r="R536" s="54"/>
      <c r="S536" s="54"/>
    </row>
    <row r="537" spans="1:19" s="30" customFormat="1">
      <c r="A537" s="9" t="s">
        <v>1076</v>
      </c>
      <c r="B537" s="9" t="s">
        <v>942</v>
      </c>
      <c r="C537" s="9" t="s">
        <v>1077</v>
      </c>
      <c r="D537" s="10">
        <v>1759082879</v>
      </c>
      <c r="E537" s="53">
        <v>6</v>
      </c>
      <c r="F537" s="10">
        <v>42539378</v>
      </c>
      <c r="G537" s="10">
        <v>718389613</v>
      </c>
      <c r="H537" s="10">
        <v>61820885</v>
      </c>
      <c r="I537" s="10">
        <v>46365664</v>
      </c>
      <c r="J537" s="10">
        <v>889967339</v>
      </c>
      <c r="K537" s="10">
        <v>1716543501</v>
      </c>
      <c r="L537" s="54"/>
      <c r="M537" s="54"/>
      <c r="N537" s="54"/>
      <c r="O537" s="54"/>
      <c r="P537" s="54"/>
      <c r="Q537" s="54"/>
      <c r="R537" s="54"/>
      <c r="S537" s="54"/>
    </row>
    <row r="538" spans="1:19" s="30" customFormat="1">
      <c r="A538" s="9" t="s">
        <v>1078</v>
      </c>
      <c r="B538" s="9" t="s">
        <v>942</v>
      </c>
      <c r="C538" s="9" t="s">
        <v>1079</v>
      </c>
      <c r="D538" s="10">
        <v>1502121370</v>
      </c>
      <c r="E538" s="53">
        <v>6</v>
      </c>
      <c r="F538" s="10">
        <v>0</v>
      </c>
      <c r="G538" s="10">
        <v>597751805</v>
      </c>
      <c r="H538" s="10">
        <v>82736993</v>
      </c>
      <c r="I538" s="10">
        <v>62052744</v>
      </c>
      <c r="J538" s="10">
        <v>759579828</v>
      </c>
      <c r="K538" s="10">
        <v>1502121370</v>
      </c>
      <c r="L538" s="54"/>
      <c r="M538" s="54"/>
      <c r="N538" s="54"/>
      <c r="O538" s="54"/>
      <c r="P538" s="54"/>
      <c r="Q538" s="54"/>
      <c r="R538" s="54"/>
      <c r="S538" s="54"/>
    </row>
    <row r="539" spans="1:19" s="30" customFormat="1">
      <c r="A539" s="9" t="s">
        <v>1080</v>
      </c>
      <c r="B539" s="9" t="s">
        <v>942</v>
      </c>
      <c r="C539" s="9" t="s">
        <v>1081</v>
      </c>
      <c r="D539" s="10">
        <v>1486019405</v>
      </c>
      <c r="E539" s="53">
        <v>6</v>
      </c>
      <c r="F539" s="10">
        <v>0</v>
      </c>
      <c r="G539" s="10">
        <v>602823400</v>
      </c>
      <c r="H539" s="10">
        <v>65565553</v>
      </c>
      <c r="I539" s="10">
        <v>49174162</v>
      </c>
      <c r="J539" s="10">
        <v>768456290</v>
      </c>
      <c r="K539" s="10">
        <v>1486019405</v>
      </c>
      <c r="L539" s="54"/>
      <c r="M539" s="54"/>
      <c r="N539" s="54"/>
      <c r="O539" s="54"/>
      <c r="P539" s="54"/>
      <c r="Q539" s="54"/>
      <c r="R539" s="54"/>
      <c r="S539" s="54"/>
    </row>
    <row r="540" spans="1:19" s="30" customFormat="1">
      <c r="A540" s="9" t="s">
        <v>1082</v>
      </c>
      <c r="B540" s="9" t="s">
        <v>942</v>
      </c>
      <c r="C540" s="9" t="s">
        <v>1083</v>
      </c>
      <c r="D540" s="10">
        <v>1523139702</v>
      </c>
      <c r="E540" s="53">
        <v>6</v>
      </c>
      <c r="F540" s="10">
        <v>45290361</v>
      </c>
      <c r="G540" s="10">
        <v>631289061</v>
      </c>
      <c r="H540" s="10">
        <v>47701152</v>
      </c>
      <c r="I540" s="10">
        <v>35775864</v>
      </c>
      <c r="J540" s="10">
        <v>763083264</v>
      </c>
      <c r="K540" s="10">
        <v>1477849341</v>
      </c>
      <c r="L540" s="54"/>
      <c r="M540" s="54"/>
      <c r="N540" s="54"/>
      <c r="O540" s="54"/>
      <c r="P540" s="54"/>
      <c r="Q540" s="54"/>
      <c r="R540" s="54"/>
      <c r="S540" s="54"/>
    </row>
    <row r="541" spans="1:19" s="30" customFormat="1">
      <c r="A541" s="9" t="s">
        <v>1084</v>
      </c>
      <c r="B541" s="9" t="s">
        <v>942</v>
      </c>
      <c r="C541" s="9" t="s">
        <v>1085</v>
      </c>
      <c r="D541" s="10">
        <v>1648598604</v>
      </c>
      <c r="E541" s="53">
        <v>6</v>
      </c>
      <c r="F541" s="10">
        <v>0</v>
      </c>
      <c r="G541" s="10">
        <v>667255160</v>
      </c>
      <c r="H541" s="10">
        <v>70508850</v>
      </c>
      <c r="I541" s="10">
        <v>52881637</v>
      </c>
      <c r="J541" s="10">
        <v>857952957</v>
      </c>
      <c r="K541" s="10">
        <v>1648598604</v>
      </c>
      <c r="L541" s="54"/>
      <c r="M541" s="54"/>
      <c r="N541" s="54"/>
      <c r="O541" s="54"/>
      <c r="P541" s="54"/>
      <c r="Q541" s="54"/>
      <c r="R541" s="54"/>
      <c r="S541" s="54"/>
    </row>
    <row r="542" spans="1:19" s="30" customFormat="1">
      <c r="A542" s="9" t="s">
        <v>1086</v>
      </c>
      <c r="B542" s="9" t="s">
        <v>942</v>
      </c>
      <c r="C542" s="9" t="s">
        <v>1087</v>
      </c>
      <c r="D542" s="10">
        <v>1572138454</v>
      </c>
      <c r="E542" s="53">
        <v>6</v>
      </c>
      <c r="F542" s="10">
        <v>46181876</v>
      </c>
      <c r="G542" s="10">
        <v>641669932</v>
      </c>
      <c r="H542" s="10">
        <v>62290017</v>
      </c>
      <c r="I542" s="10">
        <v>46717512</v>
      </c>
      <c r="J542" s="10">
        <v>775279117</v>
      </c>
      <c r="K542" s="10">
        <v>1525956578</v>
      </c>
      <c r="L542" s="54"/>
      <c r="M542" s="54"/>
      <c r="N542" s="54"/>
      <c r="O542" s="54"/>
      <c r="P542" s="54"/>
      <c r="Q542" s="54"/>
      <c r="R542" s="54"/>
      <c r="S542" s="54"/>
    </row>
    <row r="543" spans="1:19" s="30" customFormat="1">
      <c r="A543" s="9" t="s">
        <v>1088</v>
      </c>
      <c r="B543" s="9" t="s">
        <v>942</v>
      </c>
      <c r="C543" s="9" t="s">
        <v>1089</v>
      </c>
      <c r="D543" s="10">
        <v>2016108006</v>
      </c>
      <c r="E543" s="53">
        <v>6</v>
      </c>
      <c r="F543" s="10">
        <v>69428810</v>
      </c>
      <c r="G543" s="10">
        <v>823172217</v>
      </c>
      <c r="H543" s="10">
        <v>87642565</v>
      </c>
      <c r="I543" s="10">
        <v>65731925</v>
      </c>
      <c r="J543" s="10">
        <v>970132489</v>
      </c>
      <c r="K543" s="10">
        <v>1946679196</v>
      </c>
      <c r="L543" s="54"/>
      <c r="M543" s="54"/>
      <c r="N543" s="54"/>
      <c r="O543" s="54"/>
      <c r="P543" s="54"/>
      <c r="Q543" s="54"/>
      <c r="R543" s="54"/>
      <c r="S543" s="54"/>
    </row>
    <row r="544" spans="1:19" s="30" customFormat="1">
      <c r="A544" s="9" t="s">
        <v>1090</v>
      </c>
      <c r="B544" s="9" t="s">
        <v>942</v>
      </c>
      <c r="C544" s="9" t="s">
        <v>1091</v>
      </c>
      <c r="D544" s="10">
        <v>1650396513</v>
      </c>
      <c r="E544" s="53">
        <v>6</v>
      </c>
      <c r="F544" s="10">
        <v>48637339</v>
      </c>
      <c r="G544" s="10">
        <v>682877494</v>
      </c>
      <c r="H544" s="10">
        <v>52908568</v>
      </c>
      <c r="I544" s="10">
        <v>39681424</v>
      </c>
      <c r="J544" s="10">
        <v>826291688</v>
      </c>
      <c r="K544" s="10">
        <v>1601759174</v>
      </c>
      <c r="L544" s="54"/>
      <c r="M544" s="54"/>
      <c r="N544" s="54"/>
      <c r="O544" s="54"/>
      <c r="P544" s="54"/>
      <c r="Q544" s="54"/>
      <c r="R544" s="54"/>
      <c r="S544" s="54"/>
    </row>
    <row r="545" spans="1:19" s="30" customFormat="1">
      <c r="A545" s="9" t="s">
        <v>1092</v>
      </c>
      <c r="B545" s="9" t="s">
        <v>942</v>
      </c>
      <c r="C545" s="9" t="s">
        <v>1093</v>
      </c>
      <c r="D545" s="10">
        <v>1642606788</v>
      </c>
      <c r="E545" s="53">
        <v>6</v>
      </c>
      <c r="F545" s="10">
        <v>53601144</v>
      </c>
      <c r="G545" s="10">
        <v>682148762</v>
      </c>
      <c r="H545" s="10">
        <v>53419811</v>
      </c>
      <c r="I545" s="10">
        <v>40064859</v>
      </c>
      <c r="J545" s="10">
        <v>813372212</v>
      </c>
      <c r="K545" s="10">
        <v>1589005644</v>
      </c>
      <c r="L545" s="54"/>
      <c r="M545" s="54"/>
      <c r="N545" s="54"/>
      <c r="O545" s="54"/>
      <c r="P545" s="54"/>
      <c r="Q545" s="54"/>
      <c r="R545" s="54"/>
      <c r="S545" s="54"/>
    </row>
    <row r="546" spans="1:19" s="30" customFormat="1">
      <c r="A546" s="9" t="s">
        <v>1094</v>
      </c>
      <c r="B546" s="9" t="s">
        <v>942</v>
      </c>
      <c r="C546" s="9" t="s">
        <v>1095</v>
      </c>
      <c r="D546" s="10">
        <v>1679566253</v>
      </c>
      <c r="E546" s="53">
        <v>6</v>
      </c>
      <c r="F546" s="10">
        <v>58599097</v>
      </c>
      <c r="G546" s="10">
        <v>695693459</v>
      </c>
      <c r="H546" s="10">
        <v>60109709</v>
      </c>
      <c r="I546" s="10">
        <v>45082282</v>
      </c>
      <c r="J546" s="10">
        <v>820081706</v>
      </c>
      <c r="K546" s="10">
        <v>1620967156</v>
      </c>
      <c r="L546" s="54"/>
      <c r="M546" s="54"/>
      <c r="N546" s="54"/>
      <c r="O546" s="54"/>
      <c r="P546" s="54"/>
      <c r="Q546" s="54"/>
      <c r="R546" s="54"/>
      <c r="S546" s="54"/>
    </row>
    <row r="547" spans="1:19" s="30" customFormat="1">
      <c r="A547" s="9" t="s">
        <v>1096</v>
      </c>
      <c r="B547" s="9" t="s">
        <v>942</v>
      </c>
      <c r="C547" s="9" t="s">
        <v>204</v>
      </c>
      <c r="D547" s="10">
        <v>942181114</v>
      </c>
      <c r="E547" s="53">
        <v>6</v>
      </c>
      <c r="F547" s="10">
        <v>18241788</v>
      </c>
      <c r="G547" s="10">
        <v>382716752</v>
      </c>
      <c r="H547" s="10">
        <v>32279574</v>
      </c>
      <c r="I547" s="10">
        <v>24209682</v>
      </c>
      <c r="J547" s="10">
        <v>484733318</v>
      </c>
      <c r="K547" s="10">
        <v>923939326</v>
      </c>
      <c r="L547" s="54"/>
      <c r="M547" s="54"/>
      <c r="N547" s="54"/>
      <c r="O547" s="54"/>
      <c r="P547" s="54"/>
      <c r="Q547" s="54"/>
      <c r="R547" s="54"/>
      <c r="S547" s="54"/>
    </row>
    <row r="548" spans="1:19" s="30" customFormat="1">
      <c r="A548" s="9" t="s">
        <v>1097</v>
      </c>
      <c r="B548" s="9" t="s">
        <v>942</v>
      </c>
      <c r="C548" s="9" t="s">
        <v>1098</v>
      </c>
      <c r="D548" s="10">
        <v>1480684704</v>
      </c>
      <c r="E548" s="53">
        <v>6</v>
      </c>
      <c r="F548" s="10">
        <v>39496519</v>
      </c>
      <c r="G548" s="10">
        <v>603170723</v>
      </c>
      <c r="H548" s="10">
        <v>57062320</v>
      </c>
      <c r="I548" s="10">
        <v>42796741</v>
      </c>
      <c r="J548" s="10">
        <v>738158401</v>
      </c>
      <c r="K548" s="10">
        <v>1441188185</v>
      </c>
      <c r="L548" s="54"/>
      <c r="M548" s="54"/>
      <c r="N548" s="54"/>
      <c r="O548" s="54"/>
      <c r="P548" s="54"/>
      <c r="Q548" s="54"/>
      <c r="R548" s="54"/>
      <c r="S548" s="54"/>
    </row>
    <row r="549" spans="1:19" s="30" customFormat="1">
      <c r="A549" s="9" t="s">
        <v>1099</v>
      </c>
      <c r="B549" s="9" t="s">
        <v>942</v>
      </c>
      <c r="C549" s="9" t="s">
        <v>1100</v>
      </c>
      <c r="D549" s="10">
        <v>1236518173</v>
      </c>
      <c r="E549" s="53">
        <v>6</v>
      </c>
      <c r="F549" s="10">
        <v>29599252</v>
      </c>
      <c r="G549" s="10">
        <v>496092787</v>
      </c>
      <c r="H549" s="10">
        <v>55305042</v>
      </c>
      <c r="I549" s="10">
        <v>41478782</v>
      </c>
      <c r="J549" s="10">
        <v>614042310</v>
      </c>
      <c r="K549" s="10">
        <v>1206918921</v>
      </c>
      <c r="L549" s="54"/>
      <c r="M549" s="54"/>
      <c r="N549" s="54"/>
      <c r="O549" s="54"/>
      <c r="P549" s="54"/>
      <c r="Q549" s="54"/>
      <c r="R549" s="54"/>
      <c r="S549" s="54"/>
    </row>
    <row r="550" spans="1:19" s="30" customFormat="1">
      <c r="A550" s="9" t="s">
        <v>1101</v>
      </c>
      <c r="B550" s="9" t="s">
        <v>942</v>
      </c>
      <c r="C550" s="9" t="s">
        <v>1102</v>
      </c>
      <c r="D550" s="10">
        <v>1323170838</v>
      </c>
      <c r="E550" s="53">
        <v>6</v>
      </c>
      <c r="F550" s="10">
        <v>38083983</v>
      </c>
      <c r="G550" s="10">
        <v>545413310</v>
      </c>
      <c r="H550" s="10">
        <v>44505883</v>
      </c>
      <c r="I550" s="10">
        <v>33379412</v>
      </c>
      <c r="J550" s="10">
        <v>661788250</v>
      </c>
      <c r="K550" s="10">
        <v>1285086855</v>
      </c>
      <c r="L550" s="54"/>
      <c r="M550" s="54"/>
      <c r="N550" s="54"/>
      <c r="O550" s="54"/>
      <c r="P550" s="54"/>
      <c r="Q550" s="54"/>
      <c r="R550" s="54"/>
      <c r="S550" s="54"/>
    </row>
    <row r="551" spans="1:19" s="30" customFormat="1">
      <c r="A551" s="9" t="s">
        <v>1103</v>
      </c>
      <c r="B551" s="9" t="s">
        <v>942</v>
      </c>
      <c r="C551" s="9" t="s">
        <v>1104</v>
      </c>
      <c r="D551" s="10">
        <v>1371082627</v>
      </c>
      <c r="E551" s="53">
        <v>5</v>
      </c>
      <c r="F551" s="10">
        <v>78341148</v>
      </c>
      <c r="G551" s="10">
        <v>567297970</v>
      </c>
      <c r="H551" s="10">
        <v>74314733</v>
      </c>
      <c r="I551" s="10">
        <v>55736050</v>
      </c>
      <c r="J551" s="10">
        <v>595392726</v>
      </c>
      <c r="K551" s="10">
        <v>1292741479</v>
      </c>
      <c r="L551" s="54"/>
      <c r="M551" s="54"/>
      <c r="N551" s="54"/>
      <c r="O551" s="54"/>
      <c r="P551" s="54"/>
      <c r="Q551" s="54"/>
      <c r="R551" s="54"/>
      <c r="S551" s="54"/>
    </row>
    <row r="552" spans="1:19" s="30" customFormat="1">
      <c r="A552" s="9" t="s">
        <v>1105</v>
      </c>
      <c r="B552" s="9" t="s">
        <v>942</v>
      </c>
      <c r="C552" s="9" t="s">
        <v>1106</v>
      </c>
      <c r="D552" s="10">
        <v>2060595046</v>
      </c>
      <c r="E552" s="53">
        <v>6</v>
      </c>
      <c r="F552" s="10">
        <v>54947213</v>
      </c>
      <c r="G552" s="10">
        <v>844954168</v>
      </c>
      <c r="H552" s="10">
        <v>71843146</v>
      </c>
      <c r="I552" s="10">
        <v>53882360</v>
      </c>
      <c r="J552" s="10">
        <v>1034968159</v>
      </c>
      <c r="K552" s="10">
        <v>2005647833</v>
      </c>
      <c r="L552" s="54"/>
      <c r="M552" s="54"/>
      <c r="N552" s="54"/>
      <c r="O552" s="54"/>
      <c r="P552" s="54"/>
      <c r="Q552" s="54"/>
      <c r="R552" s="54"/>
      <c r="S552" s="54"/>
    </row>
    <row r="553" spans="1:19" s="30" customFormat="1">
      <c r="A553" s="9" t="s">
        <v>1107</v>
      </c>
      <c r="B553" s="9" t="s">
        <v>942</v>
      </c>
      <c r="C553" s="9" t="s">
        <v>1108</v>
      </c>
      <c r="D553" s="10">
        <v>1417885075</v>
      </c>
      <c r="E553" s="53">
        <v>6</v>
      </c>
      <c r="F553" s="10">
        <v>38551121</v>
      </c>
      <c r="G553" s="10">
        <v>574540394</v>
      </c>
      <c r="H553" s="10">
        <v>59373329</v>
      </c>
      <c r="I553" s="10">
        <v>44529997</v>
      </c>
      <c r="J553" s="10">
        <v>700890234</v>
      </c>
      <c r="K553" s="10">
        <v>1379333954</v>
      </c>
      <c r="L553" s="54"/>
      <c r="M553" s="54"/>
      <c r="N553" s="54"/>
      <c r="O553" s="54"/>
      <c r="P553" s="54"/>
      <c r="Q553" s="54"/>
      <c r="R553" s="54"/>
      <c r="S553" s="54"/>
    </row>
    <row r="554" spans="1:19" s="30" customFormat="1">
      <c r="A554" s="9" t="s">
        <v>1109</v>
      </c>
      <c r="B554" s="9" t="s">
        <v>942</v>
      </c>
      <c r="C554" s="9" t="s">
        <v>1110</v>
      </c>
      <c r="D554" s="10">
        <v>9282462855</v>
      </c>
      <c r="E554" s="53">
        <v>2</v>
      </c>
      <c r="F554" s="10">
        <v>928246286</v>
      </c>
      <c r="G554" s="10">
        <v>0</v>
      </c>
      <c r="H554" s="10">
        <v>742597028</v>
      </c>
      <c r="I554" s="10">
        <v>556947771</v>
      </c>
      <c r="J554" s="10">
        <v>7054671770</v>
      </c>
      <c r="K554" s="10">
        <v>8354216569</v>
      </c>
      <c r="L554" s="54"/>
      <c r="M554" s="54"/>
      <c r="N554" s="54"/>
      <c r="O554" s="54"/>
      <c r="P554" s="54"/>
      <c r="Q554" s="54"/>
      <c r="R554" s="54"/>
      <c r="S554" s="54"/>
    </row>
    <row r="555" spans="1:19" s="30" customFormat="1">
      <c r="A555" s="9" t="s">
        <v>1111</v>
      </c>
      <c r="B555" s="9" t="s">
        <v>942</v>
      </c>
      <c r="C555" s="9" t="s">
        <v>1112</v>
      </c>
      <c r="D555" s="10">
        <v>1027914786</v>
      </c>
      <c r="E555" s="53">
        <v>4</v>
      </c>
      <c r="F555" s="10">
        <v>57355670</v>
      </c>
      <c r="G555" s="10">
        <v>415334160</v>
      </c>
      <c r="H555" s="10">
        <v>68183924</v>
      </c>
      <c r="I555" s="10">
        <v>51137942</v>
      </c>
      <c r="J555" s="10">
        <v>435903090</v>
      </c>
      <c r="K555" s="10">
        <v>970559116</v>
      </c>
      <c r="L555" s="54"/>
      <c r="M555" s="54"/>
      <c r="N555" s="54"/>
      <c r="O555" s="54"/>
      <c r="P555" s="54"/>
      <c r="Q555" s="54"/>
      <c r="R555" s="54"/>
      <c r="S555" s="54"/>
    </row>
    <row r="556" spans="1:19" s="30" customFormat="1">
      <c r="A556" s="9" t="s">
        <v>1113</v>
      </c>
      <c r="B556" s="9" t="s">
        <v>942</v>
      </c>
      <c r="C556" s="9" t="s">
        <v>1114</v>
      </c>
      <c r="D556" s="10">
        <v>1403111601</v>
      </c>
      <c r="E556" s="53">
        <v>6</v>
      </c>
      <c r="F556" s="10">
        <v>38553883</v>
      </c>
      <c r="G556" s="10">
        <v>573972761</v>
      </c>
      <c r="H556" s="10">
        <v>51705844</v>
      </c>
      <c r="I556" s="10">
        <v>38779382</v>
      </c>
      <c r="J556" s="10">
        <v>700099731</v>
      </c>
      <c r="K556" s="10">
        <v>1364557718</v>
      </c>
      <c r="L556" s="54"/>
      <c r="M556" s="54"/>
      <c r="N556" s="54"/>
      <c r="O556" s="54"/>
      <c r="P556" s="54"/>
      <c r="Q556" s="54"/>
      <c r="R556" s="54"/>
      <c r="S556" s="54"/>
    </row>
    <row r="557" spans="1:19" s="30" customFormat="1">
      <c r="A557" s="9" t="s">
        <v>1115</v>
      </c>
      <c r="B557" s="9" t="s">
        <v>942</v>
      </c>
      <c r="C557" s="9" t="s">
        <v>1116</v>
      </c>
      <c r="D557" s="10">
        <v>1911232198</v>
      </c>
      <c r="E557" s="53">
        <v>6</v>
      </c>
      <c r="F557" s="10">
        <v>60998087</v>
      </c>
      <c r="G557" s="10">
        <v>802717523</v>
      </c>
      <c r="H557" s="10">
        <v>48798469</v>
      </c>
      <c r="I557" s="10">
        <v>36598852</v>
      </c>
      <c r="J557" s="10">
        <v>962119267</v>
      </c>
      <c r="K557" s="10">
        <v>1850234111</v>
      </c>
      <c r="L557" s="54"/>
      <c r="M557" s="54"/>
      <c r="N557" s="54"/>
      <c r="O557" s="54"/>
      <c r="P557" s="54"/>
      <c r="Q557" s="54"/>
      <c r="R557" s="54"/>
      <c r="S557" s="54"/>
    </row>
    <row r="558" spans="1:19" s="30" customFormat="1">
      <c r="A558" s="9" t="s">
        <v>1117</v>
      </c>
      <c r="B558" s="9" t="s">
        <v>942</v>
      </c>
      <c r="C558" s="9" t="s">
        <v>1118</v>
      </c>
      <c r="D558" s="10">
        <v>1113961887</v>
      </c>
      <c r="E558" s="53">
        <v>6</v>
      </c>
      <c r="F558" s="10">
        <v>28589770</v>
      </c>
      <c r="G558" s="10">
        <v>449187566</v>
      </c>
      <c r="H558" s="10">
        <v>48281921</v>
      </c>
      <c r="I558" s="10">
        <v>36211440</v>
      </c>
      <c r="J558" s="10">
        <v>551691190</v>
      </c>
      <c r="K558" s="10">
        <v>1085372117</v>
      </c>
      <c r="L558" s="54"/>
      <c r="M558" s="54"/>
      <c r="N558" s="54"/>
      <c r="O558" s="54"/>
      <c r="P558" s="54"/>
      <c r="Q558" s="54"/>
      <c r="R558" s="54"/>
      <c r="S558" s="54"/>
    </row>
    <row r="559" spans="1:19" s="30" customFormat="1">
      <c r="A559" s="9" t="s">
        <v>1119</v>
      </c>
      <c r="B559" s="9" t="s">
        <v>942</v>
      </c>
      <c r="C559" s="9" t="s">
        <v>1120</v>
      </c>
      <c r="D559" s="10">
        <v>1586993724</v>
      </c>
      <c r="E559" s="53">
        <v>6</v>
      </c>
      <c r="F559" s="10">
        <v>0</v>
      </c>
      <c r="G559" s="10">
        <v>650177781</v>
      </c>
      <c r="H559" s="10">
        <v>58101462</v>
      </c>
      <c r="I559" s="10">
        <v>43576096</v>
      </c>
      <c r="J559" s="10">
        <v>835138385</v>
      </c>
      <c r="K559" s="10">
        <v>1586993724</v>
      </c>
      <c r="L559" s="54"/>
      <c r="M559" s="54"/>
      <c r="N559" s="54"/>
      <c r="O559" s="54"/>
      <c r="P559" s="54"/>
      <c r="Q559" s="54"/>
      <c r="R559" s="54"/>
      <c r="S559" s="54"/>
    </row>
    <row r="560" spans="1:19" s="30" customFormat="1">
      <c r="A560" s="9" t="s">
        <v>1121</v>
      </c>
      <c r="B560" s="9" t="s">
        <v>942</v>
      </c>
      <c r="C560" s="9" t="s">
        <v>1122</v>
      </c>
      <c r="D560" s="10">
        <v>1342738835</v>
      </c>
      <c r="E560" s="53">
        <v>6</v>
      </c>
      <c r="F560" s="10">
        <v>45397698</v>
      </c>
      <c r="G560" s="10">
        <v>560486026</v>
      </c>
      <c r="H560" s="10">
        <v>41031472</v>
      </c>
      <c r="I560" s="10">
        <v>30773603</v>
      </c>
      <c r="J560" s="10">
        <v>665050036</v>
      </c>
      <c r="K560" s="10">
        <v>1297341137</v>
      </c>
      <c r="L560" s="54"/>
      <c r="M560" s="54"/>
      <c r="N560" s="54"/>
      <c r="O560" s="54"/>
      <c r="P560" s="54"/>
      <c r="Q560" s="54"/>
      <c r="R560" s="54"/>
      <c r="S560" s="54"/>
    </row>
    <row r="561" spans="1:19" s="30" customFormat="1">
      <c r="A561" s="9" t="s">
        <v>1123</v>
      </c>
      <c r="B561" s="9" t="s">
        <v>942</v>
      </c>
      <c r="C561" s="9" t="s">
        <v>1124</v>
      </c>
      <c r="D561" s="10">
        <v>966779605</v>
      </c>
      <c r="E561" s="53">
        <v>6</v>
      </c>
      <c r="F561" s="10">
        <v>54522062</v>
      </c>
      <c r="G561" s="10">
        <v>394814929</v>
      </c>
      <c r="H561" s="10">
        <v>58899970</v>
      </c>
      <c r="I561" s="10">
        <v>44174976</v>
      </c>
      <c r="J561" s="10">
        <v>414367668</v>
      </c>
      <c r="K561" s="10">
        <v>912257543</v>
      </c>
      <c r="L561" s="54"/>
      <c r="M561" s="54"/>
      <c r="N561" s="54"/>
      <c r="O561" s="54"/>
      <c r="P561" s="54"/>
      <c r="Q561" s="54"/>
      <c r="R561" s="54"/>
      <c r="S561" s="54"/>
    </row>
    <row r="562" spans="1:19" s="30" customFormat="1">
      <c r="A562" s="9" t="s">
        <v>1125</v>
      </c>
      <c r="B562" s="9" t="s">
        <v>942</v>
      </c>
      <c r="C562" s="9" t="s">
        <v>1126</v>
      </c>
      <c r="D562" s="10">
        <v>1302400491</v>
      </c>
      <c r="E562" s="53">
        <v>6</v>
      </c>
      <c r="F562" s="10">
        <v>37149788</v>
      </c>
      <c r="G562" s="10">
        <v>524241407</v>
      </c>
      <c r="H562" s="10">
        <v>60695067</v>
      </c>
      <c r="I562" s="10">
        <v>45521300</v>
      </c>
      <c r="J562" s="10">
        <v>634792929</v>
      </c>
      <c r="K562" s="10">
        <v>1265250703</v>
      </c>
      <c r="L562" s="54"/>
      <c r="M562" s="54"/>
      <c r="N562" s="54"/>
      <c r="O562" s="54"/>
      <c r="P562" s="54"/>
      <c r="Q562" s="54"/>
      <c r="R562" s="54"/>
      <c r="S562" s="54"/>
    </row>
    <row r="563" spans="1:19" s="30" customFormat="1">
      <c r="A563" s="9" t="s">
        <v>1127</v>
      </c>
      <c r="B563" s="9" t="s">
        <v>942</v>
      </c>
      <c r="C563" s="9" t="s">
        <v>1128</v>
      </c>
      <c r="D563" s="10">
        <v>1365616231</v>
      </c>
      <c r="E563" s="53">
        <v>6</v>
      </c>
      <c r="F563" s="10">
        <v>43037894</v>
      </c>
      <c r="G563" s="10">
        <v>560804991</v>
      </c>
      <c r="H563" s="10">
        <v>51782460</v>
      </c>
      <c r="I563" s="10">
        <v>38836845</v>
      </c>
      <c r="J563" s="10">
        <v>671154041</v>
      </c>
      <c r="K563" s="10">
        <v>1322578337</v>
      </c>
      <c r="L563" s="54"/>
      <c r="M563" s="54"/>
      <c r="N563" s="54"/>
      <c r="O563" s="54"/>
      <c r="P563" s="54"/>
      <c r="Q563" s="54"/>
      <c r="R563" s="54"/>
      <c r="S563" s="54"/>
    </row>
    <row r="564" spans="1:19" s="30" customFormat="1">
      <c r="A564" s="9" t="s">
        <v>1129</v>
      </c>
      <c r="B564" s="9" t="s">
        <v>942</v>
      </c>
      <c r="C564" s="9" t="s">
        <v>1130</v>
      </c>
      <c r="D564" s="10">
        <v>1682023659</v>
      </c>
      <c r="E564" s="53">
        <v>4</v>
      </c>
      <c r="F564" s="10">
        <v>43477358</v>
      </c>
      <c r="G564" s="10">
        <v>684156687</v>
      </c>
      <c r="H564" s="10">
        <v>65112839</v>
      </c>
      <c r="I564" s="10">
        <v>48834628</v>
      </c>
      <c r="J564" s="10">
        <v>840442147</v>
      </c>
      <c r="K564" s="10">
        <v>1638546301</v>
      </c>
      <c r="L564" s="54"/>
      <c r="M564" s="54"/>
      <c r="N564" s="54"/>
      <c r="O564" s="54"/>
      <c r="P564" s="54"/>
      <c r="Q564" s="54"/>
      <c r="R564" s="54"/>
      <c r="S564" s="54"/>
    </row>
    <row r="565" spans="1:19" s="30" customFormat="1">
      <c r="A565" s="9" t="s">
        <v>1131</v>
      </c>
      <c r="B565" s="9" t="s">
        <v>942</v>
      </c>
      <c r="C565" s="9" t="s">
        <v>1132</v>
      </c>
      <c r="D565" s="10">
        <v>1407589641</v>
      </c>
      <c r="E565" s="53">
        <v>6</v>
      </c>
      <c r="F565" s="10">
        <v>42868338</v>
      </c>
      <c r="G565" s="10">
        <v>573139489</v>
      </c>
      <c r="H565" s="10">
        <v>58849990</v>
      </c>
      <c r="I565" s="10">
        <v>44137493</v>
      </c>
      <c r="J565" s="10">
        <v>688594331</v>
      </c>
      <c r="K565" s="10">
        <v>1364721303</v>
      </c>
      <c r="L565" s="54"/>
      <c r="M565" s="54"/>
      <c r="N565" s="54"/>
      <c r="O565" s="54"/>
      <c r="P565" s="54"/>
      <c r="Q565" s="54"/>
      <c r="R565" s="54"/>
      <c r="S565" s="54"/>
    </row>
    <row r="566" spans="1:19" s="30" customFormat="1">
      <c r="A566" s="9" t="s">
        <v>1133</v>
      </c>
      <c r="B566" s="9" t="s">
        <v>942</v>
      </c>
      <c r="C566" s="9" t="s">
        <v>1134</v>
      </c>
      <c r="D566" s="10">
        <v>1259037125</v>
      </c>
      <c r="E566" s="53">
        <v>6</v>
      </c>
      <c r="F566" s="10">
        <v>0</v>
      </c>
      <c r="G566" s="10">
        <v>505611807</v>
      </c>
      <c r="H566" s="10">
        <v>63330176</v>
      </c>
      <c r="I566" s="10">
        <v>47497632</v>
      </c>
      <c r="J566" s="10">
        <v>642597510</v>
      </c>
      <c r="K566" s="10">
        <v>1259037125</v>
      </c>
      <c r="L566" s="54"/>
      <c r="M566" s="54"/>
      <c r="N566" s="54"/>
      <c r="O566" s="54"/>
      <c r="P566" s="54"/>
      <c r="Q566" s="54"/>
      <c r="R566" s="54"/>
      <c r="S566" s="54"/>
    </row>
    <row r="567" spans="1:19" s="30" customFormat="1">
      <c r="A567" s="9" t="s">
        <v>1135</v>
      </c>
      <c r="B567" s="9" t="s">
        <v>942</v>
      </c>
      <c r="C567" s="9" t="s">
        <v>1136</v>
      </c>
      <c r="D567" s="10">
        <v>1905532741</v>
      </c>
      <c r="E567" s="53">
        <v>6</v>
      </c>
      <c r="F567" s="10">
        <v>47697783</v>
      </c>
      <c r="G567" s="10">
        <v>783540692</v>
      </c>
      <c r="H567" s="10">
        <v>60992322</v>
      </c>
      <c r="I567" s="10">
        <v>45744241</v>
      </c>
      <c r="J567" s="10">
        <v>967557703</v>
      </c>
      <c r="K567" s="10">
        <v>1857834958</v>
      </c>
      <c r="L567" s="54"/>
      <c r="M567" s="54"/>
      <c r="N567" s="54"/>
      <c r="O567" s="54"/>
      <c r="P567" s="54"/>
      <c r="Q567" s="54"/>
      <c r="R567" s="54"/>
      <c r="S567" s="54"/>
    </row>
    <row r="568" spans="1:19" s="30" customFormat="1">
      <c r="A568" s="9" t="s">
        <v>1137</v>
      </c>
      <c r="B568" s="9" t="s">
        <v>942</v>
      </c>
      <c r="C568" s="9" t="s">
        <v>1138</v>
      </c>
      <c r="D568" s="10">
        <v>1407939233</v>
      </c>
      <c r="E568" s="53">
        <v>3</v>
      </c>
      <c r="F568" s="10">
        <v>140793923</v>
      </c>
      <c r="G568" s="10">
        <v>0</v>
      </c>
      <c r="H568" s="10">
        <v>112635139</v>
      </c>
      <c r="I568" s="10">
        <v>84476354</v>
      </c>
      <c r="J568" s="10">
        <v>1070033817</v>
      </c>
      <c r="K568" s="10">
        <v>1267145310</v>
      </c>
      <c r="L568" s="54"/>
      <c r="M568" s="54"/>
      <c r="N568" s="54"/>
      <c r="O568" s="54"/>
      <c r="P568" s="54"/>
      <c r="Q568" s="54"/>
      <c r="R568" s="54"/>
      <c r="S568" s="54"/>
    </row>
    <row r="569" spans="1:19" s="30" customFormat="1">
      <c r="A569" s="9" t="s">
        <v>1139</v>
      </c>
      <c r="B569" s="9" t="s">
        <v>942</v>
      </c>
      <c r="C569" s="9" t="s">
        <v>1140</v>
      </c>
      <c r="D569" s="10">
        <v>2604776696</v>
      </c>
      <c r="E569" s="53">
        <v>6</v>
      </c>
      <c r="F569" s="10">
        <v>96837677</v>
      </c>
      <c r="G569" s="10">
        <v>1094006212</v>
      </c>
      <c r="H569" s="10">
        <v>77470141</v>
      </c>
      <c r="I569" s="10">
        <v>58102606</v>
      </c>
      <c r="J569" s="10">
        <v>1278360060</v>
      </c>
      <c r="K569" s="10">
        <v>2507939019</v>
      </c>
      <c r="L569" s="54"/>
      <c r="M569" s="54"/>
      <c r="N569" s="54"/>
      <c r="O569" s="54"/>
      <c r="P569" s="54"/>
      <c r="Q569" s="54"/>
      <c r="R569" s="54"/>
      <c r="S569" s="54"/>
    </row>
    <row r="570" spans="1:19" s="30" customFormat="1">
      <c r="A570" s="9" t="s">
        <v>1141</v>
      </c>
      <c r="B570" s="9" t="s">
        <v>942</v>
      </c>
      <c r="C570" s="9" t="s">
        <v>1142</v>
      </c>
      <c r="D570" s="10">
        <v>2096617222</v>
      </c>
      <c r="E570" s="53">
        <v>6</v>
      </c>
      <c r="F570" s="10">
        <v>62387046</v>
      </c>
      <c r="G570" s="10">
        <v>867659808</v>
      </c>
      <c r="H570" s="10">
        <v>67487086</v>
      </c>
      <c r="I570" s="10">
        <v>50615314</v>
      </c>
      <c r="J570" s="10">
        <v>1048467968</v>
      </c>
      <c r="K570" s="10">
        <v>2034230176</v>
      </c>
      <c r="L570" s="54"/>
      <c r="M570" s="54"/>
      <c r="N570" s="54"/>
      <c r="O570" s="54"/>
      <c r="P570" s="54"/>
      <c r="Q570" s="54"/>
      <c r="R570" s="54"/>
      <c r="S570" s="54"/>
    </row>
    <row r="571" spans="1:19" s="30" customFormat="1">
      <c r="A571" s="9" t="s">
        <v>1143</v>
      </c>
      <c r="B571" s="9" t="s">
        <v>942</v>
      </c>
      <c r="C571" s="9" t="s">
        <v>1144</v>
      </c>
      <c r="D571" s="10">
        <v>1414084025</v>
      </c>
      <c r="E571" s="53">
        <v>6</v>
      </c>
      <c r="F571" s="10">
        <v>0</v>
      </c>
      <c r="G571" s="10">
        <v>585283689</v>
      </c>
      <c r="H571" s="10">
        <v>47874052</v>
      </c>
      <c r="I571" s="10">
        <v>35905540</v>
      </c>
      <c r="J571" s="10">
        <v>745020744</v>
      </c>
      <c r="K571" s="10">
        <v>1414084025</v>
      </c>
      <c r="L571" s="54"/>
      <c r="M571" s="54"/>
      <c r="N571" s="54"/>
      <c r="O571" s="54"/>
      <c r="P571" s="54"/>
      <c r="Q571" s="54"/>
      <c r="R571" s="54"/>
      <c r="S571" s="54"/>
    </row>
    <row r="572" spans="1:19" s="30" customFormat="1">
      <c r="A572" s="9" t="s">
        <v>1145</v>
      </c>
      <c r="B572" s="9" t="s">
        <v>942</v>
      </c>
      <c r="C572" s="9" t="s">
        <v>1146</v>
      </c>
      <c r="D572" s="10">
        <v>1715221423</v>
      </c>
      <c r="E572" s="53">
        <v>5</v>
      </c>
      <c r="F572" s="10">
        <v>99326290</v>
      </c>
      <c r="G572" s="10">
        <v>719259339</v>
      </c>
      <c r="H572" s="10">
        <v>81003425</v>
      </c>
      <c r="I572" s="10">
        <v>60752568</v>
      </c>
      <c r="J572" s="10">
        <v>754879801</v>
      </c>
      <c r="K572" s="10">
        <v>1615895133</v>
      </c>
      <c r="L572" s="54"/>
      <c r="M572" s="54"/>
      <c r="N572" s="54"/>
      <c r="O572" s="54"/>
      <c r="P572" s="54"/>
      <c r="Q572" s="54"/>
      <c r="R572" s="54"/>
      <c r="S572" s="54"/>
    </row>
    <row r="573" spans="1:19" s="30" customFormat="1">
      <c r="A573" s="9" t="s">
        <v>1147</v>
      </c>
      <c r="B573" s="9" t="s">
        <v>942</v>
      </c>
      <c r="C573" s="9" t="s">
        <v>1148</v>
      </c>
      <c r="D573" s="10">
        <v>1329513302</v>
      </c>
      <c r="E573" s="53">
        <v>6</v>
      </c>
      <c r="F573" s="10">
        <v>38703873</v>
      </c>
      <c r="G573" s="10">
        <v>554333915</v>
      </c>
      <c r="H573" s="10">
        <v>36489182</v>
      </c>
      <c r="I573" s="10">
        <v>27366887</v>
      </c>
      <c r="J573" s="10">
        <v>672619445</v>
      </c>
      <c r="K573" s="10">
        <v>1290809429</v>
      </c>
      <c r="L573" s="54"/>
      <c r="M573" s="54"/>
      <c r="N573" s="54"/>
      <c r="O573" s="54"/>
      <c r="P573" s="54"/>
      <c r="Q573" s="54"/>
      <c r="R573" s="54"/>
      <c r="S573" s="54"/>
    </row>
    <row r="574" spans="1:19" s="30" customFormat="1">
      <c r="A574" s="9" t="s">
        <v>1149</v>
      </c>
      <c r="B574" s="9" t="s">
        <v>942</v>
      </c>
      <c r="C574" s="9" t="s">
        <v>1150</v>
      </c>
      <c r="D574" s="10">
        <v>1760506604</v>
      </c>
      <c r="E574" s="53">
        <v>6</v>
      </c>
      <c r="F574" s="10">
        <v>0</v>
      </c>
      <c r="G574" s="10">
        <v>728357195</v>
      </c>
      <c r="H574" s="10">
        <v>63271637</v>
      </c>
      <c r="I574" s="10">
        <v>47453729</v>
      </c>
      <c r="J574" s="10">
        <v>921424043</v>
      </c>
      <c r="K574" s="10">
        <v>1760506604</v>
      </c>
      <c r="L574" s="54"/>
      <c r="M574" s="54"/>
      <c r="N574" s="54"/>
      <c r="O574" s="54"/>
      <c r="P574" s="54"/>
      <c r="Q574" s="54"/>
      <c r="R574" s="54"/>
      <c r="S574" s="54"/>
    </row>
    <row r="575" spans="1:19" s="30" customFormat="1">
      <c r="A575" s="9" t="s">
        <v>1151</v>
      </c>
      <c r="B575" s="9" t="s">
        <v>942</v>
      </c>
      <c r="C575" s="9" t="s">
        <v>1152</v>
      </c>
      <c r="D575" s="10">
        <v>1818520240</v>
      </c>
      <c r="E575" s="53">
        <v>6</v>
      </c>
      <c r="F575" s="10">
        <v>0</v>
      </c>
      <c r="G575" s="10">
        <v>748540933</v>
      </c>
      <c r="H575" s="10">
        <v>61504470</v>
      </c>
      <c r="I575" s="10">
        <v>46128354</v>
      </c>
      <c r="J575" s="10">
        <v>962346483</v>
      </c>
      <c r="K575" s="10">
        <v>1818520240</v>
      </c>
      <c r="L575" s="54"/>
      <c r="M575" s="54"/>
      <c r="N575" s="54"/>
      <c r="O575" s="54"/>
      <c r="P575" s="54"/>
      <c r="Q575" s="54"/>
      <c r="R575" s="54"/>
      <c r="S575" s="54"/>
    </row>
    <row r="576" spans="1:19" s="30" customFormat="1">
      <c r="A576" s="9" t="s">
        <v>1153</v>
      </c>
      <c r="B576" s="9" t="s">
        <v>942</v>
      </c>
      <c r="C576" s="9" t="s">
        <v>1154</v>
      </c>
      <c r="D576" s="10">
        <v>1046416553</v>
      </c>
      <c r="E576" s="53">
        <v>6</v>
      </c>
      <c r="F576" s="10">
        <v>28279246</v>
      </c>
      <c r="G576" s="10">
        <v>423903913</v>
      </c>
      <c r="H576" s="10">
        <v>43835694</v>
      </c>
      <c r="I576" s="10">
        <v>32876772</v>
      </c>
      <c r="J576" s="10">
        <v>517520928</v>
      </c>
      <c r="K576" s="10">
        <v>1018137307</v>
      </c>
      <c r="L576" s="54"/>
      <c r="M576" s="54"/>
      <c r="N576" s="54"/>
      <c r="O576" s="54"/>
      <c r="P576" s="54"/>
      <c r="Q576" s="54"/>
      <c r="R576" s="54"/>
      <c r="S576" s="54"/>
    </row>
    <row r="577" spans="1:19" s="30" customFormat="1">
      <c r="A577" s="9" t="s">
        <v>1155</v>
      </c>
      <c r="B577" s="9" t="s">
        <v>942</v>
      </c>
      <c r="C577" s="9" t="s">
        <v>1156</v>
      </c>
      <c r="D577" s="10">
        <v>1256708278</v>
      </c>
      <c r="E577" s="53">
        <v>6</v>
      </c>
      <c r="F577" s="10">
        <v>35332978</v>
      </c>
      <c r="G577" s="10">
        <v>507507447</v>
      </c>
      <c r="H577" s="10">
        <v>55899076</v>
      </c>
      <c r="I577" s="10">
        <v>41924306</v>
      </c>
      <c r="J577" s="10">
        <v>616044471</v>
      </c>
      <c r="K577" s="10">
        <v>1221375300</v>
      </c>
      <c r="L577" s="54"/>
      <c r="M577" s="54"/>
      <c r="N577" s="54"/>
      <c r="O577" s="54"/>
      <c r="P577" s="54"/>
      <c r="Q577" s="54"/>
      <c r="R577" s="54"/>
      <c r="S577" s="54"/>
    </row>
    <row r="578" spans="1:19" s="30" customFormat="1">
      <c r="A578" s="9" t="s">
        <v>1157</v>
      </c>
      <c r="B578" s="9" t="s">
        <v>942</v>
      </c>
      <c r="C578" s="9" t="s">
        <v>1158</v>
      </c>
      <c r="D578" s="10">
        <v>1752556430</v>
      </c>
      <c r="E578" s="53">
        <v>6</v>
      </c>
      <c r="F578" s="10">
        <v>42547576</v>
      </c>
      <c r="G578" s="10">
        <v>716235246</v>
      </c>
      <c r="H578" s="10">
        <v>61029155</v>
      </c>
      <c r="I578" s="10">
        <v>45771865</v>
      </c>
      <c r="J578" s="10">
        <v>886972588</v>
      </c>
      <c r="K578" s="10">
        <v>1710008854</v>
      </c>
      <c r="L578" s="54"/>
      <c r="M578" s="54"/>
      <c r="N578" s="54"/>
      <c r="O578" s="54"/>
      <c r="P578" s="54"/>
      <c r="Q578" s="54"/>
      <c r="R578" s="54"/>
      <c r="S578" s="54"/>
    </row>
    <row r="579" spans="1:19" s="30" customFormat="1">
      <c r="A579" s="9" t="s">
        <v>1159</v>
      </c>
      <c r="B579" s="9" t="s">
        <v>942</v>
      </c>
      <c r="C579" s="9" t="s">
        <v>1160</v>
      </c>
      <c r="D579" s="10">
        <v>2007680839</v>
      </c>
      <c r="E579" s="53">
        <v>6</v>
      </c>
      <c r="F579" s="10">
        <v>46986576</v>
      </c>
      <c r="G579" s="10">
        <v>815021271</v>
      </c>
      <c r="H579" s="10">
        <v>75962976</v>
      </c>
      <c r="I579" s="10">
        <v>56972234</v>
      </c>
      <c r="J579" s="10">
        <v>1012737782</v>
      </c>
      <c r="K579" s="10">
        <v>1960694263</v>
      </c>
      <c r="L579" s="54"/>
      <c r="M579" s="54"/>
      <c r="N579" s="54"/>
      <c r="O579" s="54"/>
      <c r="P579" s="54"/>
      <c r="Q579" s="54"/>
      <c r="R579" s="54"/>
      <c r="S579" s="54"/>
    </row>
    <row r="580" spans="1:19" s="30" customFormat="1">
      <c r="A580" s="9" t="s">
        <v>1161</v>
      </c>
      <c r="B580" s="9" t="s">
        <v>942</v>
      </c>
      <c r="C580" s="9" t="s">
        <v>1162</v>
      </c>
      <c r="D580" s="10">
        <v>1577025221</v>
      </c>
      <c r="E580" s="53">
        <v>6</v>
      </c>
      <c r="F580" s="10">
        <v>34688078</v>
      </c>
      <c r="G580" s="10">
        <v>644566643</v>
      </c>
      <c r="H580" s="10">
        <v>51946314</v>
      </c>
      <c r="I580" s="10">
        <v>38959733</v>
      </c>
      <c r="J580" s="10">
        <v>806864453</v>
      </c>
      <c r="K580" s="10">
        <v>1542337143</v>
      </c>
      <c r="L580" s="54"/>
      <c r="M580" s="54"/>
      <c r="N580" s="54"/>
      <c r="O580" s="54"/>
      <c r="P580" s="54"/>
      <c r="Q580" s="54"/>
      <c r="R580" s="54"/>
      <c r="S580" s="54"/>
    </row>
    <row r="581" spans="1:19" s="30" customFormat="1">
      <c r="A581" s="9" t="s">
        <v>1163</v>
      </c>
      <c r="B581" s="9" t="s">
        <v>942</v>
      </c>
      <c r="C581" s="9" t="s">
        <v>1164</v>
      </c>
      <c r="D581" s="10">
        <v>2669206075</v>
      </c>
      <c r="E581" s="53">
        <v>6</v>
      </c>
      <c r="F581" s="10">
        <v>74193540</v>
      </c>
      <c r="G581" s="10">
        <v>1115339250</v>
      </c>
      <c r="H581" s="10">
        <v>67147080</v>
      </c>
      <c r="I581" s="10">
        <v>50360309</v>
      </c>
      <c r="J581" s="10">
        <v>1362165896</v>
      </c>
      <c r="K581" s="10">
        <v>2595012535</v>
      </c>
      <c r="L581" s="54"/>
      <c r="M581" s="54"/>
      <c r="N581" s="54"/>
      <c r="O581" s="54"/>
      <c r="P581" s="54"/>
      <c r="Q581" s="54"/>
      <c r="R581" s="54"/>
      <c r="S581" s="54"/>
    </row>
    <row r="582" spans="1:19" s="30" customFormat="1">
      <c r="A582" s="9" t="s">
        <v>1165</v>
      </c>
      <c r="B582" s="9" t="s">
        <v>942</v>
      </c>
      <c r="C582" s="9" t="s">
        <v>1166</v>
      </c>
      <c r="D582" s="10">
        <v>1387704613</v>
      </c>
      <c r="E582" s="53">
        <v>6</v>
      </c>
      <c r="F582" s="10">
        <v>47222681</v>
      </c>
      <c r="G582" s="10">
        <v>577834568</v>
      </c>
      <c r="H582" s="10">
        <v>44582729</v>
      </c>
      <c r="I582" s="10">
        <v>33437047</v>
      </c>
      <c r="J582" s="10">
        <v>684627588</v>
      </c>
      <c r="K582" s="10">
        <v>1340481932</v>
      </c>
      <c r="L582" s="54"/>
      <c r="M582" s="54"/>
      <c r="N582" s="54"/>
      <c r="O582" s="54"/>
      <c r="P582" s="54"/>
      <c r="Q582" s="54"/>
      <c r="R582" s="54"/>
      <c r="S582" s="54"/>
    </row>
    <row r="583" spans="1:19" s="30" customFormat="1">
      <c r="A583" s="9" t="s">
        <v>1167</v>
      </c>
      <c r="B583" s="9" t="s">
        <v>942</v>
      </c>
      <c r="C583" s="9" t="s">
        <v>1168</v>
      </c>
      <c r="D583" s="10">
        <v>2740279622</v>
      </c>
      <c r="E583" s="53">
        <v>3</v>
      </c>
      <c r="F583" s="10">
        <v>274027962</v>
      </c>
      <c r="G583" s="10">
        <v>0</v>
      </c>
      <c r="H583" s="10">
        <v>219222370</v>
      </c>
      <c r="I583" s="10">
        <v>164416777</v>
      </c>
      <c r="J583" s="10">
        <v>2082612513</v>
      </c>
      <c r="K583" s="10">
        <v>2466251660</v>
      </c>
      <c r="L583" s="54"/>
      <c r="M583" s="54"/>
      <c r="N583" s="54"/>
      <c r="O583" s="54"/>
      <c r="P583" s="54"/>
      <c r="Q583" s="54"/>
      <c r="R583" s="54"/>
      <c r="S583" s="54"/>
    </row>
    <row r="584" spans="1:19" s="30" customFormat="1">
      <c r="A584" s="9" t="s">
        <v>1170</v>
      </c>
      <c r="B584" s="9" t="s">
        <v>1171</v>
      </c>
      <c r="C584" s="9" t="s">
        <v>1172</v>
      </c>
      <c r="D584" s="10">
        <v>4012676503</v>
      </c>
      <c r="E584" s="53">
        <v>5</v>
      </c>
      <c r="F584" s="10">
        <v>232735237</v>
      </c>
      <c r="G584" s="10">
        <v>1685324131</v>
      </c>
      <c r="H584" s="10">
        <v>186188190</v>
      </c>
      <c r="I584" s="10">
        <v>139641142</v>
      </c>
      <c r="J584" s="10">
        <v>1768787803</v>
      </c>
      <c r="K584" s="10">
        <v>3779941266</v>
      </c>
      <c r="L584" s="54"/>
      <c r="M584" s="54"/>
      <c r="N584" s="54"/>
      <c r="O584" s="54"/>
      <c r="P584" s="54"/>
      <c r="Q584" s="54"/>
      <c r="R584" s="54"/>
      <c r="S584" s="54"/>
    </row>
    <row r="585" spans="1:19" s="30" customFormat="1">
      <c r="A585" s="9" t="s">
        <v>1173</v>
      </c>
      <c r="B585" s="9" t="s">
        <v>1171</v>
      </c>
      <c r="C585" s="9" t="s">
        <v>1174</v>
      </c>
      <c r="D585" s="10">
        <v>1649657555</v>
      </c>
      <c r="E585" s="53">
        <v>6</v>
      </c>
      <c r="F585" s="10">
        <v>37512386</v>
      </c>
      <c r="G585" s="10">
        <v>668374052</v>
      </c>
      <c r="H585" s="10">
        <v>63318917</v>
      </c>
      <c r="I585" s="10">
        <v>47489188</v>
      </c>
      <c r="J585" s="10">
        <v>832963012</v>
      </c>
      <c r="K585" s="10">
        <v>1612145169</v>
      </c>
      <c r="L585" s="54"/>
      <c r="M585" s="54"/>
      <c r="N585" s="54"/>
      <c r="O585" s="54"/>
      <c r="P585" s="54"/>
      <c r="Q585" s="54"/>
      <c r="R585" s="54"/>
      <c r="S585" s="54"/>
    </row>
    <row r="586" spans="1:19" s="30" customFormat="1">
      <c r="A586" s="9" t="s">
        <v>1175</v>
      </c>
      <c r="B586" s="9" t="s">
        <v>1171</v>
      </c>
      <c r="C586" s="9" t="s">
        <v>1176</v>
      </c>
      <c r="D586" s="10">
        <v>2632321418</v>
      </c>
      <c r="E586" s="53">
        <v>6</v>
      </c>
      <c r="F586" s="10">
        <v>0</v>
      </c>
      <c r="G586" s="10">
        <v>1105574996</v>
      </c>
      <c r="H586" s="10">
        <v>122139714</v>
      </c>
      <c r="I586" s="10">
        <v>91604785</v>
      </c>
      <c r="J586" s="10">
        <v>1313001923</v>
      </c>
      <c r="K586" s="10">
        <v>2632321418</v>
      </c>
      <c r="L586" s="54"/>
      <c r="M586" s="54"/>
      <c r="N586" s="54"/>
      <c r="O586" s="54"/>
      <c r="P586" s="54"/>
      <c r="Q586" s="54"/>
      <c r="R586" s="54"/>
      <c r="S586" s="54"/>
    </row>
    <row r="587" spans="1:19" s="30" customFormat="1">
      <c r="A587" s="9" t="s">
        <v>1177</v>
      </c>
      <c r="B587" s="9" t="s">
        <v>1171</v>
      </c>
      <c r="C587" s="9" t="s">
        <v>1178</v>
      </c>
      <c r="D587" s="10">
        <v>2577360854</v>
      </c>
      <c r="E587" s="53">
        <v>6</v>
      </c>
      <c r="F587" s="10">
        <v>0</v>
      </c>
      <c r="G587" s="10">
        <v>1054032646</v>
      </c>
      <c r="H587" s="10">
        <v>94992340</v>
      </c>
      <c r="I587" s="10">
        <v>71244256</v>
      </c>
      <c r="J587" s="10">
        <v>1357091612</v>
      </c>
      <c r="K587" s="10">
        <v>2577360854</v>
      </c>
      <c r="L587" s="54"/>
      <c r="M587" s="54"/>
      <c r="N587" s="54"/>
      <c r="O587" s="54"/>
      <c r="P587" s="54"/>
      <c r="Q587" s="54"/>
      <c r="R587" s="54"/>
      <c r="S587" s="54"/>
    </row>
    <row r="588" spans="1:19" s="30" customFormat="1">
      <c r="A588" s="9" t="s">
        <v>1179</v>
      </c>
      <c r="B588" s="9" t="s">
        <v>1171</v>
      </c>
      <c r="C588" s="9" t="s">
        <v>1180</v>
      </c>
      <c r="D588" s="10">
        <v>2624402084</v>
      </c>
      <c r="E588" s="53">
        <v>6</v>
      </c>
      <c r="F588" s="10">
        <v>75190450</v>
      </c>
      <c r="G588" s="10">
        <v>1097133185</v>
      </c>
      <c r="H588" s="10">
        <v>67112483</v>
      </c>
      <c r="I588" s="10">
        <v>50334362</v>
      </c>
      <c r="J588" s="10">
        <v>1334631604</v>
      </c>
      <c r="K588" s="10">
        <v>2549211634</v>
      </c>
      <c r="L588" s="54"/>
      <c r="M588" s="54"/>
      <c r="N588" s="54"/>
      <c r="O588" s="54"/>
      <c r="P588" s="54"/>
      <c r="Q588" s="54"/>
      <c r="R588" s="54"/>
      <c r="S588" s="54"/>
    </row>
    <row r="589" spans="1:19" s="30" customFormat="1">
      <c r="A589" s="9" t="s">
        <v>1181</v>
      </c>
      <c r="B589" s="9" t="s">
        <v>1171</v>
      </c>
      <c r="C589" s="9" t="s">
        <v>1182</v>
      </c>
      <c r="D589" s="10">
        <v>1644794180</v>
      </c>
      <c r="E589" s="53">
        <v>6</v>
      </c>
      <c r="F589" s="10">
        <v>53680716</v>
      </c>
      <c r="G589" s="10">
        <v>679272090</v>
      </c>
      <c r="H589" s="10">
        <v>58647248</v>
      </c>
      <c r="I589" s="10">
        <v>43985436</v>
      </c>
      <c r="J589" s="10">
        <v>809208690</v>
      </c>
      <c r="K589" s="10">
        <v>1591113464</v>
      </c>
      <c r="L589" s="54"/>
      <c r="M589" s="54"/>
      <c r="N589" s="54"/>
      <c r="O589" s="54"/>
      <c r="P589" s="54"/>
      <c r="Q589" s="54"/>
      <c r="R589" s="54"/>
      <c r="S589" s="54"/>
    </row>
    <row r="590" spans="1:19" s="30" customFormat="1">
      <c r="A590" s="9" t="s">
        <v>1183</v>
      </c>
      <c r="B590" s="9" t="s">
        <v>1171</v>
      </c>
      <c r="C590" s="9" t="s">
        <v>1184</v>
      </c>
      <c r="D590" s="10">
        <v>3310356869</v>
      </c>
      <c r="E590" s="53">
        <v>6</v>
      </c>
      <c r="F590" s="10">
        <v>100643164</v>
      </c>
      <c r="G590" s="10">
        <v>1380601123</v>
      </c>
      <c r="H590" s="10">
        <v>93778152</v>
      </c>
      <c r="I590" s="10">
        <v>70333616</v>
      </c>
      <c r="J590" s="10">
        <v>1665000814</v>
      </c>
      <c r="K590" s="10">
        <v>3209713705</v>
      </c>
      <c r="L590" s="54"/>
      <c r="M590" s="54"/>
      <c r="N590" s="54"/>
      <c r="O590" s="54"/>
      <c r="P590" s="54"/>
      <c r="Q590" s="54"/>
      <c r="R590" s="54"/>
      <c r="S590" s="54"/>
    </row>
    <row r="591" spans="1:19" s="30" customFormat="1">
      <c r="A591" s="9" t="s">
        <v>1185</v>
      </c>
      <c r="B591" s="9" t="s">
        <v>1171</v>
      </c>
      <c r="C591" s="9" t="s">
        <v>1186</v>
      </c>
      <c r="D591" s="10">
        <v>2774233771</v>
      </c>
      <c r="E591" s="53">
        <v>6</v>
      </c>
      <c r="F591" s="10">
        <v>71174961</v>
      </c>
      <c r="G591" s="10">
        <v>1154619648</v>
      </c>
      <c r="H591" s="10">
        <v>71305323</v>
      </c>
      <c r="I591" s="10">
        <v>53478993</v>
      </c>
      <c r="J591" s="10">
        <v>1423654846</v>
      </c>
      <c r="K591" s="10">
        <v>2703058810</v>
      </c>
      <c r="L591" s="54"/>
      <c r="M591" s="54"/>
      <c r="N591" s="54"/>
      <c r="O591" s="54"/>
      <c r="P591" s="54"/>
      <c r="Q591" s="54"/>
      <c r="R591" s="54"/>
      <c r="S591" s="54"/>
    </row>
    <row r="592" spans="1:19" s="30" customFormat="1">
      <c r="A592" s="9" t="s">
        <v>1187</v>
      </c>
      <c r="B592" s="9" t="s">
        <v>1171</v>
      </c>
      <c r="C592" s="9" t="s">
        <v>1188</v>
      </c>
      <c r="D592" s="10">
        <v>2322965830</v>
      </c>
      <c r="E592" s="53">
        <v>6</v>
      </c>
      <c r="F592" s="10">
        <v>0</v>
      </c>
      <c r="G592" s="10">
        <v>970509164</v>
      </c>
      <c r="H592" s="10">
        <v>72481531</v>
      </c>
      <c r="I592" s="10">
        <v>54361147</v>
      </c>
      <c r="J592" s="10">
        <v>1225613988</v>
      </c>
      <c r="K592" s="10">
        <v>2322965830</v>
      </c>
      <c r="L592" s="54"/>
      <c r="M592" s="54"/>
      <c r="N592" s="54"/>
      <c r="O592" s="54"/>
      <c r="P592" s="54"/>
      <c r="Q592" s="54"/>
      <c r="R592" s="54"/>
      <c r="S592" s="54"/>
    </row>
    <row r="593" spans="1:19" s="30" customFormat="1">
      <c r="A593" s="9" t="s">
        <v>1189</v>
      </c>
      <c r="B593" s="9" t="s">
        <v>1171</v>
      </c>
      <c r="C593" s="9" t="s">
        <v>1190</v>
      </c>
      <c r="D593" s="10">
        <v>3385433056</v>
      </c>
      <c r="E593" s="53">
        <v>6</v>
      </c>
      <c r="F593" s="10">
        <v>0</v>
      </c>
      <c r="G593" s="10">
        <v>1421881884</v>
      </c>
      <c r="H593" s="10">
        <v>97110841</v>
      </c>
      <c r="I593" s="10">
        <v>72833131</v>
      </c>
      <c r="J593" s="10">
        <v>1793607200</v>
      </c>
      <c r="K593" s="10">
        <v>3385433056</v>
      </c>
      <c r="L593" s="54"/>
      <c r="M593" s="54"/>
      <c r="N593" s="54"/>
      <c r="O593" s="54"/>
      <c r="P593" s="54"/>
      <c r="Q593" s="54"/>
      <c r="R593" s="54"/>
      <c r="S593" s="54"/>
    </row>
    <row r="594" spans="1:19" s="30" customFormat="1">
      <c r="A594" s="9" t="s">
        <v>1191</v>
      </c>
      <c r="B594" s="9" t="s">
        <v>1171</v>
      </c>
      <c r="C594" s="9" t="s">
        <v>1192</v>
      </c>
      <c r="D594" s="10">
        <v>3413818317</v>
      </c>
      <c r="E594" s="53">
        <v>6</v>
      </c>
      <c r="F594" s="10">
        <v>0</v>
      </c>
      <c r="G594" s="10">
        <v>1433803693</v>
      </c>
      <c r="H594" s="10">
        <v>92966749</v>
      </c>
      <c r="I594" s="10">
        <v>69725062</v>
      </c>
      <c r="J594" s="10">
        <v>1817322813</v>
      </c>
      <c r="K594" s="10">
        <v>3413818317</v>
      </c>
      <c r="L594" s="54"/>
      <c r="M594" s="54"/>
      <c r="N594" s="54"/>
      <c r="O594" s="54"/>
      <c r="P594" s="54"/>
      <c r="Q594" s="54"/>
      <c r="R594" s="54"/>
      <c r="S594" s="54"/>
    </row>
    <row r="595" spans="1:19" s="30" customFormat="1">
      <c r="A595" s="9" t="s">
        <v>1193</v>
      </c>
      <c r="B595" s="9" t="s">
        <v>1171</v>
      </c>
      <c r="C595" s="9" t="s">
        <v>1194</v>
      </c>
      <c r="D595" s="10">
        <v>2296150620</v>
      </c>
      <c r="E595" s="53">
        <v>6</v>
      </c>
      <c r="F595" s="10">
        <v>55231455</v>
      </c>
      <c r="G595" s="10">
        <v>928575294</v>
      </c>
      <c r="H595" s="10">
        <v>92903487</v>
      </c>
      <c r="I595" s="10">
        <v>69677614</v>
      </c>
      <c r="J595" s="10">
        <v>1149762770</v>
      </c>
      <c r="K595" s="10">
        <v>2240919165</v>
      </c>
      <c r="L595" s="54"/>
      <c r="M595" s="54"/>
      <c r="N595" s="54"/>
      <c r="O595" s="54"/>
      <c r="P595" s="54"/>
      <c r="Q595" s="54"/>
      <c r="R595" s="54"/>
      <c r="S595" s="54"/>
    </row>
    <row r="596" spans="1:19" s="30" customFormat="1">
      <c r="A596" s="9" t="s">
        <v>1195</v>
      </c>
      <c r="B596" s="9" t="s">
        <v>1171</v>
      </c>
      <c r="C596" s="9" t="s">
        <v>1196</v>
      </c>
      <c r="D596" s="10">
        <v>1476440275</v>
      </c>
      <c r="E596" s="53">
        <v>6</v>
      </c>
      <c r="F596" s="10">
        <v>33188070</v>
      </c>
      <c r="G596" s="10">
        <v>598837103</v>
      </c>
      <c r="H596" s="10">
        <v>55486254</v>
      </c>
      <c r="I596" s="10">
        <v>41614693</v>
      </c>
      <c r="J596" s="10">
        <v>747314155</v>
      </c>
      <c r="K596" s="10">
        <v>1443252205</v>
      </c>
      <c r="L596" s="54"/>
      <c r="M596" s="54"/>
      <c r="N596" s="54"/>
      <c r="O596" s="54"/>
      <c r="P596" s="54"/>
      <c r="Q596" s="54"/>
      <c r="R596" s="54"/>
      <c r="S596" s="54"/>
    </row>
    <row r="597" spans="1:19" s="30" customFormat="1">
      <c r="A597" s="9" t="s">
        <v>1197</v>
      </c>
      <c r="B597" s="9" t="s">
        <v>1171</v>
      </c>
      <c r="C597" s="9" t="s">
        <v>1198</v>
      </c>
      <c r="D597" s="10">
        <v>2671943676</v>
      </c>
      <c r="E597" s="53">
        <v>6</v>
      </c>
      <c r="F597" s="10">
        <v>67821888</v>
      </c>
      <c r="G597" s="10">
        <v>1097784731</v>
      </c>
      <c r="H597" s="10">
        <v>87497800</v>
      </c>
      <c r="I597" s="10">
        <v>65623351</v>
      </c>
      <c r="J597" s="10">
        <v>1353215906</v>
      </c>
      <c r="K597" s="10">
        <v>2604121788</v>
      </c>
      <c r="L597" s="54"/>
      <c r="M597" s="54"/>
      <c r="N597" s="54"/>
      <c r="O597" s="54"/>
      <c r="P597" s="54"/>
      <c r="Q597" s="54"/>
      <c r="R597" s="54"/>
      <c r="S597" s="54"/>
    </row>
    <row r="598" spans="1:19" s="30" customFormat="1">
      <c r="A598" s="9" t="s">
        <v>1199</v>
      </c>
      <c r="B598" s="9" t="s">
        <v>1171</v>
      </c>
      <c r="C598" s="9" t="s">
        <v>1200</v>
      </c>
      <c r="D598" s="10">
        <v>3167220534</v>
      </c>
      <c r="E598" s="53">
        <v>6</v>
      </c>
      <c r="F598" s="10">
        <v>68650454</v>
      </c>
      <c r="G598" s="10">
        <v>1312828828</v>
      </c>
      <c r="H598" s="10">
        <v>78598997</v>
      </c>
      <c r="I598" s="10">
        <v>58949248</v>
      </c>
      <c r="J598" s="10">
        <v>1648193007</v>
      </c>
      <c r="K598" s="10">
        <v>3098570080</v>
      </c>
      <c r="L598" s="54"/>
      <c r="M598" s="54"/>
      <c r="N598" s="54"/>
      <c r="O598" s="54"/>
      <c r="P598" s="54"/>
      <c r="Q598" s="54"/>
      <c r="R598" s="54"/>
      <c r="S598" s="54"/>
    </row>
    <row r="599" spans="1:19" s="30" customFormat="1">
      <c r="A599" s="9" t="s">
        <v>1201</v>
      </c>
      <c r="B599" s="9" t="s">
        <v>1171</v>
      </c>
      <c r="C599" s="9" t="s">
        <v>1202</v>
      </c>
      <c r="D599" s="10">
        <v>3114114030</v>
      </c>
      <c r="E599" s="53">
        <v>6</v>
      </c>
      <c r="F599" s="10">
        <v>112766743</v>
      </c>
      <c r="G599" s="10">
        <v>1307927893</v>
      </c>
      <c r="H599" s="10">
        <v>90213394</v>
      </c>
      <c r="I599" s="10">
        <v>67660046</v>
      </c>
      <c r="J599" s="10">
        <v>1535545954</v>
      </c>
      <c r="K599" s="10">
        <v>3001347287</v>
      </c>
      <c r="L599" s="54"/>
      <c r="M599" s="54"/>
      <c r="N599" s="54"/>
      <c r="O599" s="54"/>
      <c r="P599" s="54"/>
      <c r="Q599" s="54"/>
      <c r="R599" s="54"/>
      <c r="S599" s="54"/>
    </row>
    <row r="600" spans="1:19" s="30" customFormat="1">
      <c r="A600" s="9" t="s">
        <v>1203</v>
      </c>
      <c r="B600" s="9" t="s">
        <v>1171</v>
      </c>
      <c r="C600" s="9" t="s">
        <v>1204</v>
      </c>
      <c r="D600" s="10">
        <v>2544295586</v>
      </c>
      <c r="E600" s="53">
        <v>6</v>
      </c>
      <c r="F600" s="10">
        <v>71659430</v>
      </c>
      <c r="G600" s="10">
        <v>1047027674</v>
      </c>
      <c r="H600" s="10">
        <v>86683286</v>
      </c>
      <c r="I600" s="10">
        <v>65012468</v>
      </c>
      <c r="J600" s="10">
        <v>1273912728</v>
      </c>
      <c r="K600" s="10">
        <v>2472636156</v>
      </c>
      <c r="L600" s="54"/>
      <c r="M600" s="54"/>
      <c r="N600" s="54"/>
      <c r="O600" s="54"/>
      <c r="P600" s="54"/>
      <c r="Q600" s="54"/>
      <c r="R600" s="54"/>
      <c r="S600" s="54"/>
    </row>
    <row r="601" spans="1:19" s="30" customFormat="1">
      <c r="A601" s="9" t="s">
        <v>1205</v>
      </c>
      <c r="B601" s="9" t="s">
        <v>1171</v>
      </c>
      <c r="C601" s="9" t="s">
        <v>1206</v>
      </c>
      <c r="D601" s="10">
        <v>3558951711</v>
      </c>
      <c r="E601" s="53">
        <v>6</v>
      </c>
      <c r="F601" s="10">
        <v>0</v>
      </c>
      <c r="G601" s="10">
        <v>1494759719</v>
      </c>
      <c r="H601" s="10">
        <v>165135359</v>
      </c>
      <c r="I601" s="10">
        <v>123851520</v>
      </c>
      <c r="J601" s="10">
        <v>1775205113</v>
      </c>
      <c r="K601" s="10">
        <v>3558951711</v>
      </c>
      <c r="L601" s="54"/>
      <c r="M601" s="54"/>
      <c r="N601" s="54"/>
      <c r="O601" s="54"/>
      <c r="P601" s="54"/>
      <c r="Q601" s="54"/>
      <c r="R601" s="54"/>
      <c r="S601" s="54"/>
    </row>
    <row r="602" spans="1:19" s="30" customFormat="1">
      <c r="A602" s="9" t="s">
        <v>1207</v>
      </c>
      <c r="B602" s="9" t="s">
        <v>1171</v>
      </c>
      <c r="C602" s="9" t="s">
        <v>1208</v>
      </c>
      <c r="D602" s="10">
        <v>3065566451</v>
      </c>
      <c r="E602" s="53">
        <v>6</v>
      </c>
      <c r="F602" s="10">
        <v>0</v>
      </c>
      <c r="G602" s="10">
        <v>1267918663</v>
      </c>
      <c r="H602" s="10">
        <v>89123676</v>
      </c>
      <c r="I602" s="10">
        <v>66842756</v>
      </c>
      <c r="J602" s="10">
        <v>1641681356</v>
      </c>
      <c r="K602" s="10">
        <v>3065566451</v>
      </c>
      <c r="L602" s="54"/>
      <c r="M602" s="54"/>
      <c r="N602" s="54"/>
      <c r="O602" s="54"/>
      <c r="P602" s="54"/>
      <c r="Q602" s="54"/>
      <c r="R602" s="54"/>
      <c r="S602" s="54"/>
    </row>
    <row r="603" spans="1:19" s="30" customFormat="1">
      <c r="A603" s="9" t="s">
        <v>1209</v>
      </c>
      <c r="B603" s="9" t="s">
        <v>1171</v>
      </c>
      <c r="C603" s="9" t="s">
        <v>1210</v>
      </c>
      <c r="D603" s="10">
        <v>2550146598</v>
      </c>
      <c r="E603" s="53">
        <v>6</v>
      </c>
      <c r="F603" s="10">
        <v>0</v>
      </c>
      <c r="G603" s="10">
        <v>1068126697</v>
      </c>
      <c r="H603" s="10">
        <v>64339279</v>
      </c>
      <c r="I603" s="10">
        <v>48254459</v>
      </c>
      <c r="J603" s="10">
        <v>1369426163</v>
      </c>
      <c r="K603" s="10">
        <v>2550146598</v>
      </c>
      <c r="L603" s="54"/>
      <c r="M603" s="54"/>
      <c r="N603" s="54"/>
      <c r="O603" s="54"/>
      <c r="P603" s="54"/>
      <c r="Q603" s="54"/>
      <c r="R603" s="54"/>
      <c r="S603" s="54"/>
    </row>
    <row r="604" spans="1:19" s="30" customFormat="1">
      <c r="A604" s="9" t="s">
        <v>1211</v>
      </c>
      <c r="B604" s="9" t="s">
        <v>1171</v>
      </c>
      <c r="C604" s="9" t="s">
        <v>1212</v>
      </c>
      <c r="D604" s="10">
        <v>2783288050</v>
      </c>
      <c r="E604" s="53">
        <v>6</v>
      </c>
      <c r="F604" s="10">
        <v>0</v>
      </c>
      <c r="G604" s="10">
        <v>1168534902</v>
      </c>
      <c r="H604" s="10">
        <v>79391424</v>
      </c>
      <c r="I604" s="10">
        <v>59543570</v>
      </c>
      <c r="J604" s="10">
        <v>1475818154</v>
      </c>
      <c r="K604" s="10">
        <v>2783288050</v>
      </c>
      <c r="L604" s="54"/>
      <c r="M604" s="54"/>
      <c r="N604" s="54"/>
      <c r="O604" s="54"/>
      <c r="P604" s="54"/>
      <c r="Q604" s="54"/>
      <c r="R604" s="54"/>
      <c r="S604" s="54"/>
    </row>
    <row r="605" spans="1:19" s="30" customFormat="1">
      <c r="A605" s="9" t="s">
        <v>1213</v>
      </c>
      <c r="B605" s="9" t="s">
        <v>1171</v>
      </c>
      <c r="C605" s="9" t="s">
        <v>1214</v>
      </c>
      <c r="D605" s="10">
        <v>2126960024</v>
      </c>
      <c r="E605" s="53">
        <v>6</v>
      </c>
      <c r="F605" s="10">
        <v>0</v>
      </c>
      <c r="G605" s="10">
        <v>880857732</v>
      </c>
      <c r="H605" s="10">
        <v>75253041</v>
      </c>
      <c r="I605" s="10">
        <v>56439782</v>
      </c>
      <c r="J605" s="10">
        <v>1114409469</v>
      </c>
      <c r="K605" s="10">
        <v>2126960024</v>
      </c>
      <c r="L605" s="54"/>
      <c r="M605" s="54"/>
      <c r="N605" s="54"/>
      <c r="O605" s="54"/>
      <c r="P605" s="54"/>
      <c r="Q605" s="54"/>
      <c r="R605" s="54"/>
      <c r="S605" s="54"/>
    </row>
    <row r="606" spans="1:19" s="30" customFormat="1">
      <c r="A606" s="9" t="s">
        <v>1215</v>
      </c>
      <c r="B606" s="9" t="s">
        <v>1171</v>
      </c>
      <c r="C606" s="9" t="s">
        <v>1216</v>
      </c>
      <c r="D606" s="10">
        <v>3364370267</v>
      </c>
      <c r="E606" s="53">
        <v>6</v>
      </c>
      <c r="F606" s="10">
        <v>0</v>
      </c>
      <c r="G606" s="10">
        <v>1413035512</v>
      </c>
      <c r="H606" s="10">
        <v>94427298</v>
      </c>
      <c r="I606" s="10">
        <v>70820473</v>
      </c>
      <c r="J606" s="10">
        <v>1786086984</v>
      </c>
      <c r="K606" s="10">
        <v>3364370267</v>
      </c>
      <c r="L606" s="54"/>
      <c r="M606" s="54"/>
      <c r="N606" s="54"/>
      <c r="O606" s="54"/>
      <c r="P606" s="54"/>
      <c r="Q606" s="54"/>
      <c r="R606" s="54"/>
      <c r="S606" s="54"/>
    </row>
    <row r="607" spans="1:19" s="30" customFormat="1">
      <c r="A607" s="9" t="s">
        <v>1217</v>
      </c>
      <c r="B607" s="9" t="s">
        <v>1171</v>
      </c>
      <c r="C607" s="9" t="s">
        <v>1218</v>
      </c>
      <c r="D607" s="10">
        <v>3569845886</v>
      </c>
      <c r="E607" s="53">
        <v>6</v>
      </c>
      <c r="F607" s="10">
        <v>0</v>
      </c>
      <c r="G607" s="10">
        <v>1499335272</v>
      </c>
      <c r="H607" s="10">
        <v>95746285</v>
      </c>
      <c r="I607" s="10">
        <v>71809714</v>
      </c>
      <c r="J607" s="10">
        <v>1902954615</v>
      </c>
      <c r="K607" s="10">
        <v>3569845886</v>
      </c>
      <c r="L607" s="54"/>
      <c r="M607" s="54"/>
      <c r="N607" s="54"/>
      <c r="O607" s="54"/>
      <c r="P607" s="54"/>
      <c r="Q607" s="54"/>
      <c r="R607" s="54"/>
      <c r="S607" s="54"/>
    </row>
    <row r="608" spans="1:19" s="30" customFormat="1">
      <c r="A608" s="9" t="s">
        <v>1219</v>
      </c>
      <c r="B608" s="9" t="s">
        <v>1171</v>
      </c>
      <c r="C608" s="9" t="s">
        <v>699</v>
      </c>
      <c r="D608" s="10">
        <v>2173628939</v>
      </c>
      <c r="E608" s="53">
        <v>6</v>
      </c>
      <c r="F608" s="10">
        <v>0</v>
      </c>
      <c r="G608" s="10">
        <v>912924154</v>
      </c>
      <c r="H608" s="10">
        <v>100856383</v>
      </c>
      <c r="I608" s="10">
        <v>75642287</v>
      </c>
      <c r="J608" s="10">
        <v>1084206115</v>
      </c>
      <c r="K608" s="10">
        <v>2173628939</v>
      </c>
      <c r="L608" s="54"/>
      <c r="M608" s="54"/>
      <c r="N608" s="54"/>
      <c r="O608" s="54"/>
      <c r="P608" s="54"/>
      <c r="Q608" s="54"/>
      <c r="R608" s="54"/>
      <c r="S608" s="54"/>
    </row>
    <row r="609" spans="1:19" s="30" customFormat="1">
      <c r="A609" s="9" t="s">
        <v>1220</v>
      </c>
      <c r="B609" s="9" t="s">
        <v>1171</v>
      </c>
      <c r="C609" s="9" t="s">
        <v>1221</v>
      </c>
      <c r="D609" s="10">
        <v>1632146632</v>
      </c>
      <c r="E609" s="53">
        <v>6</v>
      </c>
      <c r="F609" s="10">
        <v>51404978</v>
      </c>
      <c r="G609" s="10">
        <v>659349434</v>
      </c>
      <c r="H609" s="10">
        <v>76705141</v>
      </c>
      <c r="I609" s="10">
        <v>57528856</v>
      </c>
      <c r="J609" s="10">
        <v>787158223</v>
      </c>
      <c r="K609" s="10">
        <v>1580741654</v>
      </c>
      <c r="L609" s="54"/>
      <c r="M609" s="54"/>
      <c r="N609" s="54"/>
      <c r="O609" s="54"/>
      <c r="P609" s="54"/>
      <c r="Q609" s="54"/>
      <c r="R609" s="54"/>
      <c r="S609" s="54"/>
    </row>
    <row r="610" spans="1:19" s="30" customFormat="1">
      <c r="A610" s="9" t="s">
        <v>1222</v>
      </c>
      <c r="B610" s="9" t="s">
        <v>1171</v>
      </c>
      <c r="C610" s="9" t="s">
        <v>1223</v>
      </c>
      <c r="D610" s="10">
        <v>1579115883</v>
      </c>
      <c r="E610" s="53">
        <v>6</v>
      </c>
      <c r="F610" s="10">
        <v>46143952</v>
      </c>
      <c r="G610" s="10">
        <v>633997481</v>
      </c>
      <c r="H610" s="10">
        <v>76685487</v>
      </c>
      <c r="I610" s="10">
        <v>57514115</v>
      </c>
      <c r="J610" s="10">
        <v>764774848</v>
      </c>
      <c r="K610" s="10">
        <v>1532971931</v>
      </c>
      <c r="L610" s="54"/>
      <c r="M610" s="54"/>
      <c r="N610" s="54"/>
      <c r="O610" s="54"/>
      <c r="P610" s="54"/>
      <c r="Q610" s="54"/>
      <c r="R610" s="54"/>
      <c r="S610" s="54"/>
    </row>
    <row r="611" spans="1:19" s="30" customFormat="1">
      <c r="A611" s="9" t="s">
        <v>1224</v>
      </c>
      <c r="B611" s="9" t="s">
        <v>1171</v>
      </c>
      <c r="C611" s="9" t="s">
        <v>1225</v>
      </c>
      <c r="D611" s="10">
        <v>3447434193</v>
      </c>
      <c r="E611" s="53">
        <v>6</v>
      </c>
      <c r="F611" s="10">
        <v>100657697</v>
      </c>
      <c r="G611" s="10">
        <v>1447922361</v>
      </c>
      <c r="H611" s="10">
        <v>80526158</v>
      </c>
      <c r="I611" s="10">
        <v>60394618</v>
      </c>
      <c r="J611" s="10">
        <v>1757933359</v>
      </c>
      <c r="K611" s="10">
        <v>3346776496</v>
      </c>
      <c r="L611" s="54"/>
      <c r="M611" s="54"/>
      <c r="N611" s="54"/>
      <c r="O611" s="54"/>
      <c r="P611" s="54"/>
      <c r="Q611" s="54"/>
      <c r="R611" s="54"/>
      <c r="S611" s="54"/>
    </row>
    <row r="612" spans="1:19" s="30" customFormat="1">
      <c r="A612" s="9" t="s">
        <v>1226</v>
      </c>
      <c r="B612" s="9" t="s">
        <v>1171</v>
      </c>
      <c r="C612" s="9" t="s">
        <v>1227</v>
      </c>
      <c r="D612" s="10">
        <v>2772189909</v>
      </c>
      <c r="E612" s="53">
        <v>6</v>
      </c>
      <c r="F612" s="10">
        <v>0</v>
      </c>
      <c r="G612" s="10">
        <v>1160158057</v>
      </c>
      <c r="H612" s="10">
        <v>75235546</v>
      </c>
      <c r="I612" s="10">
        <v>56426659</v>
      </c>
      <c r="J612" s="10">
        <v>1480369647</v>
      </c>
      <c r="K612" s="10">
        <v>2772189909</v>
      </c>
      <c r="L612" s="54"/>
      <c r="M612" s="54"/>
      <c r="N612" s="54"/>
      <c r="O612" s="54"/>
      <c r="P612" s="54"/>
      <c r="Q612" s="54"/>
      <c r="R612" s="54"/>
      <c r="S612" s="54"/>
    </row>
    <row r="613" spans="1:19" s="30" customFormat="1">
      <c r="A613" s="9" t="s">
        <v>1228</v>
      </c>
      <c r="B613" s="9" t="s">
        <v>1171</v>
      </c>
      <c r="C613" s="9" t="s">
        <v>1229</v>
      </c>
      <c r="D613" s="10">
        <v>2212064209</v>
      </c>
      <c r="E613" s="53">
        <v>6</v>
      </c>
      <c r="F613" s="10">
        <v>0</v>
      </c>
      <c r="G613" s="10">
        <v>921226562</v>
      </c>
      <c r="H613" s="10">
        <v>67399412</v>
      </c>
      <c r="I613" s="10">
        <v>50549560</v>
      </c>
      <c r="J613" s="10">
        <v>1172888675</v>
      </c>
      <c r="K613" s="10">
        <v>2212064209</v>
      </c>
      <c r="L613" s="54"/>
      <c r="M613" s="54"/>
      <c r="N613" s="54"/>
      <c r="O613" s="54"/>
      <c r="P613" s="54"/>
      <c r="Q613" s="54"/>
      <c r="R613" s="54"/>
      <c r="S613" s="54"/>
    </row>
    <row r="614" spans="1:19" s="30" customFormat="1">
      <c r="A614" s="9" t="s">
        <v>1231</v>
      </c>
      <c r="B614" s="9" t="s">
        <v>1232</v>
      </c>
      <c r="C614" s="9" t="s">
        <v>1233</v>
      </c>
      <c r="D614" s="10">
        <v>6649972539</v>
      </c>
      <c r="E614" s="53">
        <v>1</v>
      </c>
      <c r="F614" s="10">
        <v>664997254</v>
      </c>
      <c r="G614" s="10">
        <v>0</v>
      </c>
      <c r="H614" s="10">
        <v>531997803</v>
      </c>
      <c r="I614" s="10">
        <v>398998352</v>
      </c>
      <c r="J614" s="10">
        <v>5053979130</v>
      </c>
      <c r="K614" s="10">
        <v>5984975285</v>
      </c>
      <c r="L614" s="54"/>
      <c r="M614" s="54"/>
      <c r="N614" s="54"/>
      <c r="O614" s="54"/>
      <c r="P614" s="54"/>
      <c r="Q614" s="54"/>
      <c r="R614" s="54"/>
      <c r="S614" s="54"/>
    </row>
    <row r="615" spans="1:19" s="30" customFormat="1">
      <c r="A615" s="9" t="s">
        <v>1234</v>
      </c>
      <c r="B615" s="9" t="s">
        <v>1232</v>
      </c>
      <c r="C615" s="9" t="s">
        <v>1235</v>
      </c>
      <c r="D615" s="10">
        <v>1862080101</v>
      </c>
      <c r="E615" s="53">
        <v>6</v>
      </c>
      <c r="F615" s="10">
        <v>108000646</v>
      </c>
      <c r="G615" s="10">
        <v>782073642</v>
      </c>
      <c r="H615" s="10">
        <v>86400517</v>
      </c>
      <c r="I615" s="10">
        <v>64800388</v>
      </c>
      <c r="J615" s="10">
        <v>820804908</v>
      </c>
      <c r="K615" s="10">
        <v>1754079455</v>
      </c>
      <c r="L615" s="54"/>
      <c r="M615" s="54"/>
      <c r="N615" s="54"/>
      <c r="O615" s="54"/>
      <c r="P615" s="54"/>
      <c r="Q615" s="54"/>
      <c r="R615" s="54"/>
      <c r="S615" s="54"/>
    </row>
    <row r="616" spans="1:19" s="30" customFormat="1">
      <c r="A616" s="9" t="s">
        <v>1236</v>
      </c>
      <c r="B616" s="9" t="s">
        <v>1232</v>
      </c>
      <c r="C616" s="9" t="s">
        <v>1237</v>
      </c>
      <c r="D616" s="10">
        <v>1745728179</v>
      </c>
      <c r="E616" s="53">
        <v>6</v>
      </c>
      <c r="F616" s="10">
        <v>0</v>
      </c>
      <c r="G616" s="10">
        <v>715900101</v>
      </c>
      <c r="H616" s="10">
        <v>62801029</v>
      </c>
      <c r="I616" s="10">
        <v>47100773</v>
      </c>
      <c r="J616" s="10">
        <v>919926276</v>
      </c>
      <c r="K616" s="10">
        <v>1745728179</v>
      </c>
      <c r="L616" s="54"/>
      <c r="M616" s="54"/>
      <c r="N616" s="54"/>
      <c r="O616" s="54"/>
      <c r="P616" s="54"/>
      <c r="Q616" s="54"/>
      <c r="R616" s="54"/>
      <c r="S616" s="54"/>
    </row>
    <row r="617" spans="1:19" s="30" customFormat="1">
      <c r="A617" s="9" t="s">
        <v>1238</v>
      </c>
      <c r="B617" s="9" t="s">
        <v>1232</v>
      </c>
      <c r="C617" s="9" t="s">
        <v>1239</v>
      </c>
      <c r="D617" s="10">
        <v>2390110708</v>
      </c>
      <c r="E617" s="53">
        <v>6</v>
      </c>
      <c r="F617" s="10">
        <v>0</v>
      </c>
      <c r="G617" s="10">
        <v>1003846497</v>
      </c>
      <c r="H617" s="10">
        <v>50158985</v>
      </c>
      <c r="I617" s="10">
        <v>37619239</v>
      </c>
      <c r="J617" s="10">
        <v>1298485987</v>
      </c>
      <c r="K617" s="10">
        <v>2390110708</v>
      </c>
      <c r="L617" s="54"/>
      <c r="M617" s="54"/>
      <c r="N617" s="54"/>
      <c r="O617" s="54"/>
      <c r="P617" s="54"/>
      <c r="Q617" s="54"/>
      <c r="R617" s="54"/>
      <c r="S617" s="54"/>
    </row>
    <row r="618" spans="1:19" s="30" customFormat="1">
      <c r="A618" s="9" t="s">
        <v>1240</v>
      </c>
      <c r="B618" s="9" t="s">
        <v>1232</v>
      </c>
      <c r="C618" s="9" t="s">
        <v>1241</v>
      </c>
      <c r="D618" s="10">
        <v>2489341391</v>
      </c>
      <c r="E618" s="53">
        <v>6</v>
      </c>
      <c r="F618" s="10">
        <v>59041472</v>
      </c>
      <c r="G618" s="10">
        <v>1035932189</v>
      </c>
      <c r="H618" s="10">
        <v>60282423</v>
      </c>
      <c r="I618" s="10">
        <v>45211816</v>
      </c>
      <c r="J618" s="10">
        <v>1288873491</v>
      </c>
      <c r="K618" s="10">
        <v>2430299919</v>
      </c>
      <c r="L618" s="54"/>
      <c r="M618" s="54"/>
      <c r="N618" s="54"/>
      <c r="O618" s="54"/>
      <c r="P618" s="54"/>
      <c r="Q618" s="54"/>
      <c r="R618" s="54"/>
      <c r="S618" s="54"/>
    </row>
    <row r="619" spans="1:19" s="30" customFormat="1">
      <c r="A619" s="9" t="s">
        <v>1242</v>
      </c>
      <c r="B619" s="9" t="s">
        <v>1232</v>
      </c>
      <c r="C619" s="9" t="s">
        <v>1243</v>
      </c>
      <c r="D619" s="10">
        <v>1074837120</v>
      </c>
      <c r="E619" s="53">
        <v>6</v>
      </c>
      <c r="F619" s="10">
        <v>37373539</v>
      </c>
      <c r="G619" s="10">
        <v>451280117</v>
      </c>
      <c r="H619" s="10">
        <v>30104918</v>
      </c>
      <c r="I619" s="10">
        <v>22578687</v>
      </c>
      <c r="J619" s="10">
        <v>533499859</v>
      </c>
      <c r="K619" s="10">
        <v>1037463581</v>
      </c>
      <c r="L619" s="54"/>
      <c r="M619" s="54"/>
      <c r="N619" s="54"/>
      <c r="O619" s="54"/>
      <c r="P619" s="54"/>
      <c r="Q619" s="54"/>
      <c r="R619" s="54"/>
      <c r="S619" s="54"/>
    </row>
    <row r="620" spans="1:19" s="30" customFormat="1">
      <c r="A620" s="9" t="s">
        <v>1244</v>
      </c>
      <c r="B620" s="9" t="s">
        <v>1232</v>
      </c>
      <c r="C620" s="9" t="s">
        <v>1245</v>
      </c>
      <c r="D620" s="10">
        <v>3216350696</v>
      </c>
      <c r="E620" s="53">
        <v>6</v>
      </c>
      <c r="F620" s="10">
        <v>96587769</v>
      </c>
      <c r="G620" s="10">
        <v>1350867292</v>
      </c>
      <c r="H620" s="10">
        <v>77270215</v>
      </c>
      <c r="I620" s="10">
        <v>57952662</v>
      </c>
      <c r="J620" s="10">
        <v>1633672758</v>
      </c>
      <c r="K620" s="10">
        <v>3119762927</v>
      </c>
      <c r="L620" s="54"/>
      <c r="M620" s="54"/>
      <c r="N620" s="54"/>
      <c r="O620" s="54"/>
      <c r="P620" s="54"/>
      <c r="Q620" s="54"/>
      <c r="R620" s="54"/>
      <c r="S620" s="54"/>
    </row>
    <row r="621" spans="1:19" s="30" customFormat="1">
      <c r="A621" s="9" t="s">
        <v>1246</v>
      </c>
      <c r="B621" s="9" t="s">
        <v>1232</v>
      </c>
      <c r="C621" s="9" t="s">
        <v>1247</v>
      </c>
      <c r="D621" s="10">
        <v>1380626789</v>
      </c>
      <c r="E621" s="53">
        <v>6</v>
      </c>
      <c r="F621" s="10">
        <v>79026868</v>
      </c>
      <c r="G621" s="10">
        <v>572263524</v>
      </c>
      <c r="H621" s="10">
        <v>73561260</v>
      </c>
      <c r="I621" s="10">
        <v>55170943</v>
      </c>
      <c r="J621" s="10">
        <v>600604194</v>
      </c>
      <c r="K621" s="10">
        <v>1301599921</v>
      </c>
      <c r="L621" s="54"/>
      <c r="M621" s="54"/>
      <c r="N621" s="54"/>
      <c r="O621" s="54"/>
      <c r="P621" s="54"/>
      <c r="Q621" s="54"/>
      <c r="R621" s="54"/>
      <c r="S621" s="54"/>
    </row>
    <row r="622" spans="1:19" s="30" customFormat="1">
      <c r="A622" s="9" t="s">
        <v>1248</v>
      </c>
      <c r="B622" s="9" t="s">
        <v>1232</v>
      </c>
      <c r="C622" s="9" t="s">
        <v>1249</v>
      </c>
      <c r="D622" s="10">
        <v>2376924586</v>
      </c>
      <c r="E622" s="53">
        <v>6</v>
      </c>
      <c r="F622" s="10">
        <v>67584525</v>
      </c>
      <c r="G622" s="10">
        <v>997940652</v>
      </c>
      <c r="H622" s="10">
        <v>54567856</v>
      </c>
      <c r="I622" s="10">
        <v>40925893</v>
      </c>
      <c r="J622" s="10">
        <v>1215905660</v>
      </c>
      <c r="K622" s="10">
        <v>2309340061</v>
      </c>
      <c r="L622" s="54"/>
      <c r="M622" s="54"/>
      <c r="N622" s="54"/>
      <c r="O622" s="54"/>
      <c r="P622" s="54"/>
      <c r="Q622" s="54"/>
      <c r="R622" s="54"/>
      <c r="S622" s="54"/>
    </row>
    <row r="623" spans="1:19" s="30" customFormat="1">
      <c r="A623" s="9" t="s">
        <v>1250</v>
      </c>
      <c r="B623" s="9" t="s">
        <v>1232</v>
      </c>
      <c r="C623" s="9" t="s">
        <v>1251</v>
      </c>
      <c r="D623" s="10">
        <v>1582760094</v>
      </c>
      <c r="E623" s="53">
        <v>6</v>
      </c>
      <c r="F623" s="10">
        <v>0</v>
      </c>
      <c r="G623" s="10">
        <v>656388491</v>
      </c>
      <c r="H623" s="10">
        <v>59014356</v>
      </c>
      <c r="I623" s="10">
        <v>44260766</v>
      </c>
      <c r="J623" s="10">
        <v>823096481</v>
      </c>
      <c r="K623" s="10">
        <v>1582760094</v>
      </c>
      <c r="L623" s="54"/>
      <c r="M623" s="54"/>
      <c r="N623" s="54"/>
      <c r="O623" s="54"/>
      <c r="P623" s="54"/>
      <c r="Q623" s="54"/>
      <c r="R623" s="54"/>
      <c r="S623" s="54"/>
    </row>
    <row r="624" spans="1:19" s="30" customFormat="1">
      <c r="A624" s="9" t="s">
        <v>1252</v>
      </c>
      <c r="B624" s="9" t="s">
        <v>1232</v>
      </c>
      <c r="C624" s="9" t="s">
        <v>1253</v>
      </c>
      <c r="D624" s="10">
        <v>2236507586</v>
      </c>
      <c r="E624" s="53">
        <v>6</v>
      </c>
      <c r="F624" s="10">
        <v>129717440</v>
      </c>
      <c r="G624" s="10">
        <v>939333186</v>
      </c>
      <c r="H624" s="10">
        <v>103773952</v>
      </c>
      <c r="I624" s="10">
        <v>77830464</v>
      </c>
      <c r="J624" s="10">
        <v>985852544</v>
      </c>
      <c r="K624" s="10">
        <v>2106790146</v>
      </c>
      <c r="L624" s="54"/>
      <c r="M624" s="54"/>
      <c r="N624" s="54"/>
      <c r="O624" s="54"/>
      <c r="P624" s="54"/>
      <c r="Q624" s="54"/>
      <c r="R624" s="54"/>
      <c r="S624" s="54"/>
    </row>
    <row r="625" spans="1:19" s="30" customFormat="1">
      <c r="A625" s="9" t="s">
        <v>1254</v>
      </c>
      <c r="B625" s="9" t="s">
        <v>1232</v>
      </c>
      <c r="C625" s="9" t="s">
        <v>1255</v>
      </c>
      <c r="D625" s="10">
        <v>1454353274</v>
      </c>
      <c r="E625" s="53">
        <v>6</v>
      </c>
      <c r="F625" s="10">
        <v>0</v>
      </c>
      <c r="G625" s="10">
        <v>610828375</v>
      </c>
      <c r="H625" s="10">
        <v>67481992</v>
      </c>
      <c r="I625" s="10">
        <v>50611494</v>
      </c>
      <c r="J625" s="10">
        <v>725431413</v>
      </c>
      <c r="K625" s="10">
        <v>1454353274</v>
      </c>
      <c r="L625" s="54"/>
      <c r="M625" s="54"/>
      <c r="N625" s="54"/>
      <c r="O625" s="54"/>
      <c r="P625" s="54"/>
      <c r="Q625" s="54"/>
      <c r="R625" s="54"/>
      <c r="S625" s="54"/>
    </row>
    <row r="626" spans="1:19" s="30" customFormat="1">
      <c r="A626" s="9" t="s">
        <v>1256</v>
      </c>
      <c r="B626" s="9" t="s">
        <v>1232</v>
      </c>
      <c r="C626" s="9" t="s">
        <v>130</v>
      </c>
      <c r="D626" s="10">
        <v>2159887078</v>
      </c>
      <c r="E626" s="53">
        <v>6</v>
      </c>
      <c r="F626" s="10">
        <v>0</v>
      </c>
      <c r="G626" s="10">
        <v>904684367</v>
      </c>
      <c r="H626" s="10">
        <v>49766286</v>
      </c>
      <c r="I626" s="10">
        <v>37324715</v>
      </c>
      <c r="J626" s="10">
        <v>1168111710</v>
      </c>
      <c r="K626" s="10">
        <v>2159887078</v>
      </c>
      <c r="L626" s="54"/>
      <c r="M626" s="54"/>
      <c r="N626" s="54"/>
      <c r="O626" s="54"/>
      <c r="P626" s="54"/>
      <c r="Q626" s="54"/>
      <c r="R626" s="54"/>
      <c r="S626" s="54"/>
    </row>
    <row r="627" spans="1:19" s="30" customFormat="1">
      <c r="A627" s="9" t="s">
        <v>1257</v>
      </c>
      <c r="B627" s="9" t="s">
        <v>1232</v>
      </c>
      <c r="C627" s="9" t="s">
        <v>1258</v>
      </c>
      <c r="D627" s="10">
        <v>1386797891</v>
      </c>
      <c r="E627" s="53">
        <v>6</v>
      </c>
      <c r="F627" s="10">
        <v>42601797</v>
      </c>
      <c r="G627" s="10">
        <v>576169266</v>
      </c>
      <c r="H627" s="10">
        <v>42633612</v>
      </c>
      <c r="I627" s="10">
        <v>31975210</v>
      </c>
      <c r="J627" s="10">
        <v>693418006</v>
      </c>
      <c r="K627" s="10">
        <v>1344196094</v>
      </c>
      <c r="L627" s="54"/>
      <c r="M627" s="54"/>
      <c r="N627" s="54"/>
      <c r="O627" s="54"/>
      <c r="P627" s="54"/>
      <c r="Q627" s="54"/>
      <c r="R627" s="54"/>
      <c r="S627" s="54"/>
    </row>
    <row r="628" spans="1:19" s="30" customFormat="1">
      <c r="A628" s="9" t="s">
        <v>1259</v>
      </c>
      <c r="B628" s="9" t="s">
        <v>1232</v>
      </c>
      <c r="C628" s="9" t="s">
        <v>1260</v>
      </c>
      <c r="D628" s="10">
        <v>1851462905</v>
      </c>
      <c r="E628" s="53">
        <v>6</v>
      </c>
      <c r="F628" s="10">
        <v>50403483</v>
      </c>
      <c r="G628" s="10">
        <v>769275819</v>
      </c>
      <c r="H628" s="10">
        <v>51667822</v>
      </c>
      <c r="I628" s="10">
        <v>38750866</v>
      </c>
      <c r="J628" s="10">
        <v>941364915</v>
      </c>
      <c r="K628" s="10">
        <v>1801059422</v>
      </c>
      <c r="L628" s="54"/>
      <c r="M628" s="54"/>
      <c r="N628" s="54"/>
      <c r="O628" s="54"/>
      <c r="P628" s="54"/>
      <c r="Q628" s="54"/>
      <c r="R628" s="54"/>
      <c r="S628" s="54"/>
    </row>
    <row r="629" spans="1:19" s="30" customFormat="1">
      <c r="A629" s="9" t="s">
        <v>1261</v>
      </c>
      <c r="B629" s="9" t="s">
        <v>1232</v>
      </c>
      <c r="C629" s="9" t="s">
        <v>1262</v>
      </c>
      <c r="D629" s="10">
        <v>1431336019</v>
      </c>
      <c r="E629" s="53">
        <v>6</v>
      </c>
      <c r="F629" s="10">
        <v>81892739</v>
      </c>
      <c r="G629" s="10">
        <v>593016383</v>
      </c>
      <c r="H629" s="10">
        <v>76595476</v>
      </c>
      <c r="I629" s="10">
        <v>57446609</v>
      </c>
      <c r="J629" s="10">
        <v>622384812</v>
      </c>
      <c r="K629" s="10">
        <v>1349443280</v>
      </c>
      <c r="L629" s="54"/>
      <c r="M629" s="54"/>
      <c r="N629" s="54"/>
      <c r="O629" s="54"/>
      <c r="P629" s="54"/>
      <c r="Q629" s="54"/>
      <c r="R629" s="54"/>
      <c r="S629" s="54"/>
    </row>
    <row r="630" spans="1:19" s="30" customFormat="1">
      <c r="A630" s="9" t="s">
        <v>1263</v>
      </c>
      <c r="B630" s="9" t="s">
        <v>1232</v>
      </c>
      <c r="C630" s="9" t="s">
        <v>1264</v>
      </c>
      <c r="D630" s="10">
        <v>1969071035</v>
      </c>
      <c r="E630" s="53">
        <v>6</v>
      </c>
      <c r="F630" s="10">
        <v>53035852</v>
      </c>
      <c r="G630" s="10">
        <v>807525071</v>
      </c>
      <c r="H630" s="10">
        <v>68938565</v>
      </c>
      <c r="I630" s="10">
        <v>51703923</v>
      </c>
      <c r="J630" s="10">
        <v>987867624</v>
      </c>
      <c r="K630" s="10">
        <v>1916035183</v>
      </c>
      <c r="L630" s="54"/>
      <c r="M630" s="54"/>
      <c r="N630" s="54"/>
      <c r="O630" s="54"/>
      <c r="P630" s="54"/>
      <c r="Q630" s="54"/>
      <c r="R630" s="54"/>
      <c r="S630" s="54"/>
    </row>
    <row r="631" spans="1:19" s="30" customFormat="1">
      <c r="A631" s="9" t="s">
        <v>1265</v>
      </c>
      <c r="B631" s="9" t="s">
        <v>1232</v>
      </c>
      <c r="C631" s="9" t="s">
        <v>1266</v>
      </c>
      <c r="D631" s="10">
        <v>2235920457</v>
      </c>
      <c r="E631" s="53">
        <v>6</v>
      </c>
      <c r="F631" s="10">
        <v>129683387</v>
      </c>
      <c r="G631" s="10">
        <v>939086592</v>
      </c>
      <c r="H631" s="10">
        <v>103746709</v>
      </c>
      <c r="I631" s="10">
        <v>77810032</v>
      </c>
      <c r="J631" s="10">
        <v>985593737</v>
      </c>
      <c r="K631" s="10">
        <v>2106237070</v>
      </c>
      <c r="L631" s="54"/>
      <c r="M631" s="54"/>
      <c r="N631" s="54"/>
      <c r="O631" s="54"/>
      <c r="P631" s="54"/>
      <c r="Q631" s="54"/>
      <c r="R631" s="54"/>
      <c r="S631" s="54"/>
    </row>
    <row r="632" spans="1:19" s="30" customFormat="1">
      <c r="A632" s="9" t="s">
        <v>1267</v>
      </c>
      <c r="B632" s="9" t="s">
        <v>1232</v>
      </c>
      <c r="C632" s="9" t="s">
        <v>1268</v>
      </c>
      <c r="D632" s="10">
        <v>1715732973</v>
      </c>
      <c r="E632" s="53">
        <v>6</v>
      </c>
      <c r="F632" s="10">
        <v>0</v>
      </c>
      <c r="G632" s="10">
        <v>713640781</v>
      </c>
      <c r="H632" s="10">
        <v>54371369</v>
      </c>
      <c r="I632" s="10">
        <v>40778526</v>
      </c>
      <c r="J632" s="10">
        <v>906942297</v>
      </c>
      <c r="K632" s="10">
        <v>1715732973</v>
      </c>
      <c r="L632" s="54"/>
      <c r="M632" s="54"/>
      <c r="N632" s="54"/>
      <c r="O632" s="54"/>
      <c r="P632" s="54"/>
      <c r="Q632" s="54"/>
      <c r="R632" s="54"/>
      <c r="S632" s="54"/>
    </row>
    <row r="633" spans="1:19" s="30" customFormat="1">
      <c r="A633" s="9" t="s">
        <v>1269</v>
      </c>
      <c r="B633" s="9" t="s">
        <v>1232</v>
      </c>
      <c r="C633" s="9" t="s">
        <v>1270</v>
      </c>
      <c r="D633" s="10">
        <v>2387757420</v>
      </c>
      <c r="E633" s="53">
        <v>6</v>
      </c>
      <c r="F633" s="10">
        <v>75139195</v>
      </c>
      <c r="G633" s="10">
        <v>1002858116</v>
      </c>
      <c r="H633" s="10">
        <v>60111356</v>
      </c>
      <c r="I633" s="10">
        <v>45083517</v>
      </c>
      <c r="J633" s="10">
        <v>1204565236</v>
      </c>
      <c r="K633" s="10">
        <v>2312618225</v>
      </c>
      <c r="L633" s="54"/>
      <c r="M633" s="54"/>
      <c r="N633" s="54"/>
      <c r="O633" s="54"/>
      <c r="P633" s="54"/>
      <c r="Q633" s="54"/>
      <c r="R633" s="54"/>
      <c r="S633" s="54"/>
    </row>
    <row r="634" spans="1:19" s="30" customFormat="1">
      <c r="A634" s="9" t="s">
        <v>1271</v>
      </c>
      <c r="B634" s="9" t="s">
        <v>1232</v>
      </c>
      <c r="C634" s="9" t="s">
        <v>1272</v>
      </c>
      <c r="D634" s="10">
        <v>1628935902</v>
      </c>
      <c r="E634" s="53">
        <v>6</v>
      </c>
      <c r="F634" s="10">
        <v>56248530</v>
      </c>
      <c r="G634" s="10">
        <v>684153079</v>
      </c>
      <c r="H634" s="10">
        <v>44998824</v>
      </c>
      <c r="I634" s="10">
        <v>33749118</v>
      </c>
      <c r="J634" s="10">
        <v>809786351</v>
      </c>
      <c r="K634" s="10">
        <v>1572687372</v>
      </c>
      <c r="L634" s="54"/>
      <c r="M634" s="54"/>
      <c r="N634" s="54"/>
      <c r="O634" s="54"/>
      <c r="P634" s="54"/>
      <c r="Q634" s="54"/>
      <c r="R634" s="54"/>
      <c r="S634" s="54"/>
    </row>
    <row r="635" spans="1:19" s="30" customFormat="1">
      <c r="A635" s="9" t="s">
        <v>1273</v>
      </c>
      <c r="B635" s="9" t="s">
        <v>1232</v>
      </c>
      <c r="C635" s="9" t="s">
        <v>1274</v>
      </c>
      <c r="D635" s="10">
        <v>1464711916</v>
      </c>
      <c r="E635" s="53">
        <v>6</v>
      </c>
      <c r="F635" s="10">
        <v>0</v>
      </c>
      <c r="G635" s="10">
        <v>615179005</v>
      </c>
      <c r="H635" s="10">
        <v>67962633</v>
      </c>
      <c r="I635" s="10">
        <v>50971975</v>
      </c>
      <c r="J635" s="10">
        <v>730598303</v>
      </c>
      <c r="K635" s="10">
        <v>1464711916</v>
      </c>
      <c r="L635" s="54"/>
      <c r="M635" s="54"/>
      <c r="N635" s="54"/>
      <c r="O635" s="54"/>
      <c r="P635" s="54"/>
      <c r="Q635" s="54"/>
      <c r="R635" s="54"/>
      <c r="S635" s="54"/>
    </row>
    <row r="636" spans="1:19" s="30" customFormat="1">
      <c r="A636" s="9" t="s">
        <v>1275</v>
      </c>
      <c r="B636" s="9" t="s">
        <v>1232</v>
      </c>
      <c r="C636" s="9" t="s">
        <v>695</v>
      </c>
      <c r="D636" s="10">
        <v>1938118303</v>
      </c>
      <c r="E636" s="53">
        <v>6</v>
      </c>
      <c r="F636" s="10">
        <v>0</v>
      </c>
      <c r="G636" s="10">
        <v>807949135</v>
      </c>
      <c r="H636" s="10">
        <v>53947288</v>
      </c>
      <c r="I636" s="10">
        <v>40460465</v>
      </c>
      <c r="J636" s="10">
        <v>1035761415</v>
      </c>
      <c r="K636" s="10">
        <v>1938118303</v>
      </c>
      <c r="L636" s="54"/>
      <c r="M636" s="54"/>
      <c r="N636" s="54"/>
      <c r="O636" s="54"/>
      <c r="P636" s="54"/>
      <c r="Q636" s="54"/>
      <c r="R636" s="54"/>
      <c r="S636" s="54"/>
    </row>
    <row r="637" spans="1:19" s="30" customFormat="1">
      <c r="A637" s="9" t="s">
        <v>1276</v>
      </c>
      <c r="B637" s="9" t="s">
        <v>1232</v>
      </c>
      <c r="C637" s="9" t="s">
        <v>1277</v>
      </c>
      <c r="D637" s="10">
        <v>2193668545</v>
      </c>
      <c r="E637" s="53">
        <v>6</v>
      </c>
      <c r="F637" s="10">
        <v>0</v>
      </c>
      <c r="G637" s="10">
        <v>921297798</v>
      </c>
      <c r="H637" s="10">
        <v>54683611</v>
      </c>
      <c r="I637" s="10">
        <v>41012709</v>
      </c>
      <c r="J637" s="10">
        <v>1176674427</v>
      </c>
      <c r="K637" s="10">
        <v>2193668545</v>
      </c>
      <c r="L637" s="54"/>
      <c r="M637" s="54"/>
      <c r="N637" s="54"/>
      <c r="O637" s="54"/>
      <c r="P637" s="54"/>
      <c r="Q637" s="54"/>
      <c r="R637" s="54"/>
      <c r="S637" s="54"/>
    </row>
    <row r="638" spans="1:19" s="30" customFormat="1">
      <c r="A638" s="9" t="s">
        <v>1278</v>
      </c>
      <c r="B638" s="9" t="s">
        <v>1232</v>
      </c>
      <c r="C638" s="9" t="s">
        <v>1279</v>
      </c>
      <c r="D638" s="10">
        <v>3091374327</v>
      </c>
      <c r="E638" s="53">
        <v>5</v>
      </c>
      <c r="F638" s="10">
        <v>179299711</v>
      </c>
      <c r="G638" s="10">
        <v>1298377217</v>
      </c>
      <c r="H638" s="10">
        <v>143439769</v>
      </c>
      <c r="I638" s="10">
        <v>107579827</v>
      </c>
      <c r="J638" s="10">
        <v>1362677803</v>
      </c>
      <c r="K638" s="10">
        <v>2912074616</v>
      </c>
      <c r="L638" s="54"/>
      <c r="M638" s="54"/>
      <c r="N638" s="54"/>
      <c r="O638" s="54"/>
      <c r="P638" s="54"/>
      <c r="Q638" s="54"/>
      <c r="R638" s="54"/>
      <c r="S638" s="54"/>
    </row>
    <row r="639" spans="1:19" s="30" customFormat="1">
      <c r="A639" s="9" t="s">
        <v>1280</v>
      </c>
      <c r="B639" s="9" t="s">
        <v>1232</v>
      </c>
      <c r="C639" s="9" t="s">
        <v>1281</v>
      </c>
      <c r="D639" s="10">
        <v>2060923005</v>
      </c>
      <c r="E639" s="53">
        <v>6</v>
      </c>
      <c r="F639" s="10">
        <v>59790133</v>
      </c>
      <c r="G639" s="10">
        <v>865587662</v>
      </c>
      <c r="H639" s="10">
        <v>47832106</v>
      </c>
      <c r="I639" s="10">
        <v>35874080</v>
      </c>
      <c r="J639" s="10">
        <v>1051839024</v>
      </c>
      <c r="K639" s="10">
        <v>2001132872</v>
      </c>
      <c r="L639" s="54"/>
      <c r="M639" s="54"/>
      <c r="N639" s="54"/>
      <c r="O639" s="54"/>
      <c r="P639" s="54"/>
      <c r="Q639" s="54"/>
      <c r="R639" s="54"/>
      <c r="S639" s="54"/>
    </row>
    <row r="640" spans="1:19" s="30" customFormat="1">
      <c r="A640" s="9" t="s">
        <v>1282</v>
      </c>
      <c r="B640" s="9" t="s">
        <v>1232</v>
      </c>
      <c r="C640" s="9" t="s">
        <v>1283</v>
      </c>
      <c r="D640" s="10">
        <v>2288780511</v>
      </c>
      <c r="E640" s="53">
        <v>6</v>
      </c>
      <c r="F640" s="10">
        <v>0</v>
      </c>
      <c r="G640" s="10">
        <v>955124297</v>
      </c>
      <c r="H640" s="10">
        <v>67910091</v>
      </c>
      <c r="I640" s="10">
        <v>50932568</v>
      </c>
      <c r="J640" s="10">
        <v>1214813555</v>
      </c>
      <c r="K640" s="10">
        <v>2288780511</v>
      </c>
      <c r="L640" s="54"/>
      <c r="M640" s="54"/>
      <c r="N640" s="54"/>
      <c r="O640" s="54"/>
      <c r="P640" s="54"/>
      <c r="Q640" s="54"/>
      <c r="R640" s="54"/>
      <c r="S640" s="54"/>
    </row>
    <row r="641" spans="1:19" s="30" customFormat="1">
      <c r="A641" s="9" t="s">
        <v>1284</v>
      </c>
      <c r="B641" s="9" t="s">
        <v>1232</v>
      </c>
      <c r="C641" s="9" t="s">
        <v>1285</v>
      </c>
      <c r="D641" s="10">
        <v>1490513734</v>
      </c>
      <c r="E641" s="53">
        <v>6</v>
      </c>
      <c r="F641" s="10">
        <v>85225891</v>
      </c>
      <c r="G641" s="10">
        <v>617153001</v>
      </c>
      <c r="H641" s="10">
        <v>80238899</v>
      </c>
      <c r="I641" s="10">
        <v>60179174</v>
      </c>
      <c r="J641" s="10">
        <v>647716769</v>
      </c>
      <c r="K641" s="10">
        <v>1405287843</v>
      </c>
      <c r="L641" s="54"/>
      <c r="M641" s="54"/>
      <c r="N641" s="54"/>
      <c r="O641" s="54"/>
      <c r="P641" s="54"/>
      <c r="Q641" s="54"/>
      <c r="R641" s="54"/>
      <c r="S641" s="54"/>
    </row>
    <row r="642" spans="1:19" s="30" customFormat="1">
      <c r="A642" s="9" t="s">
        <v>1286</v>
      </c>
      <c r="B642" s="9" t="s">
        <v>1232</v>
      </c>
      <c r="C642" s="9" t="s">
        <v>592</v>
      </c>
      <c r="D642" s="10">
        <v>2001222188</v>
      </c>
      <c r="E642" s="53">
        <v>6</v>
      </c>
      <c r="F642" s="10">
        <v>62480691</v>
      </c>
      <c r="G642" s="10">
        <v>829628546</v>
      </c>
      <c r="H642" s="10">
        <v>64793768</v>
      </c>
      <c r="I642" s="10">
        <v>48595325</v>
      </c>
      <c r="J642" s="10">
        <v>995723858</v>
      </c>
      <c r="K642" s="10">
        <v>1938741497</v>
      </c>
      <c r="L642" s="54"/>
      <c r="M642" s="54"/>
      <c r="N642" s="54"/>
      <c r="O642" s="54"/>
      <c r="P642" s="54"/>
      <c r="Q642" s="54"/>
      <c r="R642" s="54"/>
      <c r="S642" s="54"/>
    </row>
    <row r="643" spans="1:19" s="30" customFormat="1">
      <c r="A643" s="9" t="s">
        <v>1287</v>
      </c>
      <c r="B643" s="9" t="s">
        <v>1232</v>
      </c>
      <c r="C643" s="9" t="s">
        <v>1288</v>
      </c>
      <c r="D643" s="10">
        <v>2216633591</v>
      </c>
      <c r="E643" s="53">
        <v>6</v>
      </c>
      <c r="F643" s="10">
        <v>58538152</v>
      </c>
      <c r="G643" s="10">
        <v>914584442</v>
      </c>
      <c r="H643" s="10">
        <v>69145714</v>
      </c>
      <c r="I643" s="10">
        <v>51859285</v>
      </c>
      <c r="J643" s="10">
        <v>1122505998</v>
      </c>
      <c r="K643" s="10">
        <v>2158095439</v>
      </c>
      <c r="L643" s="54"/>
      <c r="M643" s="54"/>
      <c r="N643" s="54"/>
      <c r="O643" s="54"/>
      <c r="P643" s="54"/>
      <c r="Q643" s="54"/>
      <c r="R643" s="54"/>
      <c r="S643" s="54"/>
    </row>
    <row r="644" spans="1:19" s="30" customFormat="1">
      <c r="A644" s="9" t="s">
        <v>1289</v>
      </c>
      <c r="B644" s="9" t="s">
        <v>1232</v>
      </c>
      <c r="C644" s="9" t="s">
        <v>1290</v>
      </c>
      <c r="D644" s="10">
        <v>1997681519</v>
      </c>
      <c r="E644" s="53">
        <v>6</v>
      </c>
      <c r="F644" s="10">
        <v>51695200</v>
      </c>
      <c r="G644" s="10">
        <v>834996463</v>
      </c>
      <c r="H644" s="10">
        <v>46838848</v>
      </c>
      <c r="I644" s="10">
        <v>35129135</v>
      </c>
      <c r="J644" s="10">
        <v>1029021873</v>
      </c>
      <c r="K644" s="10">
        <v>1945986319</v>
      </c>
      <c r="L644" s="54"/>
      <c r="M644" s="54"/>
      <c r="N644" s="54"/>
      <c r="O644" s="54"/>
      <c r="P644" s="54"/>
      <c r="Q644" s="54"/>
      <c r="R644" s="54"/>
      <c r="S644" s="54"/>
    </row>
    <row r="645" spans="1:19" s="30" customFormat="1">
      <c r="A645" s="9" t="s">
        <v>1291</v>
      </c>
      <c r="B645" s="9" t="s">
        <v>1232</v>
      </c>
      <c r="C645" s="9" t="s">
        <v>1292</v>
      </c>
      <c r="D645" s="10">
        <v>1307972502</v>
      </c>
      <c r="E645" s="53">
        <v>6</v>
      </c>
      <c r="F645" s="10">
        <v>32877176</v>
      </c>
      <c r="G645" s="10">
        <v>523652767</v>
      </c>
      <c r="H645" s="10">
        <v>61261855</v>
      </c>
      <c r="I645" s="10">
        <v>45946391</v>
      </c>
      <c r="J645" s="10">
        <v>644234313</v>
      </c>
      <c r="K645" s="10">
        <v>1275095326</v>
      </c>
      <c r="L645" s="54"/>
      <c r="M645" s="54"/>
      <c r="N645" s="54"/>
      <c r="O645" s="54"/>
      <c r="P645" s="54"/>
      <c r="Q645" s="54"/>
      <c r="R645" s="54"/>
      <c r="S645" s="54"/>
    </row>
    <row r="646" spans="1:19" s="30" customFormat="1">
      <c r="A646" s="9" t="s">
        <v>1293</v>
      </c>
      <c r="B646" s="9" t="s">
        <v>1232</v>
      </c>
      <c r="C646" s="9" t="s">
        <v>1294</v>
      </c>
      <c r="D646" s="10">
        <v>2473496679</v>
      </c>
      <c r="E646" s="53">
        <v>6</v>
      </c>
      <c r="F646" s="10">
        <v>0</v>
      </c>
      <c r="G646" s="10">
        <v>1035332981</v>
      </c>
      <c r="H646" s="10">
        <v>66281147</v>
      </c>
      <c r="I646" s="10">
        <v>49710861</v>
      </c>
      <c r="J646" s="10">
        <v>1322171690</v>
      </c>
      <c r="K646" s="10">
        <v>2473496679</v>
      </c>
      <c r="L646" s="54"/>
      <c r="M646" s="54"/>
      <c r="N646" s="54"/>
      <c r="O646" s="54"/>
      <c r="P646" s="54"/>
      <c r="Q646" s="54"/>
      <c r="R646" s="54"/>
      <c r="S646" s="54"/>
    </row>
    <row r="647" spans="1:19" s="30" customFormat="1">
      <c r="A647" s="9" t="s">
        <v>1295</v>
      </c>
      <c r="B647" s="9" t="s">
        <v>1232</v>
      </c>
      <c r="C647" s="9" t="s">
        <v>1296</v>
      </c>
      <c r="D647" s="10">
        <v>1524464008</v>
      </c>
      <c r="E647" s="53">
        <v>6</v>
      </c>
      <c r="F647" s="10">
        <v>46112238</v>
      </c>
      <c r="G647" s="10">
        <v>636580699</v>
      </c>
      <c r="H647" s="10">
        <v>41915891</v>
      </c>
      <c r="I647" s="10">
        <v>31436919</v>
      </c>
      <c r="J647" s="10">
        <v>768418261</v>
      </c>
      <c r="K647" s="10">
        <v>1478351770</v>
      </c>
      <c r="L647" s="54"/>
      <c r="M647" s="54"/>
      <c r="N647" s="54"/>
      <c r="O647" s="54"/>
      <c r="P647" s="54"/>
      <c r="Q647" s="54"/>
      <c r="R647" s="54"/>
      <c r="S647" s="54"/>
    </row>
    <row r="648" spans="1:19" s="30" customFormat="1">
      <c r="A648" s="9" t="s">
        <v>1297</v>
      </c>
      <c r="B648" s="9" t="s">
        <v>1232</v>
      </c>
      <c r="C648" s="9" t="s">
        <v>1298</v>
      </c>
      <c r="D648" s="10">
        <v>1836972974</v>
      </c>
      <c r="E648" s="53">
        <v>6</v>
      </c>
      <c r="F648" s="10">
        <v>39553321</v>
      </c>
      <c r="G648" s="10">
        <v>744586758</v>
      </c>
      <c r="H648" s="10">
        <v>68298292</v>
      </c>
      <c r="I648" s="10">
        <v>51223718</v>
      </c>
      <c r="J648" s="10">
        <v>933310885</v>
      </c>
      <c r="K648" s="10">
        <v>1797419653</v>
      </c>
      <c r="L648" s="54"/>
      <c r="M648" s="54"/>
      <c r="N648" s="54"/>
      <c r="O648" s="54"/>
      <c r="P648" s="54"/>
      <c r="Q648" s="54"/>
      <c r="R648" s="54"/>
      <c r="S648" s="54"/>
    </row>
    <row r="649" spans="1:19" s="30" customFormat="1">
      <c r="A649" s="9" t="s">
        <v>1299</v>
      </c>
      <c r="B649" s="9" t="s">
        <v>1232</v>
      </c>
      <c r="C649" s="9" t="s">
        <v>1300</v>
      </c>
      <c r="D649" s="10">
        <v>1676464141</v>
      </c>
      <c r="E649" s="53">
        <v>6</v>
      </c>
      <c r="F649" s="10">
        <v>0</v>
      </c>
      <c r="G649" s="10">
        <v>690450943</v>
      </c>
      <c r="H649" s="10">
        <v>60350322</v>
      </c>
      <c r="I649" s="10">
        <v>45262740</v>
      </c>
      <c r="J649" s="10">
        <v>880400136</v>
      </c>
      <c r="K649" s="10">
        <v>1676464141</v>
      </c>
      <c r="L649" s="54"/>
      <c r="M649" s="54"/>
      <c r="N649" s="54"/>
      <c r="O649" s="54"/>
      <c r="P649" s="54"/>
      <c r="Q649" s="54"/>
      <c r="R649" s="54"/>
      <c r="S649" s="54"/>
    </row>
    <row r="650" spans="1:19" s="30" customFormat="1">
      <c r="A650" s="9" t="s">
        <v>1301</v>
      </c>
      <c r="B650" s="9" t="s">
        <v>1232</v>
      </c>
      <c r="C650" s="9" t="s">
        <v>1302</v>
      </c>
      <c r="D650" s="10">
        <v>1165505879</v>
      </c>
      <c r="E650" s="53">
        <v>6</v>
      </c>
      <c r="F650" s="10">
        <v>0</v>
      </c>
      <c r="G650" s="10">
        <v>461677639</v>
      </c>
      <c r="H650" s="10">
        <v>62562476</v>
      </c>
      <c r="I650" s="10">
        <v>46921857</v>
      </c>
      <c r="J650" s="10">
        <v>594343907</v>
      </c>
      <c r="K650" s="10">
        <v>1165505879</v>
      </c>
      <c r="L650" s="54"/>
      <c r="M650" s="54"/>
      <c r="N650" s="54"/>
      <c r="O650" s="54"/>
      <c r="P650" s="54"/>
      <c r="Q650" s="54"/>
      <c r="R650" s="54"/>
      <c r="S650" s="54"/>
    </row>
    <row r="651" spans="1:19" s="30" customFormat="1">
      <c r="A651" s="9" t="s">
        <v>1304</v>
      </c>
      <c r="B651" s="9" t="s">
        <v>1305</v>
      </c>
      <c r="C651" s="9" t="s">
        <v>1306</v>
      </c>
      <c r="D651" s="10">
        <v>5519858691</v>
      </c>
      <c r="E651" s="53">
        <v>4</v>
      </c>
      <c r="F651" s="10">
        <v>320151804</v>
      </c>
      <c r="G651" s="10">
        <v>2318340650</v>
      </c>
      <c r="H651" s="10">
        <v>256121443</v>
      </c>
      <c r="I651" s="10">
        <v>192091082</v>
      </c>
      <c r="J651" s="10">
        <v>2433153712</v>
      </c>
      <c r="K651" s="10">
        <v>5199706887</v>
      </c>
      <c r="L651" s="54"/>
      <c r="M651" s="54"/>
      <c r="N651" s="54"/>
      <c r="O651" s="54"/>
      <c r="P651" s="54"/>
      <c r="Q651" s="54"/>
      <c r="R651" s="54"/>
      <c r="S651" s="54"/>
    </row>
    <row r="652" spans="1:19" s="30" customFormat="1">
      <c r="A652" s="9" t="s">
        <v>1307</v>
      </c>
      <c r="B652" s="9" t="s">
        <v>1305</v>
      </c>
      <c r="C652" s="9" t="s">
        <v>721</v>
      </c>
      <c r="D652" s="10">
        <v>1660255394</v>
      </c>
      <c r="E652" s="53">
        <v>6</v>
      </c>
      <c r="F652" s="10">
        <v>0</v>
      </c>
      <c r="G652" s="10">
        <v>697307265</v>
      </c>
      <c r="H652" s="10">
        <v>77035850</v>
      </c>
      <c r="I652" s="10">
        <v>57776888</v>
      </c>
      <c r="J652" s="10">
        <v>828135391</v>
      </c>
      <c r="K652" s="10">
        <v>1660255394</v>
      </c>
      <c r="L652" s="54"/>
      <c r="M652" s="54"/>
      <c r="N652" s="54"/>
      <c r="O652" s="54"/>
      <c r="P652" s="54"/>
      <c r="Q652" s="54"/>
      <c r="R652" s="54"/>
      <c r="S652" s="54"/>
    </row>
    <row r="653" spans="1:19" s="30" customFormat="1">
      <c r="A653" s="9" t="s">
        <v>1308</v>
      </c>
      <c r="B653" s="9" t="s">
        <v>1305</v>
      </c>
      <c r="C653" s="9" t="s">
        <v>1309</v>
      </c>
      <c r="D653" s="10">
        <v>1846661246</v>
      </c>
      <c r="E653" s="53">
        <v>6</v>
      </c>
      <c r="F653" s="10">
        <v>107106352</v>
      </c>
      <c r="G653" s="10">
        <v>775597723</v>
      </c>
      <c r="H653" s="10">
        <v>85685082</v>
      </c>
      <c r="I653" s="10">
        <v>64263811</v>
      </c>
      <c r="J653" s="10">
        <v>814008278</v>
      </c>
      <c r="K653" s="10">
        <v>1739554894</v>
      </c>
      <c r="L653" s="54"/>
      <c r="M653" s="54"/>
      <c r="N653" s="54"/>
      <c r="O653" s="54"/>
      <c r="P653" s="54"/>
      <c r="Q653" s="54"/>
      <c r="R653" s="54"/>
      <c r="S653" s="54"/>
    </row>
    <row r="654" spans="1:19" s="30" customFormat="1">
      <c r="A654" s="9" t="s">
        <v>1310</v>
      </c>
      <c r="B654" s="9" t="s">
        <v>1305</v>
      </c>
      <c r="C654" s="9" t="s">
        <v>1311</v>
      </c>
      <c r="D654" s="10">
        <v>1993939075</v>
      </c>
      <c r="E654" s="53">
        <v>6</v>
      </c>
      <c r="F654" s="10">
        <v>115648466</v>
      </c>
      <c r="G654" s="10">
        <v>837454412</v>
      </c>
      <c r="H654" s="10">
        <v>92518773</v>
      </c>
      <c r="I654" s="10">
        <v>69389080</v>
      </c>
      <c r="J654" s="10">
        <v>878928344</v>
      </c>
      <c r="K654" s="10">
        <v>1878290609</v>
      </c>
      <c r="L654" s="54"/>
      <c r="M654" s="54"/>
      <c r="N654" s="54"/>
      <c r="O654" s="54"/>
      <c r="P654" s="54"/>
      <c r="Q654" s="54"/>
      <c r="R654" s="54"/>
      <c r="S654" s="54"/>
    </row>
    <row r="655" spans="1:19" s="30" customFormat="1">
      <c r="A655" s="9" t="s">
        <v>1312</v>
      </c>
      <c r="B655" s="9" t="s">
        <v>1305</v>
      </c>
      <c r="C655" s="9" t="s">
        <v>1313</v>
      </c>
      <c r="D655" s="10">
        <v>2409294121</v>
      </c>
      <c r="E655" s="53">
        <v>6</v>
      </c>
      <c r="F655" s="10">
        <v>64057093</v>
      </c>
      <c r="G655" s="10">
        <v>1001692393</v>
      </c>
      <c r="H655" s="10">
        <v>65138378</v>
      </c>
      <c r="I655" s="10">
        <v>48853785</v>
      </c>
      <c r="J655" s="10">
        <v>1229552472</v>
      </c>
      <c r="K655" s="10">
        <v>2345237028</v>
      </c>
      <c r="L655" s="54"/>
      <c r="M655" s="54"/>
      <c r="N655" s="54"/>
      <c r="O655" s="54"/>
      <c r="P655" s="54"/>
      <c r="Q655" s="54"/>
      <c r="R655" s="54"/>
      <c r="S655" s="54"/>
    </row>
    <row r="656" spans="1:19" s="30" customFormat="1">
      <c r="A656" s="9" t="s">
        <v>1314</v>
      </c>
      <c r="B656" s="9" t="s">
        <v>1305</v>
      </c>
      <c r="C656" s="9" t="s">
        <v>1315</v>
      </c>
      <c r="D656" s="10">
        <v>1798867972</v>
      </c>
      <c r="E656" s="53">
        <v>6</v>
      </c>
      <c r="F656" s="10">
        <v>45488875</v>
      </c>
      <c r="G656" s="10">
        <v>741370384</v>
      </c>
      <c r="H656" s="10">
        <v>55648465</v>
      </c>
      <c r="I656" s="10">
        <v>41736351</v>
      </c>
      <c r="J656" s="10">
        <v>914623897</v>
      </c>
      <c r="K656" s="10">
        <v>1753379097</v>
      </c>
      <c r="L656" s="54"/>
      <c r="M656" s="54"/>
      <c r="N656" s="54"/>
      <c r="O656" s="54"/>
      <c r="P656" s="54"/>
      <c r="Q656" s="54"/>
      <c r="R656" s="54"/>
      <c r="S656" s="54"/>
    </row>
    <row r="657" spans="1:19" s="30" customFormat="1">
      <c r="A657" s="9" t="s">
        <v>1316</v>
      </c>
      <c r="B657" s="9" t="s">
        <v>1305</v>
      </c>
      <c r="C657" s="9" t="s">
        <v>1317</v>
      </c>
      <c r="D657" s="10">
        <v>1776113198</v>
      </c>
      <c r="E657" s="53">
        <v>6</v>
      </c>
      <c r="F657" s="10">
        <v>103014566</v>
      </c>
      <c r="G657" s="10">
        <v>745967543</v>
      </c>
      <c r="H657" s="10">
        <v>82411652</v>
      </c>
      <c r="I657" s="10">
        <v>61808739</v>
      </c>
      <c r="J657" s="10">
        <v>782910698</v>
      </c>
      <c r="K657" s="10">
        <v>1673098632</v>
      </c>
      <c r="L657" s="54"/>
      <c r="M657" s="54"/>
      <c r="N657" s="54"/>
      <c r="O657" s="54"/>
      <c r="P657" s="54"/>
      <c r="Q657" s="54"/>
      <c r="R657" s="54"/>
      <c r="S657" s="54"/>
    </row>
    <row r="658" spans="1:19" s="30" customFormat="1">
      <c r="A658" s="9" t="s">
        <v>1318</v>
      </c>
      <c r="B658" s="9" t="s">
        <v>1305</v>
      </c>
      <c r="C658" s="9" t="s">
        <v>1319</v>
      </c>
      <c r="D658" s="10">
        <v>3148549145</v>
      </c>
      <c r="E658" s="53">
        <v>6</v>
      </c>
      <c r="F658" s="10">
        <v>96062984</v>
      </c>
      <c r="G658" s="10">
        <v>1322390641</v>
      </c>
      <c r="H658" s="10">
        <v>76850387</v>
      </c>
      <c r="I658" s="10">
        <v>57637790</v>
      </c>
      <c r="J658" s="10">
        <v>1595607343</v>
      </c>
      <c r="K658" s="10">
        <v>3052486161</v>
      </c>
      <c r="L658" s="54"/>
      <c r="M658" s="54"/>
      <c r="N658" s="54"/>
      <c r="O658" s="54"/>
      <c r="P658" s="54"/>
      <c r="Q658" s="54"/>
      <c r="R658" s="54"/>
      <c r="S658" s="54"/>
    </row>
    <row r="659" spans="1:19" s="30" customFormat="1">
      <c r="A659" s="9" t="s">
        <v>1320</v>
      </c>
      <c r="B659" s="9" t="s">
        <v>1305</v>
      </c>
      <c r="C659" s="9" t="s">
        <v>1321</v>
      </c>
      <c r="D659" s="10">
        <v>1898463842</v>
      </c>
      <c r="E659" s="53">
        <v>6</v>
      </c>
      <c r="F659" s="10">
        <v>54384190</v>
      </c>
      <c r="G659" s="10">
        <v>780971629</v>
      </c>
      <c r="H659" s="10">
        <v>65797399</v>
      </c>
      <c r="I659" s="10">
        <v>49348049</v>
      </c>
      <c r="J659" s="10">
        <v>947962575</v>
      </c>
      <c r="K659" s="10">
        <v>1844079652</v>
      </c>
      <c r="L659" s="54"/>
      <c r="M659" s="54"/>
      <c r="N659" s="54"/>
      <c r="O659" s="54"/>
      <c r="P659" s="54"/>
      <c r="Q659" s="54"/>
      <c r="R659" s="54"/>
      <c r="S659" s="54"/>
    </row>
    <row r="660" spans="1:19" s="30" customFormat="1">
      <c r="A660" s="9" t="s">
        <v>1322</v>
      </c>
      <c r="B660" s="9" t="s">
        <v>1305</v>
      </c>
      <c r="C660" s="9" t="s">
        <v>1323</v>
      </c>
      <c r="D660" s="10">
        <v>4088918467</v>
      </c>
      <c r="E660" s="53">
        <v>4</v>
      </c>
      <c r="F660" s="10">
        <v>237157271</v>
      </c>
      <c r="G660" s="10">
        <v>1717345756</v>
      </c>
      <c r="H660" s="10">
        <v>189725817</v>
      </c>
      <c r="I660" s="10">
        <v>142294363</v>
      </c>
      <c r="J660" s="10">
        <v>1802395260</v>
      </c>
      <c r="K660" s="10">
        <v>3851761196</v>
      </c>
      <c r="L660" s="54"/>
      <c r="M660" s="54"/>
      <c r="N660" s="54"/>
      <c r="O660" s="54"/>
      <c r="P660" s="54"/>
      <c r="Q660" s="54"/>
      <c r="R660" s="54"/>
      <c r="S660" s="54"/>
    </row>
    <row r="661" spans="1:19" s="30" customFormat="1">
      <c r="A661" s="9" t="s">
        <v>1324</v>
      </c>
      <c r="B661" s="9" t="s">
        <v>1305</v>
      </c>
      <c r="C661" s="9" t="s">
        <v>862</v>
      </c>
      <c r="D661" s="10">
        <v>3691485269</v>
      </c>
      <c r="E661" s="53">
        <v>4</v>
      </c>
      <c r="F661" s="10">
        <v>214106146</v>
      </c>
      <c r="G661" s="10">
        <v>1550423813</v>
      </c>
      <c r="H661" s="10">
        <v>171284916</v>
      </c>
      <c r="I661" s="10">
        <v>128463687</v>
      </c>
      <c r="J661" s="10">
        <v>1627206707</v>
      </c>
      <c r="K661" s="10">
        <v>3477379123</v>
      </c>
      <c r="L661" s="54"/>
      <c r="M661" s="54"/>
      <c r="N661" s="54"/>
      <c r="O661" s="54"/>
      <c r="P661" s="54"/>
      <c r="Q661" s="54"/>
      <c r="R661" s="54"/>
      <c r="S661" s="54"/>
    </row>
    <row r="662" spans="1:19" s="30" customFormat="1">
      <c r="A662" s="9" t="s">
        <v>1325</v>
      </c>
      <c r="B662" s="9" t="s">
        <v>1305</v>
      </c>
      <c r="C662" s="9" t="s">
        <v>1326</v>
      </c>
      <c r="D662" s="10">
        <v>1690186005</v>
      </c>
      <c r="E662" s="53">
        <v>6</v>
      </c>
      <c r="F662" s="10">
        <v>98030788</v>
      </c>
      <c r="G662" s="10">
        <v>709878122</v>
      </c>
      <c r="H662" s="10">
        <v>78424631</v>
      </c>
      <c r="I662" s="10">
        <v>58818473</v>
      </c>
      <c r="J662" s="10">
        <v>745033991</v>
      </c>
      <c r="K662" s="10">
        <v>1592155217</v>
      </c>
      <c r="L662" s="54"/>
      <c r="M662" s="54"/>
      <c r="N662" s="54"/>
      <c r="O662" s="54"/>
      <c r="P662" s="54"/>
      <c r="Q662" s="54"/>
      <c r="R662" s="54"/>
      <c r="S662" s="54"/>
    </row>
    <row r="663" spans="1:19" s="30" customFormat="1">
      <c r="A663" s="9" t="s">
        <v>1327</v>
      </c>
      <c r="B663" s="9" t="s">
        <v>1305</v>
      </c>
      <c r="C663" s="9" t="s">
        <v>1328</v>
      </c>
      <c r="D663" s="10">
        <v>4981952234</v>
      </c>
      <c r="E663" s="53">
        <v>4</v>
      </c>
      <c r="F663" s="10">
        <v>288953230</v>
      </c>
      <c r="G663" s="10">
        <v>2092419938</v>
      </c>
      <c r="H663" s="10">
        <v>231162584</v>
      </c>
      <c r="I663" s="10">
        <v>173371938</v>
      </c>
      <c r="J663" s="10">
        <v>2196044544</v>
      </c>
      <c r="K663" s="10">
        <v>4692999004</v>
      </c>
      <c r="L663" s="54"/>
      <c r="M663" s="54"/>
      <c r="N663" s="54"/>
      <c r="O663" s="54"/>
      <c r="P663" s="54"/>
      <c r="Q663" s="54"/>
      <c r="R663" s="54"/>
      <c r="S663" s="54"/>
    </row>
    <row r="664" spans="1:19" s="30" customFormat="1">
      <c r="A664" s="9" t="s">
        <v>1329</v>
      </c>
      <c r="B664" s="9" t="s">
        <v>1305</v>
      </c>
      <c r="C664" s="9" t="s">
        <v>1330</v>
      </c>
      <c r="D664" s="10">
        <v>2987085777</v>
      </c>
      <c r="E664" s="53">
        <v>6</v>
      </c>
      <c r="F664" s="10">
        <v>95117781</v>
      </c>
      <c r="G664" s="10">
        <v>1254576026</v>
      </c>
      <c r="H664" s="10">
        <v>76094224</v>
      </c>
      <c r="I664" s="10">
        <v>57070668</v>
      </c>
      <c r="J664" s="10">
        <v>1504227078</v>
      </c>
      <c r="K664" s="10">
        <v>2891967996</v>
      </c>
      <c r="L664" s="54"/>
      <c r="M664" s="54"/>
      <c r="N664" s="54"/>
      <c r="O664" s="54"/>
      <c r="P664" s="54"/>
      <c r="Q664" s="54"/>
      <c r="R664" s="54"/>
      <c r="S664" s="54"/>
    </row>
    <row r="665" spans="1:19" s="30" customFormat="1">
      <c r="A665" s="9" t="s">
        <v>1331</v>
      </c>
      <c r="B665" s="9" t="s">
        <v>1305</v>
      </c>
      <c r="C665" s="9" t="s">
        <v>414</v>
      </c>
      <c r="D665" s="10">
        <v>1537152841</v>
      </c>
      <c r="E665" s="53">
        <v>6</v>
      </c>
      <c r="F665" s="10">
        <v>88453547</v>
      </c>
      <c r="G665" s="10">
        <v>640525686</v>
      </c>
      <c r="H665" s="10">
        <v>77672371</v>
      </c>
      <c r="I665" s="10">
        <v>58254278</v>
      </c>
      <c r="J665" s="10">
        <v>672246959</v>
      </c>
      <c r="K665" s="10">
        <v>1448699294</v>
      </c>
      <c r="L665" s="54"/>
      <c r="M665" s="54"/>
      <c r="N665" s="54"/>
      <c r="O665" s="54"/>
      <c r="P665" s="54"/>
      <c r="Q665" s="54"/>
      <c r="R665" s="54"/>
      <c r="S665" s="54"/>
    </row>
    <row r="666" spans="1:19" s="30" customFormat="1">
      <c r="A666" s="9" t="s">
        <v>1333</v>
      </c>
      <c r="B666" s="9" t="s">
        <v>1334</v>
      </c>
      <c r="C666" s="9" t="s">
        <v>1335</v>
      </c>
      <c r="D666" s="10">
        <v>9697152006</v>
      </c>
      <c r="E666" s="53">
        <v>2</v>
      </c>
      <c r="F666" s="10">
        <v>0</v>
      </c>
      <c r="G666" s="10">
        <v>0</v>
      </c>
      <c r="H666" s="10">
        <v>775772160</v>
      </c>
      <c r="I666" s="10">
        <v>581829120</v>
      </c>
      <c r="J666" s="10">
        <v>8339550726</v>
      </c>
      <c r="K666" s="10">
        <v>9697152006</v>
      </c>
      <c r="L666" s="54"/>
      <c r="M666" s="54"/>
      <c r="N666" s="54"/>
      <c r="O666" s="54"/>
      <c r="P666" s="54"/>
      <c r="Q666" s="54"/>
      <c r="R666" s="54"/>
      <c r="S666" s="54"/>
    </row>
    <row r="667" spans="1:19" s="30" customFormat="1">
      <c r="A667" s="9" t="s">
        <v>1336</v>
      </c>
      <c r="B667" s="9" t="s">
        <v>1334</v>
      </c>
      <c r="C667" s="9" t="s">
        <v>1337</v>
      </c>
      <c r="D667" s="10">
        <v>2441167486</v>
      </c>
      <c r="E667" s="53">
        <v>6</v>
      </c>
      <c r="F667" s="10">
        <v>68511166</v>
      </c>
      <c r="G667" s="10">
        <v>1007971011</v>
      </c>
      <c r="H667" s="10">
        <v>78372650</v>
      </c>
      <c r="I667" s="10">
        <v>58779489</v>
      </c>
      <c r="J667" s="10">
        <v>1227533170</v>
      </c>
      <c r="K667" s="10">
        <v>2372656320</v>
      </c>
      <c r="L667" s="54"/>
      <c r="M667" s="54"/>
      <c r="N667" s="54"/>
      <c r="O667" s="54"/>
      <c r="P667" s="54"/>
      <c r="Q667" s="54"/>
      <c r="R667" s="54"/>
      <c r="S667" s="54"/>
    </row>
    <row r="668" spans="1:19" s="30" customFormat="1">
      <c r="A668" s="9" t="s">
        <v>1338</v>
      </c>
      <c r="B668" s="9" t="s">
        <v>1334</v>
      </c>
      <c r="C668" s="9" t="s">
        <v>1339</v>
      </c>
      <c r="D668" s="10">
        <v>2457201557</v>
      </c>
      <c r="E668" s="53">
        <v>6</v>
      </c>
      <c r="F668" s="10">
        <v>0</v>
      </c>
      <c r="G668" s="10">
        <v>1032024654</v>
      </c>
      <c r="H668" s="10">
        <v>114014152</v>
      </c>
      <c r="I668" s="10">
        <v>85510614</v>
      </c>
      <c r="J668" s="10">
        <v>1225652137</v>
      </c>
      <c r="K668" s="10">
        <v>2457201557</v>
      </c>
      <c r="L668" s="54"/>
      <c r="M668" s="54"/>
      <c r="N668" s="54"/>
      <c r="O668" s="54"/>
      <c r="P668" s="54"/>
      <c r="Q668" s="54"/>
      <c r="R668" s="54"/>
      <c r="S668" s="54"/>
    </row>
    <row r="669" spans="1:19" s="30" customFormat="1">
      <c r="A669" s="9" t="s">
        <v>1340</v>
      </c>
      <c r="B669" s="9" t="s">
        <v>1334</v>
      </c>
      <c r="C669" s="9" t="s">
        <v>1341</v>
      </c>
      <c r="D669" s="10">
        <v>1690640628</v>
      </c>
      <c r="E669" s="53">
        <v>6</v>
      </c>
      <c r="F669" s="10">
        <v>97032443</v>
      </c>
      <c r="G669" s="10">
        <v>702648728</v>
      </c>
      <c r="H669" s="10">
        <v>87721650</v>
      </c>
      <c r="I669" s="10">
        <v>65791238</v>
      </c>
      <c r="J669" s="10">
        <v>737446569</v>
      </c>
      <c r="K669" s="10">
        <v>1593608185</v>
      </c>
      <c r="L669" s="54"/>
      <c r="M669" s="54"/>
      <c r="N669" s="54"/>
      <c r="O669" s="54"/>
      <c r="P669" s="54"/>
      <c r="Q669" s="54"/>
      <c r="R669" s="54"/>
      <c r="S669" s="54"/>
    </row>
    <row r="670" spans="1:19" s="30" customFormat="1">
      <c r="A670" s="9" t="s">
        <v>1342</v>
      </c>
      <c r="B670" s="9" t="s">
        <v>1334</v>
      </c>
      <c r="C670" s="9" t="s">
        <v>1343</v>
      </c>
      <c r="D670" s="10">
        <v>2042858590</v>
      </c>
      <c r="E670" s="53">
        <v>6</v>
      </c>
      <c r="F670" s="10">
        <v>56328488</v>
      </c>
      <c r="G670" s="10">
        <v>851179827</v>
      </c>
      <c r="H670" s="10">
        <v>54342764</v>
      </c>
      <c r="I670" s="10">
        <v>40757074</v>
      </c>
      <c r="J670" s="10">
        <v>1040250437</v>
      </c>
      <c r="K670" s="10">
        <v>1986530102</v>
      </c>
      <c r="L670" s="54"/>
      <c r="M670" s="54"/>
      <c r="N670" s="54"/>
      <c r="O670" s="54"/>
      <c r="P670" s="54"/>
      <c r="Q670" s="54"/>
      <c r="R670" s="54"/>
      <c r="S670" s="54"/>
    </row>
    <row r="671" spans="1:19" s="30" customFormat="1">
      <c r="A671" s="9" t="s">
        <v>1344</v>
      </c>
      <c r="B671" s="9" t="s">
        <v>1334</v>
      </c>
      <c r="C671" s="9" t="s">
        <v>1345</v>
      </c>
      <c r="D671" s="10">
        <v>2616311850</v>
      </c>
      <c r="E671" s="53">
        <v>6</v>
      </c>
      <c r="F671" s="10">
        <v>64624615</v>
      </c>
      <c r="G671" s="10">
        <v>1074511631</v>
      </c>
      <c r="H671" s="10">
        <v>84814449</v>
      </c>
      <c r="I671" s="10">
        <v>63610837</v>
      </c>
      <c r="J671" s="10">
        <v>1328750318</v>
      </c>
      <c r="K671" s="10">
        <v>2551687235</v>
      </c>
      <c r="L671" s="54"/>
      <c r="M671" s="54"/>
      <c r="N671" s="54"/>
      <c r="O671" s="54"/>
      <c r="P671" s="54"/>
      <c r="Q671" s="54"/>
      <c r="R671" s="54"/>
      <c r="S671" s="54"/>
    </row>
    <row r="672" spans="1:19" s="30" customFormat="1">
      <c r="A672" s="9" t="s">
        <v>1346</v>
      </c>
      <c r="B672" s="9" t="s">
        <v>1334</v>
      </c>
      <c r="C672" s="9" t="s">
        <v>1347</v>
      </c>
      <c r="D672" s="10">
        <v>3353924263</v>
      </c>
      <c r="E672" s="53">
        <v>4</v>
      </c>
      <c r="F672" s="10">
        <v>194527607</v>
      </c>
      <c r="G672" s="10">
        <v>1408648190</v>
      </c>
      <c r="H672" s="10">
        <v>155622086</v>
      </c>
      <c r="I672" s="10">
        <v>116716564</v>
      </c>
      <c r="J672" s="10">
        <v>1478409816</v>
      </c>
      <c r="K672" s="10">
        <v>3159396656</v>
      </c>
      <c r="L672" s="54"/>
      <c r="M672" s="54"/>
      <c r="N672" s="54"/>
      <c r="O672" s="54"/>
      <c r="P672" s="54"/>
      <c r="Q672" s="54"/>
      <c r="R672" s="54"/>
      <c r="S672" s="54"/>
    </row>
    <row r="673" spans="1:19" s="30" customFormat="1">
      <c r="A673" s="9" t="s">
        <v>1348</v>
      </c>
      <c r="B673" s="9" t="s">
        <v>1334</v>
      </c>
      <c r="C673" s="9" t="s">
        <v>102</v>
      </c>
      <c r="D673" s="10">
        <v>2216220655</v>
      </c>
      <c r="E673" s="53">
        <v>6</v>
      </c>
      <c r="F673" s="10">
        <v>0</v>
      </c>
      <c r="G673" s="10">
        <v>910583287</v>
      </c>
      <c r="H673" s="10">
        <v>77172586</v>
      </c>
      <c r="I673" s="10">
        <v>57879438</v>
      </c>
      <c r="J673" s="10">
        <v>1170585344</v>
      </c>
      <c r="K673" s="10">
        <v>2216220655</v>
      </c>
      <c r="L673" s="54"/>
      <c r="M673" s="54"/>
      <c r="N673" s="54"/>
      <c r="O673" s="54"/>
      <c r="P673" s="54"/>
      <c r="Q673" s="54"/>
      <c r="R673" s="54"/>
      <c r="S673" s="54"/>
    </row>
    <row r="674" spans="1:19" s="30" customFormat="1">
      <c r="A674" s="9" t="s">
        <v>1349</v>
      </c>
      <c r="B674" s="9" t="s">
        <v>1334</v>
      </c>
      <c r="C674" s="9" t="s">
        <v>1350</v>
      </c>
      <c r="D674" s="10">
        <v>2533443788</v>
      </c>
      <c r="E674" s="53">
        <v>6</v>
      </c>
      <c r="F674" s="10">
        <v>146738580</v>
      </c>
      <c r="G674" s="10">
        <v>1062589721</v>
      </c>
      <c r="H674" s="10">
        <v>119372729</v>
      </c>
      <c r="I674" s="10">
        <v>89529546</v>
      </c>
      <c r="J674" s="10">
        <v>1115213212</v>
      </c>
      <c r="K674" s="10">
        <v>2386705208</v>
      </c>
      <c r="L674" s="54"/>
      <c r="M674" s="54"/>
      <c r="N674" s="54"/>
      <c r="O674" s="54"/>
      <c r="P674" s="54"/>
      <c r="Q674" s="54"/>
      <c r="R674" s="54"/>
      <c r="S674" s="54"/>
    </row>
    <row r="675" spans="1:19" s="30" customFormat="1">
      <c r="A675" s="9" t="s">
        <v>1351</v>
      </c>
      <c r="B675" s="9" t="s">
        <v>1334</v>
      </c>
      <c r="C675" s="9" t="s">
        <v>1352</v>
      </c>
      <c r="D675" s="10">
        <v>2520364399</v>
      </c>
      <c r="E675" s="53">
        <v>6</v>
      </c>
      <c r="F675" s="10">
        <v>65169514</v>
      </c>
      <c r="G675" s="10">
        <v>1034252349</v>
      </c>
      <c r="H675" s="10">
        <v>85197786</v>
      </c>
      <c r="I675" s="10">
        <v>63898340</v>
      </c>
      <c r="J675" s="10">
        <v>1271846410</v>
      </c>
      <c r="K675" s="10">
        <v>2455194885</v>
      </c>
      <c r="L675" s="54"/>
      <c r="M675" s="54"/>
      <c r="N675" s="54"/>
      <c r="O675" s="54"/>
      <c r="P675" s="54"/>
      <c r="Q675" s="54"/>
      <c r="R675" s="54"/>
      <c r="S675" s="54"/>
    </row>
    <row r="676" spans="1:19" s="30" customFormat="1">
      <c r="A676" s="9" t="s">
        <v>1353</v>
      </c>
      <c r="B676" s="9" t="s">
        <v>1334</v>
      </c>
      <c r="C676" s="9" t="s">
        <v>1354</v>
      </c>
      <c r="D676" s="10">
        <v>2331008730</v>
      </c>
      <c r="E676" s="53">
        <v>6</v>
      </c>
      <c r="F676" s="10">
        <v>46931018</v>
      </c>
      <c r="G676" s="10">
        <v>940892899</v>
      </c>
      <c r="H676" s="10">
        <v>89423411</v>
      </c>
      <c r="I676" s="10">
        <v>67067558</v>
      </c>
      <c r="J676" s="10">
        <v>1186693844</v>
      </c>
      <c r="K676" s="10">
        <v>2284077712</v>
      </c>
      <c r="L676" s="54"/>
      <c r="M676" s="54"/>
      <c r="N676" s="54"/>
      <c r="O676" s="54"/>
      <c r="P676" s="54"/>
      <c r="Q676" s="54"/>
      <c r="R676" s="54"/>
      <c r="S676" s="54"/>
    </row>
    <row r="677" spans="1:19" s="30" customFormat="1">
      <c r="A677" s="9" t="s">
        <v>1355</v>
      </c>
      <c r="B677" s="9" t="s">
        <v>1334</v>
      </c>
      <c r="C677" s="9" t="s">
        <v>1356</v>
      </c>
      <c r="D677" s="10">
        <v>2505622397</v>
      </c>
      <c r="E677" s="53">
        <v>6</v>
      </c>
      <c r="F677" s="10">
        <v>0</v>
      </c>
      <c r="G677" s="10">
        <v>1052361407</v>
      </c>
      <c r="H677" s="10">
        <v>116260879</v>
      </c>
      <c r="I677" s="10">
        <v>87195659</v>
      </c>
      <c r="J677" s="10">
        <v>1249804452</v>
      </c>
      <c r="K677" s="10">
        <v>2505622397</v>
      </c>
      <c r="L677" s="54"/>
      <c r="M677" s="54"/>
      <c r="N677" s="54"/>
      <c r="O677" s="54"/>
      <c r="P677" s="54"/>
      <c r="Q677" s="54"/>
      <c r="R677" s="54"/>
      <c r="S677" s="54"/>
    </row>
    <row r="678" spans="1:19" s="30" customFormat="1">
      <c r="A678" s="9" t="s">
        <v>1357</v>
      </c>
      <c r="B678" s="9" t="s">
        <v>1334</v>
      </c>
      <c r="C678" s="9" t="s">
        <v>1358</v>
      </c>
      <c r="D678" s="10">
        <v>1611207498</v>
      </c>
      <c r="E678" s="53">
        <v>6</v>
      </c>
      <c r="F678" s="10">
        <v>93284515</v>
      </c>
      <c r="G678" s="10">
        <v>675508556</v>
      </c>
      <c r="H678" s="10">
        <v>76258351</v>
      </c>
      <c r="I678" s="10">
        <v>57193764</v>
      </c>
      <c r="J678" s="10">
        <v>708962312</v>
      </c>
      <c r="K678" s="10">
        <v>1517922983</v>
      </c>
      <c r="L678" s="54"/>
      <c r="M678" s="54"/>
      <c r="N678" s="54"/>
      <c r="O678" s="54"/>
      <c r="P678" s="54"/>
      <c r="Q678" s="54"/>
      <c r="R678" s="54"/>
      <c r="S678" s="54"/>
    </row>
    <row r="679" spans="1:19" s="30" customFormat="1">
      <c r="A679" s="9" t="s">
        <v>1359</v>
      </c>
      <c r="B679" s="9" t="s">
        <v>1334</v>
      </c>
      <c r="C679" s="9" t="s">
        <v>1360</v>
      </c>
      <c r="D679" s="10">
        <v>2868461472</v>
      </c>
      <c r="E679" s="53">
        <v>6</v>
      </c>
      <c r="F679" s="10">
        <v>0</v>
      </c>
      <c r="G679" s="10">
        <v>1191195155</v>
      </c>
      <c r="H679" s="10">
        <v>72951428</v>
      </c>
      <c r="I679" s="10">
        <v>54713572</v>
      </c>
      <c r="J679" s="10">
        <v>1549601317</v>
      </c>
      <c r="K679" s="10">
        <v>2868461472</v>
      </c>
      <c r="L679" s="54"/>
      <c r="M679" s="54"/>
      <c r="N679" s="54"/>
      <c r="O679" s="54"/>
      <c r="P679" s="54"/>
      <c r="Q679" s="54"/>
      <c r="R679" s="54"/>
      <c r="S679" s="54"/>
    </row>
    <row r="680" spans="1:19" s="30" customFormat="1">
      <c r="A680" s="9" t="s">
        <v>1361</v>
      </c>
      <c r="B680" s="9" t="s">
        <v>1334</v>
      </c>
      <c r="C680" s="9" t="s">
        <v>1362</v>
      </c>
      <c r="D680" s="10">
        <v>2206861960</v>
      </c>
      <c r="E680" s="53">
        <v>6</v>
      </c>
      <c r="F680" s="10">
        <v>61000655</v>
      </c>
      <c r="G680" s="10">
        <v>910854142</v>
      </c>
      <c r="H680" s="10">
        <v>70607165</v>
      </c>
      <c r="I680" s="10">
        <v>52955373</v>
      </c>
      <c r="J680" s="10">
        <v>1111444625</v>
      </c>
      <c r="K680" s="10">
        <v>2145861305</v>
      </c>
      <c r="L680" s="54"/>
      <c r="M680" s="54"/>
      <c r="N680" s="54"/>
      <c r="O680" s="54"/>
      <c r="P680" s="54"/>
      <c r="Q680" s="54"/>
      <c r="R680" s="54"/>
      <c r="S680" s="54"/>
    </row>
    <row r="681" spans="1:19" s="30" customFormat="1">
      <c r="A681" s="9" t="s">
        <v>1363</v>
      </c>
      <c r="B681" s="9" t="s">
        <v>1334</v>
      </c>
      <c r="C681" s="9" t="s">
        <v>1364</v>
      </c>
      <c r="D681" s="10">
        <v>3352636415</v>
      </c>
      <c r="E681" s="53">
        <v>6</v>
      </c>
      <c r="F681" s="10">
        <v>104848678</v>
      </c>
      <c r="G681" s="10">
        <v>1408107294</v>
      </c>
      <c r="H681" s="10">
        <v>83878943</v>
      </c>
      <c r="I681" s="10">
        <v>62909207</v>
      </c>
      <c r="J681" s="10">
        <v>1692892293</v>
      </c>
      <c r="K681" s="10">
        <v>3247787737</v>
      </c>
      <c r="L681" s="54"/>
      <c r="M681" s="54"/>
      <c r="N681" s="54"/>
      <c r="O681" s="54"/>
      <c r="P681" s="54"/>
      <c r="Q681" s="54"/>
      <c r="R681" s="54"/>
      <c r="S681" s="54"/>
    </row>
    <row r="682" spans="1:19" s="30" customFormat="1">
      <c r="A682" s="9" t="s">
        <v>1365</v>
      </c>
      <c r="B682" s="9" t="s">
        <v>1334</v>
      </c>
      <c r="C682" s="9" t="s">
        <v>1366</v>
      </c>
      <c r="D682" s="10">
        <v>2015501481</v>
      </c>
      <c r="E682" s="53">
        <v>6</v>
      </c>
      <c r="F682" s="10">
        <v>114657707</v>
      </c>
      <c r="G682" s="10">
        <v>830279944</v>
      </c>
      <c r="H682" s="10">
        <v>113808720</v>
      </c>
      <c r="I682" s="10">
        <v>85356540</v>
      </c>
      <c r="J682" s="10">
        <v>871398570</v>
      </c>
      <c r="K682" s="10">
        <v>1900843774</v>
      </c>
      <c r="L682" s="54"/>
      <c r="M682" s="54"/>
      <c r="N682" s="54"/>
      <c r="O682" s="54"/>
      <c r="P682" s="54"/>
      <c r="Q682" s="54"/>
      <c r="R682" s="54"/>
      <c r="S682" s="54"/>
    </row>
    <row r="683" spans="1:19" s="30" customFormat="1">
      <c r="A683" s="9" t="s">
        <v>1367</v>
      </c>
      <c r="B683" s="9" t="s">
        <v>1334</v>
      </c>
      <c r="C683" s="9" t="s">
        <v>1368</v>
      </c>
      <c r="D683" s="10">
        <v>2350644251</v>
      </c>
      <c r="E683" s="53">
        <v>6</v>
      </c>
      <c r="F683" s="10">
        <v>136337367</v>
      </c>
      <c r="G683" s="10">
        <v>987270585</v>
      </c>
      <c r="H683" s="10">
        <v>109069893</v>
      </c>
      <c r="I683" s="10">
        <v>81802420</v>
      </c>
      <c r="J683" s="10">
        <v>1036163986</v>
      </c>
      <c r="K683" s="10">
        <v>2214306884</v>
      </c>
      <c r="L683" s="54"/>
      <c r="M683" s="54"/>
      <c r="N683" s="54"/>
      <c r="O683" s="54"/>
      <c r="P683" s="54"/>
      <c r="Q683" s="54"/>
      <c r="R683" s="54"/>
      <c r="S683" s="54"/>
    </row>
    <row r="684" spans="1:19" s="30" customFormat="1">
      <c r="A684" s="9" t="s">
        <v>1369</v>
      </c>
      <c r="B684" s="9" t="s">
        <v>1334</v>
      </c>
      <c r="C684" s="9" t="s">
        <v>1370</v>
      </c>
      <c r="D684" s="10">
        <v>2401685667</v>
      </c>
      <c r="E684" s="53">
        <v>6</v>
      </c>
      <c r="F684" s="10">
        <v>139297769</v>
      </c>
      <c r="G684" s="10">
        <v>1008707980</v>
      </c>
      <c r="H684" s="10">
        <v>111438215</v>
      </c>
      <c r="I684" s="10">
        <v>83578661</v>
      </c>
      <c r="J684" s="10">
        <v>1058663042</v>
      </c>
      <c r="K684" s="10">
        <v>2262387898</v>
      </c>
      <c r="L684" s="54"/>
      <c r="M684" s="54"/>
      <c r="N684" s="54"/>
      <c r="O684" s="54"/>
      <c r="P684" s="54"/>
      <c r="Q684" s="54"/>
      <c r="R684" s="54"/>
      <c r="S684" s="54"/>
    </row>
    <row r="685" spans="1:19" s="30" customFormat="1">
      <c r="A685" s="9" t="s">
        <v>1371</v>
      </c>
      <c r="B685" s="9" t="s">
        <v>1334</v>
      </c>
      <c r="C685" s="9" t="s">
        <v>1372</v>
      </c>
      <c r="D685" s="10">
        <v>2243763295</v>
      </c>
      <c r="E685" s="53">
        <v>6</v>
      </c>
      <c r="F685" s="10">
        <v>68094904</v>
      </c>
      <c r="G685" s="10">
        <v>931201609</v>
      </c>
      <c r="H685" s="10">
        <v>69685411</v>
      </c>
      <c r="I685" s="10">
        <v>52264061</v>
      </c>
      <c r="J685" s="10">
        <v>1122517310</v>
      </c>
      <c r="K685" s="10">
        <v>2175668391</v>
      </c>
      <c r="L685" s="54"/>
      <c r="M685" s="54"/>
      <c r="N685" s="54"/>
      <c r="O685" s="54"/>
      <c r="P685" s="54"/>
      <c r="Q685" s="54"/>
      <c r="R685" s="54"/>
      <c r="S685" s="54"/>
    </row>
    <row r="686" spans="1:19" s="30" customFormat="1">
      <c r="A686" s="9" t="s">
        <v>1373</v>
      </c>
      <c r="B686" s="9" t="s">
        <v>1334</v>
      </c>
      <c r="C686" s="9" t="s">
        <v>1374</v>
      </c>
      <c r="D686" s="10">
        <v>2515445179</v>
      </c>
      <c r="E686" s="53">
        <v>6</v>
      </c>
      <c r="F686" s="10">
        <v>0</v>
      </c>
      <c r="G686" s="10">
        <v>1030652165</v>
      </c>
      <c r="H686" s="10">
        <v>82441610</v>
      </c>
      <c r="I686" s="10">
        <v>61831208</v>
      </c>
      <c r="J686" s="10">
        <v>1340520196</v>
      </c>
      <c r="K686" s="10">
        <v>2515445179</v>
      </c>
      <c r="L686" s="54"/>
      <c r="M686" s="54"/>
      <c r="N686" s="54"/>
      <c r="O686" s="54"/>
      <c r="P686" s="54"/>
      <c r="Q686" s="54"/>
      <c r="R686" s="54"/>
      <c r="S686" s="54"/>
    </row>
    <row r="687" spans="1:19" s="30" customFormat="1">
      <c r="A687" s="9" t="s">
        <v>1375</v>
      </c>
      <c r="B687" s="9" t="s">
        <v>1334</v>
      </c>
      <c r="C687" s="9" t="s">
        <v>703</v>
      </c>
      <c r="D687" s="10">
        <v>2078667736</v>
      </c>
      <c r="E687" s="53">
        <v>6</v>
      </c>
      <c r="F687" s="10">
        <v>65856329</v>
      </c>
      <c r="G687" s="10">
        <v>860044899</v>
      </c>
      <c r="H687" s="10">
        <v>70366083</v>
      </c>
      <c r="I687" s="10">
        <v>52774563</v>
      </c>
      <c r="J687" s="10">
        <v>1029625862</v>
      </c>
      <c r="K687" s="10">
        <v>2012811407</v>
      </c>
      <c r="L687" s="54"/>
      <c r="M687" s="54"/>
      <c r="N687" s="54"/>
      <c r="O687" s="54"/>
      <c r="P687" s="54"/>
      <c r="Q687" s="54"/>
      <c r="R687" s="54"/>
      <c r="S687" s="54"/>
    </row>
    <row r="688" spans="1:19" s="30" customFormat="1">
      <c r="A688" s="9" t="s">
        <v>1376</v>
      </c>
      <c r="B688" s="9" t="s">
        <v>1334</v>
      </c>
      <c r="C688" s="9" t="s">
        <v>1377</v>
      </c>
      <c r="D688" s="10">
        <v>2714682825</v>
      </c>
      <c r="E688" s="53">
        <v>6</v>
      </c>
      <c r="F688" s="10">
        <v>73214362</v>
      </c>
      <c r="G688" s="10">
        <v>1125631354</v>
      </c>
      <c r="H688" s="10">
        <v>78347588</v>
      </c>
      <c r="I688" s="10">
        <v>58760691</v>
      </c>
      <c r="J688" s="10">
        <v>1378728830</v>
      </c>
      <c r="K688" s="10">
        <v>2641468463</v>
      </c>
      <c r="L688" s="54"/>
      <c r="M688" s="54"/>
      <c r="N688" s="54"/>
      <c r="O688" s="54"/>
      <c r="P688" s="54"/>
      <c r="Q688" s="54"/>
      <c r="R688" s="54"/>
      <c r="S688" s="54"/>
    </row>
    <row r="689" spans="1:19" s="30" customFormat="1">
      <c r="A689" s="9" t="s">
        <v>1378</v>
      </c>
      <c r="B689" s="9" t="s">
        <v>1334</v>
      </c>
      <c r="C689" s="9" t="s">
        <v>1379</v>
      </c>
      <c r="D689" s="10">
        <v>2232421304</v>
      </c>
      <c r="E689" s="53">
        <v>6</v>
      </c>
      <c r="F689" s="10">
        <v>54934934</v>
      </c>
      <c r="G689" s="10">
        <v>908086377</v>
      </c>
      <c r="H689" s="10">
        <v>84125596</v>
      </c>
      <c r="I689" s="10">
        <v>63094194</v>
      </c>
      <c r="J689" s="10">
        <v>1122180203</v>
      </c>
      <c r="K689" s="10">
        <v>2177486370</v>
      </c>
      <c r="L689" s="54"/>
      <c r="M689" s="54"/>
      <c r="N689" s="54"/>
      <c r="O689" s="54"/>
      <c r="P689" s="54"/>
      <c r="Q689" s="54"/>
      <c r="R689" s="54"/>
      <c r="S689" s="54"/>
    </row>
    <row r="690" spans="1:19" s="30" customFormat="1">
      <c r="A690" s="9" t="s">
        <v>1380</v>
      </c>
      <c r="B690" s="9" t="s">
        <v>1334</v>
      </c>
      <c r="C690" s="9" t="s">
        <v>1381</v>
      </c>
      <c r="D690" s="10">
        <v>2473071026</v>
      </c>
      <c r="E690" s="53">
        <v>6</v>
      </c>
      <c r="F690" s="10">
        <v>0</v>
      </c>
      <c r="G690" s="10">
        <v>1038689831</v>
      </c>
      <c r="H690" s="10">
        <v>114750496</v>
      </c>
      <c r="I690" s="10">
        <v>86062872</v>
      </c>
      <c r="J690" s="10">
        <v>1233567827</v>
      </c>
      <c r="K690" s="10">
        <v>2473071026</v>
      </c>
      <c r="L690" s="54"/>
      <c r="M690" s="54"/>
      <c r="N690" s="54"/>
      <c r="O690" s="54"/>
      <c r="P690" s="54"/>
      <c r="Q690" s="54"/>
      <c r="R690" s="54"/>
      <c r="S690" s="54"/>
    </row>
    <row r="691" spans="1:19" s="30" customFormat="1">
      <c r="A691" s="9" t="s">
        <v>1382</v>
      </c>
      <c r="B691" s="9" t="s">
        <v>1334</v>
      </c>
      <c r="C691" s="9" t="s">
        <v>1383</v>
      </c>
      <c r="D691" s="10">
        <v>2671305656</v>
      </c>
      <c r="E691" s="53">
        <v>6</v>
      </c>
      <c r="F691" s="10">
        <v>0</v>
      </c>
      <c r="G691" s="10">
        <v>1103286887</v>
      </c>
      <c r="H691" s="10">
        <v>82209472</v>
      </c>
      <c r="I691" s="10">
        <v>61657104</v>
      </c>
      <c r="J691" s="10">
        <v>1424152193</v>
      </c>
      <c r="K691" s="10">
        <v>2671305656</v>
      </c>
      <c r="L691" s="54"/>
      <c r="M691" s="54"/>
      <c r="N691" s="54"/>
      <c r="O691" s="54"/>
      <c r="P691" s="54"/>
      <c r="Q691" s="54"/>
      <c r="R691" s="54"/>
      <c r="S691" s="54"/>
    </row>
    <row r="692" spans="1:19" s="30" customFormat="1">
      <c r="A692" s="9" t="s">
        <v>1384</v>
      </c>
      <c r="B692" s="9" t="s">
        <v>1334</v>
      </c>
      <c r="C692" s="9" t="s">
        <v>1385</v>
      </c>
      <c r="D692" s="10">
        <v>2158477737</v>
      </c>
      <c r="E692" s="53">
        <v>6</v>
      </c>
      <c r="F692" s="10">
        <v>125191709</v>
      </c>
      <c r="G692" s="10">
        <v>906560650</v>
      </c>
      <c r="H692" s="10">
        <v>100153367</v>
      </c>
      <c r="I692" s="10">
        <v>75115025</v>
      </c>
      <c r="J692" s="10">
        <v>951456986</v>
      </c>
      <c r="K692" s="10">
        <v>2033286028</v>
      </c>
      <c r="L692" s="54"/>
      <c r="M692" s="54"/>
      <c r="N692" s="54"/>
      <c r="O692" s="54"/>
      <c r="P692" s="54"/>
      <c r="Q692" s="54"/>
      <c r="R692" s="54"/>
      <c r="S692" s="54"/>
    </row>
    <row r="693" spans="1:19" s="30" customFormat="1">
      <c r="A693" s="9" t="s">
        <v>1386</v>
      </c>
      <c r="B693" s="9" t="s">
        <v>1334</v>
      </c>
      <c r="C693" s="9" t="s">
        <v>1387</v>
      </c>
      <c r="D693" s="10">
        <v>2561343727</v>
      </c>
      <c r="E693" s="53">
        <v>6</v>
      </c>
      <c r="F693" s="10">
        <v>73386990</v>
      </c>
      <c r="G693" s="10">
        <v>1061100185</v>
      </c>
      <c r="H693" s="10">
        <v>78660859</v>
      </c>
      <c r="I693" s="10">
        <v>58995642</v>
      </c>
      <c r="J693" s="10">
        <v>1289200051</v>
      </c>
      <c r="K693" s="10">
        <v>2487956737</v>
      </c>
      <c r="L693" s="54"/>
      <c r="M693" s="54"/>
      <c r="N693" s="54"/>
      <c r="O693" s="54"/>
      <c r="P693" s="54"/>
      <c r="Q693" s="54"/>
      <c r="R693" s="54"/>
      <c r="S693" s="54"/>
    </row>
    <row r="694" spans="1:19" s="30" customFormat="1">
      <c r="A694" s="9" t="s">
        <v>1388</v>
      </c>
      <c r="B694" s="9" t="s">
        <v>1334</v>
      </c>
      <c r="C694" s="9" t="s">
        <v>1389</v>
      </c>
      <c r="D694" s="10">
        <v>2369311746</v>
      </c>
      <c r="E694" s="53">
        <v>6</v>
      </c>
      <c r="F694" s="10">
        <v>0</v>
      </c>
      <c r="G694" s="10">
        <v>986121389</v>
      </c>
      <c r="H694" s="10">
        <v>63016329</v>
      </c>
      <c r="I694" s="10">
        <v>47262247</v>
      </c>
      <c r="J694" s="10">
        <v>1272911781</v>
      </c>
      <c r="K694" s="10">
        <v>2369311746</v>
      </c>
      <c r="L694" s="54"/>
      <c r="M694" s="54"/>
      <c r="N694" s="54"/>
      <c r="O694" s="54"/>
      <c r="P694" s="54"/>
      <c r="Q694" s="54"/>
      <c r="R694" s="54"/>
      <c r="S694" s="54"/>
    </row>
    <row r="695" spans="1:19" s="30" customFormat="1">
      <c r="A695" s="9" t="s">
        <v>1390</v>
      </c>
      <c r="B695" s="9" t="s">
        <v>1334</v>
      </c>
      <c r="C695" s="9" t="s">
        <v>1391</v>
      </c>
      <c r="D695" s="10">
        <v>2288068960</v>
      </c>
      <c r="E695" s="53">
        <v>6</v>
      </c>
      <c r="F695" s="10">
        <v>132708000</v>
      </c>
      <c r="G695" s="10">
        <v>960988963</v>
      </c>
      <c r="H695" s="10">
        <v>106166400</v>
      </c>
      <c r="I695" s="10">
        <v>79624800</v>
      </c>
      <c r="J695" s="10">
        <v>1008580797</v>
      </c>
      <c r="K695" s="10">
        <v>2155360960</v>
      </c>
      <c r="L695" s="54"/>
      <c r="M695" s="54"/>
      <c r="N695" s="54"/>
      <c r="O695" s="54"/>
      <c r="P695" s="54"/>
      <c r="Q695" s="54"/>
      <c r="R695" s="54"/>
      <c r="S695" s="54"/>
    </row>
    <row r="696" spans="1:19" s="30" customFormat="1">
      <c r="A696" s="9" t="s">
        <v>1393</v>
      </c>
      <c r="B696" s="9" t="s">
        <v>1394</v>
      </c>
      <c r="C696" s="9" t="s">
        <v>1395</v>
      </c>
      <c r="D696" s="10">
        <v>8866630781</v>
      </c>
      <c r="E696" s="53">
        <v>1</v>
      </c>
      <c r="F696" s="10">
        <v>886663078</v>
      </c>
      <c r="G696" s="10">
        <v>0</v>
      </c>
      <c r="H696" s="10">
        <v>709330462</v>
      </c>
      <c r="I696" s="10">
        <v>531997847</v>
      </c>
      <c r="J696" s="10">
        <v>6738639394</v>
      </c>
      <c r="K696" s="10">
        <v>7979967703</v>
      </c>
      <c r="L696" s="54"/>
      <c r="M696" s="54"/>
      <c r="N696" s="54"/>
      <c r="O696" s="54"/>
      <c r="P696" s="54"/>
      <c r="Q696" s="54"/>
      <c r="R696" s="54"/>
      <c r="S696" s="54"/>
    </row>
    <row r="697" spans="1:19" s="30" customFormat="1">
      <c r="A697" s="9" t="s">
        <v>1396</v>
      </c>
      <c r="B697" s="9" t="s">
        <v>1394</v>
      </c>
      <c r="C697" s="9" t="s">
        <v>1397</v>
      </c>
      <c r="D697" s="10">
        <v>2005081985</v>
      </c>
      <c r="E697" s="53">
        <v>4</v>
      </c>
      <c r="F697" s="10">
        <v>116294755</v>
      </c>
      <c r="G697" s="10">
        <v>842134434</v>
      </c>
      <c r="H697" s="10">
        <v>93035804</v>
      </c>
      <c r="I697" s="10">
        <v>69776853</v>
      </c>
      <c r="J697" s="10">
        <v>883840139</v>
      </c>
      <c r="K697" s="10">
        <v>1888787230</v>
      </c>
      <c r="L697" s="54"/>
      <c r="M697" s="54"/>
      <c r="N697" s="54"/>
      <c r="O697" s="54"/>
      <c r="P697" s="54"/>
      <c r="Q697" s="54"/>
      <c r="R697" s="54"/>
      <c r="S697" s="54"/>
    </row>
    <row r="698" spans="1:19" s="30" customFormat="1">
      <c r="A698" s="9" t="s">
        <v>1398</v>
      </c>
      <c r="B698" s="9" t="s">
        <v>1394</v>
      </c>
      <c r="C698" s="9" t="s">
        <v>1399</v>
      </c>
      <c r="D698" s="10">
        <v>1343875447</v>
      </c>
      <c r="E698" s="53">
        <v>6</v>
      </c>
      <c r="F698" s="10">
        <v>0</v>
      </c>
      <c r="G698" s="10">
        <v>553879663</v>
      </c>
      <c r="H698" s="10">
        <v>46788764</v>
      </c>
      <c r="I698" s="10">
        <v>35091572</v>
      </c>
      <c r="J698" s="10">
        <v>708115448</v>
      </c>
      <c r="K698" s="10">
        <v>1343875447</v>
      </c>
      <c r="L698" s="54"/>
      <c r="M698" s="54"/>
      <c r="N698" s="54"/>
      <c r="O698" s="54"/>
      <c r="P698" s="54"/>
      <c r="Q698" s="54"/>
      <c r="R698" s="54"/>
      <c r="S698" s="54"/>
    </row>
    <row r="699" spans="1:19" s="30" customFormat="1">
      <c r="A699" s="9" t="s">
        <v>1400</v>
      </c>
      <c r="B699" s="9" t="s">
        <v>1394</v>
      </c>
      <c r="C699" s="9" t="s">
        <v>1401</v>
      </c>
      <c r="D699" s="10">
        <v>1838369232</v>
      </c>
      <c r="E699" s="53">
        <v>6</v>
      </c>
      <c r="F699" s="10">
        <v>0</v>
      </c>
      <c r="G699" s="10">
        <v>772115077</v>
      </c>
      <c r="H699" s="10">
        <v>54076051</v>
      </c>
      <c r="I699" s="10">
        <v>40557038</v>
      </c>
      <c r="J699" s="10">
        <v>971621066</v>
      </c>
      <c r="K699" s="10">
        <v>1838369232</v>
      </c>
      <c r="L699" s="54"/>
      <c r="M699" s="54"/>
      <c r="N699" s="54"/>
      <c r="O699" s="54"/>
      <c r="P699" s="54"/>
      <c r="Q699" s="54"/>
      <c r="R699" s="54"/>
      <c r="S699" s="54"/>
    </row>
    <row r="700" spans="1:19" s="30" customFormat="1">
      <c r="A700" s="9" t="s">
        <v>1402</v>
      </c>
      <c r="B700" s="9" t="s">
        <v>1394</v>
      </c>
      <c r="C700" s="9" t="s">
        <v>1403</v>
      </c>
      <c r="D700" s="10">
        <v>1510811973</v>
      </c>
      <c r="E700" s="53">
        <v>6</v>
      </c>
      <c r="F700" s="10">
        <v>0</v>
      </c>
      <c r="G700" s="10">
        <v>621857185</v>
      </c>
      <c r="H700" s="10">
        <v>58446611</v>
      </c>
      <c r="I700" s="10">
        <v>43834959</v>
      </c>
      <c r="J700" s="10">
        <v>786673218</v>
      </c>
      <c r="K700" s="10">
        <v>1510811973</v>
      </c>
      <c r="L700" s="54"/>
      <c r="M700" s="54"/>
      <c r="N700" s="54"/>
      <c r="O700" s="54"/>
      <c r="P700" s="54"/>
      <c r="Q700" s="54"/>
      <c r="R700" s="54"/>
      <c r="S700" s="54"/>
    </row>
    <row r="701" spans="1:19" s="30" customFormat="1">
      <c r="A701" s="9" t="s">
        <v>1404</v>
      </c>
      <c r="B701" s="9" t="s">
        <v>1394</v>
      </c>
      <c r="C701" s="9" t="s">
        <v>1405</v>
      </c>
      <c r="D701" s="10">
        <v>1164366485</v>
      </c>
      <c r="E701" s="53">
        <v>6</v>
      </c>
      <c r="F701" s="10">
        <v>0</v>
      </c>
      <c r="G701" s="10">
        <v>476853967</v>
      </c>
      <c r="H701" s="10">
        <v>42344304</v>
      </c>
      <c r="I701" s="10">
        <v>31758229</v>
      </c>
      <c r="J701" s="10">
        <v>613409985</v>
      </c>
      <c r="K701" s="10">
        <v>1164366485</v>
      </c>
      <c r="L701" s="54"/>
      <c r="M701" s="54"/>
      <c r="N701" s="54"/>
      <c r="O701" s="54"/>
      <c r="P701" s="54"/>
      <c r="Q701" s="54"/>
      <c r="R701" s="54"/>
      <c r="S701" s="54"/>
    </row>
    <row r="702" spans="1:19" s="30" customFormat="1">
      <c r="A702" s="9" t="s">
        <v>1406</v>
      </c>
      <c r="B702" s="9" t="s">
        <v>1394</v>
      </c>
      <c r="C702" s="9" t="s">
        <v>1407</v>
      </c>
      <c r="D702" s="10">
        <v>1518396529</v>
      </c>
      <c r="E702" s="53">
        <v>6</v>
      </c>
      <c r="F702" s="10">
        <v>0</v>
      </c>
      <c r="G702" s="10">
        <v>612344418</v>
      </c>
      <c r="H702" s="10">
        <v>60389427</v>
      </c>
      <c r="I702" s="10">
        <v>45292071</v>
      </c>
      <c r="J702" s="10">
        <v>800370613</v>
      </c>
      <c r="K702" s="10">
        <v>1518396529</v>
      </c>
      <c r="L702" s="54"/>
      <c r="M702" s="54"/>
      <c r="N702" s="54"/>
      <c r="O702" s="54"/>
      <c r="P702" s="54"/>
      <c r="Q702" s="54"/>
      <c r="R702" s="54"/>
      <c r="S702" s="54"/>
    </row>
    <row r="703" spans="1:19" s="30" customFormat="1">
      <c r="A703" s="9" t="s">
        <v>1408</v>
      </c>
      <c r="B703" s="9" t="s">
        <v>1394</v>
      </c>
      <c r="C703" s="9" t="s">
        <v>1409</v>
      </c>
      <c r="D703" s="10">
        <v>862699740</v>
      </c>
      <c r="E703" s="53">
        <v>6</v>
      </c>
      <c r="F703" s="10">
        <v>0</v>
      </c>
      <c r="G703" s="10">
        <v>360201883</v>
      </c>
      <c r="H703" s="10">
        <v>27609507</v>
      </c>
      <c r="I703" s="10">
        <v>20707129</v>
      </c>
      <c r="J703" s="10">
        <v>454181221</v>
      </c>
      <c r="K703" s="10">
        <v>862699740</v>
      </c>
      <c r="L703" s="54"/>
      <c r="M703" s="54"/>
      <c r="N703" s="54"/>
      <c r="O703" s="54"/>
      <c r="P703" s="54"/>
      <c r="Q703" s="54"/>
      <c r="R703" s="54"/>
      <c r="S703" s="54"/>
    </row>
    <row r="704" spans="1:19" s="30" customFormat="1">
      <c r="A704" s="9" t="s">
        <v>1410</v>
      </c>
      <c r="B704" s="9" t="s">
        <v>1394</v>
      </c>
      <c r="C704" s="9" t="s">
        <v>1411</v>
      </c>
      <c r="D704" s="10">
        <v>1707916253</v>
      </c>
      <c r="E704" s="53">
        <v>6</v>
      </c>
      <c r="F704" s="10">
        <v>0</v>
      </c>
      <c r="G704" s="10">
        <v>695667822</v>
      </c>
      <c r="H704" s="10">
        <v>72336647</v>
      </c>
      <c r="I704" s="10">
        <v>54252484</v>
      </c>
      <c r="J704" s="10">
        <v>885659300</v>
      </c>
      <c r="K704" s="10">
        <v>1707916253</v>
      </c>
      <c r="L704" s="54"/>
      <c r="M704" s="54"/>
      <c r="N704" s="54"/>
      <c r="O704" s="54"/>
      <c r="P704" s="54"/>
      <c r="Q704" s="54"/>
      <c r="R704" s="54"/>
      <c r="S704" s="54"/>
    </row>
    <row r="705" spans="1:19" s="30" customFormat="1">
      <c r="A705" s="9" t="s">
        <v>1412</v>
      </c>
      <c r="B705" s="9" t="s">
        <v>1394</v>
      </c>
      <c r="C705" s="9" t="s">
        <v>1413</v>
      </c>
      <c r="D705" s="10">
        <v>1511695191</v>
      </c>
      <c r="E705" s="53">
        <v>6</v>
      </c>
      <c r="F705" s="10">
        <v>0</v>
      </c>
      <c r="G705" s="10">
        <v>634911980</v>
      </c>
      <c r="H705" s="10">
        <v>44278176</v>
      </c>
      <c r="I705" s="10">
        <v>33208632</v>
      </c>
      <c r="J705" s="10">
        <v>799296403</v>
      </c>
      <c r="K705" s="10">
        <v>1511695191</v>
      </c>
      <c r="L705" s="54"/>
      <c r="M705" s="54"/>
      <c r="N705" s="54"/>
      <c r="O705" s="54"/>
      <c r="P705" s="54"/>
      <c r="Q705" s="54"/>
      <c r="R705" s="54"/>
      <c r="S705" s="54"/>
    </row>
    <row r="706" spans="1:19" s="30" customFormat="1">
      <c r="A706" s="9" t="s">
        <v>1414</v>
      </c>
      <c r="B706" s="9" t="s">
        <v>1394</v>
      </c>
      <c r="C706" s="9" t="s">
        <v>1415</v>
      </c>
      <c r="D706" s="10">
        <v>1842960539</v>
      </c>
      <c r="E706" s="53">
        <v>6</v>
      </c>
      <c r="F706" s="10">
        <v>53578912</v>
      </c>
      <c r="G706" s="10">
        <v>773308955</v>
      </c>
      <c r="H706" s="10">
        <v>43862411</v>
      </c>
      <c r="I706" s="10">
        <v>32896808</v>
      </c>
      <c r="J706" s="10">
        <v>939313453</v>
      </c>
      <c r="K706" s="10">
        <v>1789381627</v>
      </c>
      <c r="L706" s="54"/>
      <c r="M706" s="54"/>
      <c r="N706" s="54"/>
      <c r="O706" s="54"/>
      <c r="P706" s="54"/>
      <c r="Q706" s="54"/>
      <c r="R706" s="54"/>
      <c r="S706" s="54"/>
    </row>
    <row r="707" spans="1:19" s="30" customFormat="1">
      <c r="A707" s="9" t="s">
        <v>1416</v>
      </c>
      <c r="B707" s="9" t="s">
        <v>1394</v>
      </c>
      <c r="C707" s="9" t="s">
        <v>128</v>
      </c>
      <c r="D707" s="10">
        <v>1775157983</v>
      </c>
      <c r="E707" s="53">
        <v>6</v>
      </c>
      <c r="F707" s="10">
        <v>0</v>
      </c>
      <c r="G707" s="10">
        <v>745566353</v>
      </c>
      <c r="H707" s="10">
        <v>82367330</v>
      </c>
      <c r="I707" s="10">
        <v>61775498</v>
      </c>
      <c r="J707" s="10">
        <v>885448802</v>
      </c>
      <c r="K707" s="10">
        <v>1775157983</v>
      </c>
      <c r="L707" s="54"/>
      <c r="M707" s="54"/>
      <c r="N707" s="54"/>
      <c r="O707" s="54"/>
      <c r="P707" s="54"/>
      <c r="Q707" s="54"/>
      <c r="R707" s="54"/>
      <c r="S707" s="54"/>
    </row>
    <row r="708" spans="1:19" s="30" customFormat="1">
      <c r="A708" s="9" t="s">
        <v>1417</v>
      </c>
      <c r="B708" s="9" t="s">
        <v>1394</v>
      </c>
      <c r="C708" s="9" t="s">
        <v>1358</v>
      </c>
      <c r="D708" s="10">
        <v>1236647680</v>
      </c>
      <c r="E708" s="53">
        <v>6</v>
      </c>
      <c r="F708" s="10">
        <v>0</v>
      </c>
      <c r="G708" s="10">
        <v>518085254</v>
      </c>
      <c r="H708" s="10">
        <v>33024028</v>
      </c>
      <c r="I708" s="10">
        <v>24768021</v>
      </c>
      <c r="J708" s="10">
        <v>660770377</v>
      </c>
      <c r="K708" s="10">
        <v>1236647680</v>
      </c>
      <c r="L708" s="54"/>
      <c r="M708" s="54"/>
      <c r="N708" s="54"/>
      <c r="O708" s="54"/>
      <c r="P708" s="54"/>
      <c r="Q708" s="54"/>
      <c r="R708" s="54"/>
      <c r="S708" s="54"/>
    </row>
    <row r="709" spans="1:19" s="30" customFormat="1">
      <c r="A709" s="9" t="s">
        <v>1418</v>
      </c>
      <c r="B709" s="9" t="s">
        <v>1394</v>
      </c>
      <c r="C709" s="9" t="s">
        <v>1419</v>
      </c>
      <c r="D709" s="10">
        <v>3651758018</v>
      </c>
      <c r="E709" s="53">
        <v>6</v>
      </c>
      <c r="F709" s="10">
        <v>0</v>
      </c>
      <c r="G709" s="10">
        <v>1531745803</v>
      </c>
      <c r="H709" s="10">
        <v>89439435</v>
      </c>
      <c r="I709" s="10">
        <v>67079578</v>
      </c>
      <c r="J709" s="10">
        <v>1963493202</v>
      </c>
      <c r="K709" s="10">
        <v>3651758018</v>
      </c>
      <c r="L709" s="54"/>
      <c r="M709" s="54"/>
      <c r="N709" s="54"/>
      <c r="O709" s="54"/>
      <c r="P709" s="54"/>
      <c r="Q709" s="54"/>
      <c r="R709" s="54"/>
      <c r="S709" s="54"/>
    </row>
    <row r="710" spans="1:19" s="30" customFormat="1">
      <c r="A710" s="9" t="s">
        <v>1420</v>
      </c>
      <c r="B710" s="9" t="s">
        <v>1394</v>
      </c>
      <c r="C710" s="9" t="s">
        <v>1421</v>
      </c>
      <c r="D710" s="10">
        <v>3400124931</v>
      </c>
      <c r="E710" s="53">
        <v>6</v>
      </c>
      <c r="F710" s="10">
        <v>0</v>
      </c>
      <c r="G710" s="10">
        <v>1426675747</v>
      </c>
      <c r="H710" s="10">
        <v>84921717</v>
      </c>
      <c r="I710" s="10">
        <v>63691287</v>
      </c>
      <c r="J710" s="10">
        <v>1824836180</v>
      </c>
      <c r="K710" s="10">
        <v>3400124931</v>
      </c>
      <c r="L710" s="54"/>
      <c r="M710" s="54"/>
      <c r="N710" s="54"/>
      <c r="O710" s="54"/>
      <c r="P710" s="54"/>
      <c r="Q710" s="54"/>
      <c r="R710" s="54"/>
      <c r="S710" s="54"/>
    </row>
    <row r="711" spans="1:19" s="30" customFormat="1">
      <c r="A711" s="9" t="s">
        <v>1422</v>
      </c>
      <c r="B711" s="9" t="s">
        <v>1394</v>
      </c>
      <c r="C711" s="9" t="s">
        <v>1423</v>
      </c>
      <c r="D711" s="10">
        <v>2718818389</v>
      </c>
      <c r="E711" s="53">
        <v>6</v>
      </c>
      <c r="F711" s="10">
        <v>0</v>
      </c>
      <c r="G711" s="10">
        <v>1141903723</v>
      </c>
      <c r="H711" s="10">
        <v>126153173</v>
      </c>
      <c r="I711" s="10">
        <v>94614880</v>
      </c>
      <c r="J711" s="10">
        <v>1356146613</v>
      </c>
      <c r="K711" s="10">
        <v>2718818389</v>
      </c>
      <c r="L711" s="54"/>
      <c r="M711" s="54"/>
      <c r="N711" s="54"/>
      <c r="O711" s="54"/>
      <c r="P711" s="54"/>
      <c r="Q711" s="54"/>
      <c r="R711" s="54"/>
      <c r="S711" s="54"/>
    </row>
    <row r="712" spans="1:19" s="30" customFormat="1">
      <c r="A712" s="9" t="s">
        <v>1424</v>
      </c>
      <c r="B712" s="9" t="s">
        <v>1394</v>
      </c>
      <c r="C712" s="9" t="s">
        <v>1425</v>
      </c>
      <c r="D712" s="10">
        <v>2449900010</v>
      </c>
      <c r="E712" s="53">
        <v>6</v>
      </c>
      <c r="F712" s="10">
        <v>0</v>
      </c>
      <c r="G712" s="10">
        <v>1001341244</v>
      </c>
      <c r="H712" s="10">
        <v>95280364</v>
      </c>
      <c r="I712" s="10">
        <v>71460273</v>
      </c>
      <c r="J712" s="10">
        <v>1281818129</v>
      </c>
      <c r="K712" s="10">
        <v>2449900010</v>
      </c>
      <c r="L712" s="54"/>
      <c r="M712" s="54"/>
      <c r="N712" s="54"/>
      <c r="O712" s="54"/>
      <c r="P712" s="54"/>
      <c r="Q712" s="54"/>
      <c r="R712" s="54"/>
      <c r="S712" s="54"/>
    </row>
    <row r="713" spans="1:19" s="30" customFormat="1">
      <c r="A713" s="9" t="s">
        <v>1426</v>
      </c>
      <c r="B713" s="9" t="s">
        <v>1394</v>
      </c>
      <c r="C713" s="9" t="s">
        <v>1427</v>
      </c>
      <c r="D713" s="10">
        <v>1681827417</v>
      </c>
      <c r="E713" s="53">
        <v>6</v>
      </c>
      <c r="F713" s="10">
        <v>0</v>
      </c>
      <c r="G713" s="10">
        <v>694738530</v>
      </c>
      <c r="H713" s="10">
        <v>55471954</v>
      </c>
      <c r="I713" s="10">
        <v>41603967</v>
      </c>
      <c r="J713" s="10">
        <v>890012966</v>
      </c>
      <c r="K713" s="10">
        <v>1681827417</v>
      </c>
      <c r="L713" s="54"/>
      <c r="M713" s="54"/>
      <c r="N713" s="54"/>
      <c r="O713" s="54"/>
      <c r="P713" s="54"/>
      <c r="Q713" s="54"/>
      <c r="R713" s="54"/>
      <c r="S713" s="54"/>
    </row>
    <row r="714" spans="1:19" s="30" customFormat="1">
      <c r="A714" s="9" t="s">
        <v>1428</v>
      </c>
      <c r="B714" s="9" t="s">
        <v>1394</v>
      </c>
      <c r="C714" s="9" t="s">
        <v>1429</v>
      </c>
      <c r="D714" s="10">
        <v>4030005961</v>
      </c>
      <c r="E714" s="53">
        <v>6</v>
      </c>
      <c r="F714" s="10">
        <v>0</v>
      </c>
      <c r="G714" s="10">
        <v>1692602504</v>
      </c>
      <c r="H714" s="10">
        <v>99077085</v>
      </c>
      <c r="I714" s="10">
        <v>74307814</v>
      </c>
      <c r="J714" s="10">
        <v>2164018558</v>
      </c>
      <c r="K714" s="10">
        <v>4030005961</v>
      </c>
      <c r="L714" s="54"/>
      <c r="M714" s="54"/>
      <c r="N714" s="54"/>
      <c r="O714" s="54"/>
      <c r="P714" s="54"/>
      <c r="Q714" s="54"/>
      <c r="R714" s="54"/>
      <c r="S714" s="54"/>
    </row>
    <row r="715" spans="1:19" s="30" customFormat="1">
      <c r="A715" s="9" t="s">
        <v>1430</v>
      </c>
      <c r="B715" s="9" t="s">
        <v>1394</v>
      </c>
      <c r="C715" s="9" t="s">
        <v>1431</v>
      </c>
      <c r="D715" s="10">
        <v>2857182025</v>
      </c>
      <c r="E715" s="53">
        <v>3</v>
      </c>
      <c r="F715" s="10">
        <v>0</v>
      </c>
      <c r="G715" s="10">
        <v>0</v>
      </c>
      <c r="H715" s="10">
        <v>161987882</v>
      </c>
      <c r="I715" s="10">
        <v>121490912</v>
      </c>
      <c r="J715" s="10">
        <v>2573703231</v>
      </c>
      <c r="K715" s="10">
        <v>2857182025</v>
      </c>
      <c r="L715" s="54"/>
      <c r="M715" s="54"/>
      <c r="N715" s="54"/>
      <c r="O715" s="54"/>
      <c r="P715" s="54"/>
      <c r="Q715" s="54"/>
      <c r="R715" s="54"/>
      <c r="S715" s="54"/>
    </row>
    <row r="716" spans="1:19" s="30" customFormat="1">
      <c r="A716" s="9" t="s">
        <v>1432</v>
      </c>
      <c r="B716" s="9" t="s">
        <v>1394</v>
      </c>
      <c r="C716" s="9" t="s">
        <v>1433</v>
      </c>
      <c r="D716" s="10">
        <v>1952572096</v>
      </c>
      <c r="E716" s="53">
        <v>6</v>
      </c>
      <c r="F716" s="10">
        <v>113249182</v>
      </c>
      <c r="G716" s="10">
        <v>820080280</v>
      </c>
      <c r="H716" s="10">
        <v>90599345</v>
      </c>
      <c r="I716" s="10">
        <v>67949509</v>
      </c>
      <c r="J716" s="10">
        <v>860693780</v>
      </c>
      <c r="K716" s="10">
        <v>1839322914</v>
      </c>
      <c r="L716" s="54"/>
      <c r="M716" s="54"/>
      <c r="N716" s="54"/>
      <c r="O716" s="54"/>
      <c r="P716" s="54"/>
      <c r="Q716" s="54"/>
      <c r="R716" s="54"/>
      <c r="S716" s="54"/>
    </row>
    <row r="717" spans="1:19" s="30" customFormat="1">
      <c r="A717" s="9" t="s">
        <v>1434</v>
      </c>
      <c r="B717" s="9" t="s">
        <v>1394</v>
      </c>
      <c r="C717" s="9" t="s">
        <v>1435</v>
      </c>
      <c r="D717" s="10">
        <v>2253202258</v>
      </c>
      <c r="E717" s="53">
        <v>6</v>
      </c>
      <c r="F717" s="10">
        <v>0</v>
      </c>
      <c r="G717" s="10">
        <v>939871700</v>
      </c>
      <c r="H717" s="10">
        <v>62341872</v>
      </c>
      <c r="I717" s="10">
        <v>46756404</v>
      </c>
      <c r="J717" s="10">
        <v>1204232282</v>
      </c>
      <c r="K717" s="10">
        <v>2253202258</v>
      </c>
      <c r="L717" s="54"/>
      <c r="M717" s="54"/>
      <c r="N717" s="54"/>
      <c r="O717" s="54"/>
      <c r="P717" s="54"/>
      <c r="Q717" s="54"/>
      <c r="R717" s="54"/>
      <c r="S717" s="54"/>
    </row>
    <row r="718" spans="1:19" s="30" customFormat="1">
      <c r="A718" s="9" t="s">
        <v>1436</v>
      </c>
      <c r="B718" s="9" t="s">
        <v>1394</v>
      </c>
      <c r="C718" s="9" t="s">
        <v>739</v>
      </c>
      <c r="D718" s="10">
        <v>3670964964</v>
      </c>
      <c r="E718" s="53">
        <v>6</v>
      </c>
      <c r="F718" s="10">
        <v>0</v>
      </c>
      <c r="G718" s="10">
        <v>1541805285</v>
      </c>
      <c r="H718" s="10">
        <v>84054478</v>
      </c>
      <c r="I718" s="10">
        <v>63040858</v>
      </c>
      <c r="J718" s="10">
        <v>1982064343</v>
      </c>
      <c r="K718" s="10">
        <v>3670964964</v>
      </c>
      <c r="L718" s="54"/>
      <c r="M718" s="54"/>
      <c r="N718" s="54"/>
      <c r="O718" s="54"/>
      <c r="P718" s="54"/>
      <c r="Q718" s="54"/>
      <c r="R718" s="54"/>
      <c r="S718" s="54"/>
    </row>
    <row r="719" spans="1:19" s="30" customFormat="1">
      <c r="A719" s="9" t="s">
        <v>1437</v>
      </c>
      <c r="B719" s="9" t="s">
        <v>1394</v>
      </c>
      <c r="C719" s="9" t="s">
        <v>1438</v>
      </c>
      <c r="D719" s="10">
        <v>1221013146</v>
      </c>
      <c r="E719" s="53">
        <v>6</v>
      </c>
      <c r="F719" s="10">
        <v>0</v>
      </c>
      <c r="G719" s="10">
        <v>504680224</v>
      </c>
      <c r="H719" s="10">
        <v>39848833</v>
      </c>
      <c r="I719" s="10">
        <v>29886626</v>
      </c>
      <c r="J719" s="10">
        <v>646597463</v>
      </c>
      <c r="K719" s="10">
        <v>1221013146</v>
      </c>
      <c r="L719" s="54"/>
      <c r="M719" s="54"/>
      <c r="N719" s="54"/>
      <c r="O719" s="54"/>
      <c r="P719" s="54"/>
      <c r="Q719" s="54"/>
      <c r="R719" s="54"/>
      <c r="S719" s="54"/>
    </row>
    <row r="720" spans="1:19" s="30" customFormat="1">
      <c r="A720" s="9" t="s">
        <v>1439</v>
      </c>
      <c r="B720" s="9" t="s">
        <v>1394</v>
      </c>
      <c r="C720" s="9" t="s">
        <v>1440</v>
      </c>
      <c r="D720" s="10">
        <v>1403141854</v>
      </c>
      <c r="E720" s="53">
        <v>6</v>
      </c>
      <c r="F720" s="10">
        <v>36048262</v>
      </c>
      <c r="G720" s="10">
        <v>587001589</v>
      </c>
      <c r="H720" s="10">
        <v>31992338</v>
      </c>
      <c r="I720" s="10">
        <v>23994252</v>
      </c>
      <c r="J720" s="10">
        <v>724105413</v>
      </c>
      <c r="K720" s="10">
        <v>1367093592</v>
      </c>
      <c r="L720" s="54"/>
      <c r="M720" s="54"/>
      <c r="N720" s="54"/>
      <c r="O720" s="54"/>
      <c r="P720" s="54"/>
      <c r="Q720" s="54"/>
      <c r="R720" s="54"/>
      <c r="S720" s="54"/>
    </row>
    <row r="721" spans="1:19" s="30" customFormat="1">
      <c r="A721" s="9" t="s">
        <v>1441</v>
      </c>
      <c r="B721" s="9" t="s">
        <v>1394</v>
      </c>
      <c r="C721" s="9" t="s">
        <v>1442</v>
      </c>
      <c r="D721" s="10">
        <v>1753282056</v>
      </c>
      <c r="E721" s="53">
        <v>6</v>
      </c>
      <c r="F721" s="10">
        <v>0</v>
      </c>
      <c r="G721" s="10">
        <v>716931860</v>
      </c>
      <c r="H721" s="10">
        <v>68861739</v>
      </c>
      <c r="I721" s="10">
        <v>51646304</v>
      </c>
      <c r="J721" s="10">
        <v>915842153</v>
      </c>
      <c r="K721" s="10">
        <v>1753282056</v>
      </c>
      <c r="L721" s="54"/>
      <c r="M721" s="54"/>
      <c r="N721" s="54"/>
      <c r="O721" s="54"/>
      <c r="P721" s="54"/>
      <c r="Q721" s="54"/>
      <c r="R721" s="54"/>
      <c r="S721" s="54"/>
    </row>
    <row r="722" spans="1:19" s="30" customFormat="1">
      <c r="A722" s="9" t="s">
        <v>1443</v>
      </c>
      <c r="B722" s="9" t="s">
        <v>1394</v>
      </c>
      <c r="C722" s="9" t="s">
        <v>1444</v>
      </c>
      <c r="D722" s="10">
        <v>1074102175</v>
      </c>
      <c r="E722" s="53">
        <v>6</v>
      </c>
      <c r="F722" s="10">
        <v>0</v>
      </c>
      <c r="G722" s="10">
        <v>451122914</v>
      </c>
      <c r="H722" s="10">
        <v>29641437</v>
      </c>
      <c r="I722" s="10">
        <v>22231078</v>
      </c>
      <c r="J722" s="10">
        <v>571106746</v>
      </c>
      <c r="K722" s="10">
        <v>1074102175</v>
      </c>
      <c r="L722" s="54"/>
      <c r="M722" s="54"/>
      <c r="N722" s="54"/>
      <c r="O722" s="54"/>
      <c r="P722" s="54"/>
      <c r="Q722" s="54"/>
      <c r="R722" s="54"/>
      <c r="S722" s="54"/>
    </row>
    <row r="723" spans="1:19" s="30" customFormat="1">
      <c r="A723" s="9" t="s">
        <v>1445</v>
      </c>
      <c r="B723" s="9" t="s">
        <v>1394</v>
      </c>
      <c r="C723" s="9" t="s">
        <v>878</v>
      </c>
      <c r="D723" s="10">
        <v>1958277814</v>
      </c>
      <c r="E723" s="53">
        <v>6</v>
      </c>
      <c r="F723" s="10">
        <v>45425646</v>
      </c>
      <c r="G723" s="10">
        <v>815352479</v>
      </c>
      <c r="H723" s="10">
        <v>46033311</v>
      </c>
      <c r="I723" s="10">
        <v>34524981</v>
      </c>
      <c r="J723" s="10">
        <v>1016941397</v>
      </c>
      <c r="K723" s="10">
        <v>1912852168</v>
      </c>
      <c r="L723" s="54"/>
      <c r="M723" s="54"/>
      <c r="N723" s="54"/>
      <c r="O723" s="54"/>
      <c r="P723" s="54"/>
      <c r="Q723" s="54"/>
      <c r="R723" s="54"/>
      <c r="S723" s="54"/>
    </row>
    <row r="724" spans="1:19" s="30" customFormat="1">
      <c r="A724" s="9" t="s">
        <v>1446</v>
      </c>
      <c r="B724" s="9" t="s">
        <v>1394</v>
      </c>
      <c r="C724" s="9" t="s">
        <v>1447</v>
      </c>
      <c r="D724" s="10">
        <v>2523996038</v>
      </c>
      <c r="E724" s="53">
        <v>6</v>
      </c>
      <c r="F724" s="10">
        <v>0</v>
      </c>
      <c r="G724" s="10">
        <v>1029808564</v>
      </c>
      <c r="H724" s="10">
        <v>85271702</v>
      </c>
      <c r="I724" s="10">
        <v>63953775</v>
      </c>
      <c r="J724" s="10">
        <v>1344961997</v>
      </c>
      <c r="K724" s="10">
        <v>2523996038</v>
      </c>
      <c r="L724" s="54"/>
      <c r="M724" s="54"/>
      <c r="N724" s="54"/>
      <c r="O724" s="54"/>
      <c r="P724" s="54"/>
      <c r="Q724" s="54"/>
      <c r="R724" s="54"/>
      <c r="S724" s="54"/>
    </row>
    <row r="725" spans="1:19" s="30" customFormat="1">
      <c r="A725" s="9" t="s">
        <v>1449</v>
      </c>
      <c r="B725" s="9" t="s">
        <v>168</v>
      </c>
      <c r="C725" s="9" t="s">
        <v>1450</v>
      </c>
      <c r="D725" s="10">
        <v>8257656685</v>
      </c>
      <c r="E725" s="53">
        <v>2</v>
      </c>
      <c r="F725" s="10">
        <v>825765669</v>
      </c>
      <c r="G725" s="10">
        <v>0</v>
      </c>
      <c r="H725" s="10">
        <v>660612535</v>
      </c>
      <c r="I725" s="10">
        <v>495459401</v>
      </c>
      <c r="J725" s="10">
        <v>6275819080</v>
      </c>
      <c r="K725" s="10">
        <v>7431891016</v>
      </c>
      <c r="L725" s="54"/>
      <c r="M725" s="54"/>
      <c r="N725" s="54"/>
      <c r="O725" s="54"/>
      <c r="P725" s="54"/>
      <c r="Q725" s="54"/>
      <c r="R725" s="54"/>
      <c r="S725" s="54"/>
    </row>
    <row r="726" spans="1:19" s="30" customFormat="1">
      <c r="A726" s="9" t="s">
        <v>1451</v>
      </c>
      <c r="B726" s="9" t="s">
        <v>168</v>
      </c>
      <c r="C726" s="9" t="s">
        <v>945</v>
      </c>
      <c r="D726" s="10">
        <v>2281473773</v>
      </c>
      <c r="E726" s="53">
        <v>6</v>
      </c>
      <c r="F726" s="10">
        <v>53084993</v>
      </c>
      <c r="G726" s="10">
        <v>930106095</v>
      </c>
      <c r="H726" s="10">
        <v>80716822</v>
      </c>
      <c r="I726" s="10">
        <v>60537619</v>
      </c>
      <c r="J726" s="10">
        <v>1157028244</v>
      </c>
      <c r="K726" s="10">
        <v>2228388780</v>
      </c>
      <c r="L726" s="54"/>
      <c r="M726" s="54"/>
      <c r="N726" s="54"/>
      <c r="O726" s="54"/>
      <c r="P726" s="54"/>
      <c r="Q726" s="54"/>
      <c r="R726" s="54"/>
      <c r="S726" s="54"/>
    </row>
    <row r="727" spans="1:19" s="30" customFormat="1">
      <c r="A727" s="9" t="s">
        <v>1452</v>
      </c>
      <c r="B727" s="9" t="s">
        <v>168</v>
      </c>
      <c r="C727" s="9" t="s">
        <v>1453</v>
      </c>
      <c r="D727" s="10">
        <v>1559867821</v>
      </c>
      <c r="E727" s="53">
        <v>6</v>
      </c>
      <c r="F727" s="10">
        <v>50580795</v>
      </c>
      <c r="G727" s="10">
        <v>647591139</v>
      </c>
      <c r="H727" s="10">
        <v>50741297</v>
      </c>
      <c r="I727" s="10">
        <v>38055973</v>
      </c>
      <c r="J727" s="10">
        <v>772898617</v>
      </c>
      <c r="K727" s="10">
        <v>1509287026</v>
      </c>
      <c r="L727" s="54"/>
      <c r="M727" s="54"/>
      <c r="N727" s="54"/>
      <c r="O727" s="54"/>
      <c r="P727" s="54"/>
      <c r="Q727" s="54"/>
      <c r="R727" s="54"/>
      <c r="S727" s="54"/>
    </row>
    <row r="728" spans="1:19" s="30" customFormat="1">
      <c r="A728" s="9" t="s">
        <v>1454</v>
      </c>
      <c r="B728" s="9" t="s">
        <v>168</v>
      </c>
      <c r="C728" s="9" t="s">
        <v>1455</v>
      </c>
      <c r="D728" s="10">
        <v>2143992587</v>
      </c>
      <c r="E728" s="53">
        <v>6</v>
      </c>
      <c r="F728" s="10">
        <v>75261007</v>
      </c>
      <c r="G728" s="10">
        <v>892982264</v>
      </c>
      <c r="H728" s="10">
        <v>70405571</v>
      </c>
      <c r="I728" s="10">
        <v>52804178</v>
      </c>
      <c r="J728" s="10">
        <v>1052539567</v>
      </c>
      <c r="K728" s="10">
        <v>2068731580</v>
      </c>
      <c r="L728" s="54"/>
      <c r="M728" s="54"/>
      <c r="N728" s="54"/>
      <c r="O728" s="54"/>
      <c r="P728" s="54"/>
      <c r="Q728" s="54"/>
      <c r="R728" s="54"/>
      <c r="S728" s="54"/>
    </row>
    <row r="729" spans="1:19" s="30" customFormat="1">
      <c r="A729" s="9" t="s">
        <v>1456</v>
      </c>
      <c r="B729" s="9" t="s">
        <v>168</v>
      </c>
      <c r="C729" s="9" t="s">
        <v>1457</v>
      </c>
      <c r="D729" s="10">
        <v>3131763209</v>
      </c>
      <c r="E729" s="53">
        <v>6</v>
      </c>
      <c r="F729" s="10">
        <v>108529735</v>
      </c>
      <c r="G729" s="10">
        <v>1315340548</v>
      </c>
      <c r="H729" s="10">
        <v>86823788</v>
      </c>
      <c r="I729" s="10">
        <v>65117841</v>
      </c>
      <c r="J729" s="10">
        <v>1555951297</v>
      </c>
      <c r="K729" s="10">
        <v>3023233474</v>
      </c>
      <c r="L729" s="54"/>
      <c r="M729" s="54"/>
      <c r="N729" s="54"/>
      <c r="O729" s="54"/>
      <c r="P729" s="54"/>
      <c r="Q729" s="54"/>
      <c r="R729" s="54"/>
      <c r="S729" s="54"/>
    </row>
    <row r="730" spans="1:19" s="30" customFormat="1">
      <c r="A730" s="9" t="s">
        <v>1458</v>
      </c>
      <c r="B730" s="9" t="s">
        <v>168</v>
      </c>
      <c r="C730" s="9" t="s">
        <v>1459</v>
      </c>
      <c r="D730" s="10">
        <v>2241185830</v>
      </c>
      <c r="E730" s="53">
        <v>6</v>
      </c>
      <c r="F730" s="10">
        <v>129988778</v>
      </c>
      <c r="G730" s="10">
        <v>941298049</v>
      </c>
      <c r="H730" s="10">
        <v>103991022</v>
      </c>
      <c r="I730" s="10">
        <v>77993267</v>
      </c>
      <c r="J730" s="10">
        <v>987914714</v>
      </c>
      <c r="K730" s="10">
        <v>2111197052</v>
      </c>
      <c r="L730" s="54"/>
      <c r="M730" s="54"/>
      <c r="N730" s="54"/>
      <c r="O730" s="54"/>
      <c r="P730" s="54"/>
      <c r="Q730" s="54"/>
      <c r="R730" s="54"/>
      <c r="S730" s="54"/>
    </row>
    <row r="731" spans="1:19" s="30" customFormat="1">
      <c r="A731" s="9" t="s">
        <v>1460</v>
      </c>
      <c r="B731" s="9" t="s">
        <v>168</v>
      </c>
      <c r="C731" s="9" t="s">
        <v>428</v>
      </c>
      <c r="D731" s="10">
        <v>1491167317</v>
      </c>
      <c r="E731" s="53">
        <v>6</v>
      </c>
      <c r="F731" s="10">
        <v>48744626</v>
      </c>
      <c r="G731" s="10">
        <v>604302430</v>
      </c>
      <c r="H731" s="10">
        <v>68911134</v>
      </c>
      <c r="I731" s="10">
        <v>51683351</v>
      </c>
      <c r="J731" s="10">
        <v>717525776</v>
      </c>
      <c r="K731" s="10">
        <v>1442422691</v>
      </c>
      <c r="L731" s="54"/>
      <c r="M731" s="54"/>
      <c r="N731" s="54"/>
      <c r="O731" s="54"/>
      <c r="P731" s="54"/>
      <c r="Q731" s="54"/>
      <c r="R731" s="54"/>
      <c r="S731" s="54"/>
    </row>
    <row r="732" spans="1:19" s="30" customFormat="1">
      <c r="A732" s="9" t="s">
        <v>1461</v>
      </c>
      <c r="B732" s="9" t="s">
        <v>168</v>
      </c>
      <c r="C732" s="9" t="s">
        <v>1462</v>
      </c>
      <c r="D732" s="10">
        <v>2776564819</v>
      </c>
      <c r="E732" s="53">
        <v>6</v>
      </c>
      <c r="F732" s="10">
        <v>0</v>
      </c>
      <c r="G732" s="10">
        <v>1162291400</v>
      </c>
      <c r="H732" s="10">
        <v>61240084</v>
      </c>
      <c r="I732" s="10">
        <v>45930063</v>
      </c>
      <c r="J732" s="10">
        <v>1507103272</v>
      </c>
      <c r="K732" s="10">
        <v>2776564819</v>
      </c>
      <c r="L732" s="54"/>
      <c r="M732" s="54"/>
      <c r="N732" s="54"/>
      <c r="O732" s="54"/>
      <c r="P732" s="54"/>
      <c r="Q732" s="54"/>
      <c r="R732" s="54"/>
      <c r="S732" s="54"/>
    </row>
    <row r="733" spans="1:19" s="30" customFormat="1">
      <c r="A733" s="9" t="s">
        <v>1463</v>
      </c>
      <c r="B733" s="9" t="s">
        <v>168</v>
      </c>
      <c r="C733" s="9" t="s">
        <v>1464</v>
      </c>
      <c r="D733" s="10">
        <v>2251337566</v>
      </c>
      <c r="E733" s="53">
        <v>6</v>
      </c>
      <c r="F733" s="10">
        <v>66321339</v>
      </c>
      <c r="G733" s="10">
        <v>921186798</v>
      </c>
      <c r="H733" s="10">
        <v>86220309</v>
      </c>
      <c r="I733" s="10">
        <v>64665231</v>
      </c>
      <c r="J733" s="10">
        <v>1112943889</v>
      </c>
      <c r="K733" s="10">
        <v>2185016227</v>
      </c>
      <c r="L733" s="54"/>
      <c r="M733" s="54"/>
      <c r="N733" s="54"/>
      <c r="O733" s="54"/>
      <c r="P733" s="54"/>
      <c r="Q733" s="54"/>
      <c r="R733" s="54"/>
      <c r="S733" s="54"/>
    </row>
    <row r="734" spans="1:19" s="30" customFormat="1">
      <c r="A734" s="9" t="s">
        <v>1465</v>
      </c>
      <c r="B734" s="9" t="s">
        <v>168</v>
      </c>
      <c r="C734" s="9" t="s">
        <v>1466</v>
      </c>
      <c r="D734" s="10">
        <v>2298627105</v>
      </c>
      <c r="E734" s="53">
        <v>6</v>
      </c>
      <c r="F734" s="10">
        <v>69693945</v>
      </c>
      <c r="G734" s="10">
        <v>941921440</v>
      </c>
      <c r="H734" s="10">
        <v>87730590</v>
      </c>
      <c r="I734" s="10">
        <v>65797943</v>
      </c>
      <c r="J734" s="10">
        <v>1133483187</v>
      </c>
      <c r="K734" s="10">
        <v>2228933160</v>
      </c>
      <c r="L734" s="54"/>
      <c r="M734" s="54"/>
      <c r="N734" s="54"/>
      <c r="O734" s="54"/>
      <c r="P734" s="54"/>
      <c r="Q734" s="54"/>
      <c r="R734" s="54"/>
      <c r="S734" s="54"/>
    </row>
    <row r="735" spans="1:19" s="30" customFormat="1">
      <c r="A735" s="9" t="s">
        <v>1467</v>
      </c>
      <c r="B735" s="9" t="s">
        <v>168</v>
      </c>
      <c r="C735" s="9" t="s">
        <v>1468</v>
      </c>
      <c r="D735" s="10">
        <v>2465500008</v>
      </c>
      <c r="E735" s="53">
        <v>6</v>
      </c>
      <c r="F735" s="10">
        <v>82784083</v>
      </c>
      <c r="G735" s="10">
        <v>1035510003</v>
      </c>
      <c r="H735" s="10">
        <v>66227267</v>
      </c>
      <c r="I735" s="10">
        <v>49670450</v>
      </c>
      <c r="J735" s="10">
        <v>1231308205</v>
      </c>
      <c r="K735" s="10">
        <v>2382715925</v>
      </c>
      <c r="L735" s="54"/>
      <c r="M735" s="54"/>
      <c r="N735" s="54"/>
      <c r="O735" s="54"/>
      <c r="P735" s="54"/>
      <c r="Q735" s="54"/>
      <c r="R735" s="54"/>
      <c r="S735" s="54"/>
    </row>
    <row r="736" spans="1:19" s="30" customFormat="1">
      <c r="A736" s="9" t="s">
        <v>1469</v>
      </c>
      <c r="B736" s="9" t="s">
        <v>168</v>
      </c>
      <c r="C736" s="9" t="s">
        <v>346</v>
      </c>
      <c r="D736" s="10">
        <v>2541260535</v>
      </c>
      <c r="E736" s="53">
        <v>6</v>
      </c>
      <c r="F736" s="10">
        <v>66516579</v>
      </c>
      <c r="G736" s="10">
        <v>1054063006</v>
      </c>
      <c r="H736" s="10">
        <v>71262811</v>
      </c>
      <c r="I736" s="10">
        <v>53447110</v>
      </c>
      <c r="J736" s="10">
        <v>1295971029</v>
      </c>
      <c r="K736" s="10">
        <v>2474743956</v>
      </c>
      <c r="L736" s="54"/>
      <c r="M736" s="54"/>
      <c r="N736" s="54"/>
      <c r="O736" s="54"/>
      <c r="P736" s="54"/>
      <c r="Q736" s="54"/>
      <c r="R736" s="54"/>
      <c r="S736" s="54"/>
    </row>
    <row r="737" spans="1:19" s="30" customFormat="1">
      <c r="A737" s="9" t="s">
        <v>1470</v>
      </c>
      <c r="B737" s="9" t="s">
        <v>168</v>
      </c>
      <c r="C737" s="9" t="s">
        <v>1471</v>
      </c>
      <c r="D737" s="10">
        <v>1877861700</v>
      </c>
      <c r="E737" s="53">
        <v>6</v>
      </c>
      <c r="F737" s="10">
        <v>49333142</v>
      </c>
      <c r="G737" s="10">
        <v>771041139</v>
      </c>
      <c r="H737" s="10">
        <v>63494780</v>
      </c>
      <c r="I737" s="10">
        <v>47621082</v>
      </c>
      <c r="J737" s="10">
        <v>946371557</v>
      </c>
      <c r="K737" s="10">
        <v>1828528558</v>
      </c>
      <c r="L737" s="54"/>
      <c r="M737" s="54"/>
      <c r="N737" s="54"/>
      <c r="O737" s="54"/>
      <c r="P737" s="54"/>
      <c r="Q737" s="54"/>
      <c r="R737" s="54"/>
      <c r="S737" s="54"/>
    </row>
    <row r="738" spans="1:19" s="30" customFormat="1">
      <c r="A738" s="9" t="s">
        <v>1472</v>
      </c>
      <c r="B738" s="9" t="s">
        <v>168</v>
      </c>
      <c r="C738" s="9" t="s">
        <v>1473</v>
      </c>
      <c r="D738" s="10">
        <v>1633958440</v>
      </c>
      <c r="E738" s="53">
        <v>6</v>
      </c>
      <c r="F738" s="10">
        <v>93567765</v>
      </c>
      <c r="G738" s="10">
        <v>677559675</v>
      </c>
      <c r="H738" s="10">
        <v>86694852</v>
      </c>
      <c r="I738" s="10">
        <v>65021138</v>
      </c>
      <c r="J738" s="10">
        <v>711115010</v>
      </c>
      <c r="K738" s="10">
        <v>1540390675</v>
      </c>
      <c r="L738" s="54"/>
      <c r="M738" s="54"/>
      <c r="N738" s="54"/>
      <c r="O738" s="54"/>
      <c r="P738" s="54"/>
      <c r="Q738" s="54"/>
      <c r="R738" s="54"/>
      <c r="S738" s="54"/>
    </row>
    <row r="739" spans="1:19" s="30" customFormat="1">
      <c r="A739" s="9" t="s">
        <v>1474</v>
      </c>
      <c r="B739" s="9" t="s">
        <v>168</v>
      </c>
      <c r="C739" s="9" t="s">
        <v>1475</v>
      </c>
      <c r="D739" s="10">
        <v>3477189161</v>
      </c>
      <c r="E739" s="53">
        <v>6</v>
      </c>
      <c r="F739" s="10">
        <v>100812414</v>
      </c>
      <c r="G739" s="10">
        <v>1447385136</v>
      </c>
      <c r="H739" s="10">
        <v>98383687</v>
      </c>
      <c r="I739" s="10">
        <v>73787767</v>
      </c>
      <c r="J739" s="10">
        <v>1756820157</v>
      </c>
      <c r="K739" s="10">
        <v>3376376747</v>
      </c>
      <c r="L739" s="54"/>
      <c r="M739" s="54"/>
      <c r="N739" s="54"/>
      <c r="O739" s="54"/>
      <c r="P739" s="54"/>
      <c r="Q739" s="54"/>
      <c r="R739" s="54"/>
      <c r="S739" s="54"/>
    </row>
    <row r="740" spans="1:19" s="30" customFormat="1">
      <c r="A740" s="9" t="s">
        <v>1476</v>
      </c>
      <c r="B740" s="9" t="s">
        <v>168</v>
      </c>
      <c r="C740" s="9" t="s">
        <v>1477</v>
      </c>
      <c r="D740" s="10">
        <v>2014489157</v>
      </c>
      <c r="E740" s="53">
        <v>6</v>
      </c>
      <c r="F740" s="10">
        <v>52671960</v>
      </c>
      <c r="G740" s="10">
        <v>821528783</v>
      </c>
      <c r="H740" s="10">
        <v>75547993</v>
      </c>
      <c r="I740" s="10">
        <v>56660995</v>
      </c>
      <c r="J740" s="10">
        <v>1008079426</v>
      </c>
      <c r="K740" s="10">
        <v>1961817197</v>
      </c>
      <c r="L740" s="54"/>
      <c r="M740" s="54"/>
      <c r="N740" s="54"/>
      <c r="O740" s="54"/>
      <c r="P740" s="54"/>
      <c r="Q740" s="54"/>
      <c r="R740" s="54"/>
      <c r="S740" s="54"/>
    </row>
    <row r="741" spans="1:19" s="30" customFormat="1">
      <c r="A741" s="9" t="s">
        <v>1478</v>
      </c>
      <c r="B741" s="9" t="s">
        <v>168</v>
      </c>
      <c r="C741" s="9" t="s">
        <v>1479</v>
      </c>
      <c r="D741" s="10">
        <v>2278555634</v>
      </c>
      <c r="E741" s="53">
        <v>6</v>
      </c>
      <c r="F741" s="10">
        <v>132156227</v>
      </c>
      <c r="G741" s="10">
        <v>956993366</v>
      </c>
      <c r="H741" s="10">
        <v>105724981</v>
      </c>
      <c r="I741" s="10">
        <v>79293736</v>
      </c>
      <c r="J741" s="10">
        <v>1004387324</v>
      </c>
      <c r="K741" s="10">
        <v>2146399407</v>
      </c>
      <c r="L741" s="54"/>
      <c r="M741" s="54"/>
      <c r="N741" s="54"/>
      <c r="O741" s="54"/>
      <c r="P741" s="54"/>
      <c r="Q741" s="54"/>
      <c r="R741" s="54"/>
      <c r="S741" s="54"/>
    </row>
    <row r="742" spans="1:19" s="30" customFormat="1">
      <c r="A742" s="9" t="s">
        <v>1480</v>
      </c>
      <c r="B742" s="9" t="s">
        <v>168</v>
      </c>
      <c r="C742" s="9" t="s">
        <v>1481</v>
      </c>
      <c r="D742" s="10">
        <v>1984137148</v>
      </c>
      <c r="E742" s="53">
        <v>6</v>
      </c>
      <c r="F742" s="10">
        <v>0</v>
      </c>
      <c r="G742" s="10">
        <v>817687400</v>
      </c>
      <c r="H742" s="10">
        <v>70140939</v>
      </c>
      <c r="I742" s="10">
        <v>52605705</v>
      </c>
      <c r="J742" s="10">
        <v>1043703104</v>
      </c>
      <c r="K742" s="10">
        <v>1984137148</v>
      </c>
      <c r="L742" s="54"/>
      <c r="M742" s="54"/>
      <c r="N742" s="54"/>
      <c r="O742" s="54"/>
      <c r="P742" s="54"/>
      <c r="Q742" s="54"/>
      <c r="R742" s="54"/>
      <c r="S742" s="54"/>
    </row>
    <row r="743" spans="1:19" s="30" customFormat="1">
      <c r="A743" s="9" t="s">
        <v>1482</v>
      </c>
      <c r="B743" s="9" t="s">
        <v>168</v>
      </c>
      <c r="C743" s="9" t="s">
        <v>1483</v>
      </c>
      <c r="D743" s="10">
        <v>2672573528</v>
      </c>
      <c r="E743" s="53">
        <v>6</v>
      </c>
      <c r="F743" s="10">
        <v>73742796</v>
      </c>
      <c r="G743" s="10">
        <v>1104124374</v>
      </c>
      <c r="H743" s="10">
        <v>83969078</v>
      </c>
      <c r="I743" s="10">
        <v>62976808</v>
      </c>
      <c r="J743" s="10">
        <v>1347760472</v>
      </c>
      <c r="K743" s="10">
        <v>2598830732</v>
      </c>
      <c r="L743" s="54"/>
      <c r="M743" s="54"/>
      <c r="N743" s="54"/>
      <c r="O743" s="54"/>
      <c r="P743" s="54"/>
      <c r="Q743" s="54"/>
      <c r="R743" s="54"/>
      <c r="S743" s="54"/>
    </row>
    <row r="744" spans="1:19" s="30" customFormat="1">
      <c r="A744" s="9" t="s">
        <v>1484</v>
      </c>
      <c r="B744" s="9" t="s">
        <v>168</v>
      </c>
      <c r="C744" s="9" t="s">
        <v>1485</v>
      </c>
      <c r="D744" s="10">
        <v>2092408351</v>
      </c>
      <c r="E744" s="53">
        <v>6</v>
      </c>
      <c r="F744" s="10">
        <v>53850587</v>
      </c>
      <c r="G744" s="10">
        <v>839864629</v>
      </c>
      <c r="H744" s="10">
        <v>96069420</v>
      </c>
      <c r="I744" s="10">
        <v>72052064</v>
      </c>
      <c r="J744" s="10">
        <v>1030571651</v>
      </c>
      <c r="K744" s="10">
        <v>2038557764</v>
      </c>
      <c r="L744" s="54"/>
      <c r="M744" s="54"/>
      <c r="N744" s="54"/>
      <c r="O744" s="54"/>
      <c r="P744" s="54"/>
      <c r="Q744" s="54"/>
      <c r="R744" s="54"/>
      <c r="S744" s="54"/>
    </row>
    <row r="745" spans="1:19" s="30" customFormat="1">
      <c r="A745" s="9" t="s">
        <v>1486</v>
      </c>
      <c r="B745" s="9" t="s">
        <v>168</v>
      </c>
      <c r="C745" s="9" t="s">
        <v>770</v>
      </c>
      <c r="D745" s="10">
        <v>1880898501</v>
      </c>
      <c r="E745" s="53">
        <v>6</v>
      </c>
      <c r="F745" s="10">
        <v>45509742</v>
      </c>
      <c r="G745" s="10">
        <v>750036161</v>
      </c>
      <c r="H745" s="10">
        <v>90749575</v>
      </c>
      <c r="I745" s="10">
        <v>68062181</v>
      </c>
      <c r="J745" s="10">
        <v>926540842</v>
      </c>
      <c r="K745" s="10">
        <v>1835388759</v>
      </c>
      <c r="L745" s="54"/>
      <c r="M745" s="54"/>
      <c r="N745" s="54"/>
      <c r="O745" s="54"/>
      <c r="P745" s="54"/>
      <c r="Q745" s="54"/>
      <c r="R745" s="54"/>
      <c r="S745" s="54"/>
    </row>
    <row r="746" spans="1:19" s="30" customFormat="1">
      <c r="A746" s="9" t="s">
        <v>1487</v>
      </c>
      <c r="B746" s="9" t="s">
        <v>168</v>
      </c>
      <c r="C746" s="9" t="s">
        <v>1488</v>
      </c>
      <c r="D746" s="10">
        <v>2629234873</v>
      </c>
      <c r="E746" s="53">
        <v>6</v>
      </c>
      <c r="F746" s="10">
        <v>93253098</v>
      </c>
      <c r="G746" s="10">
        <v>1104278647</v>
      </c>
      <c r="H746" s="10">
        <v>74602478</v>
      </c>
      <c r="I746" s="10">
        <v>55951859</v>
      </c>
      <c r="J746" s="10">
        <v>1301148791</v>
      </c>
      <c r="K746" s="10">
        <v>2535981775</v>
      </c>
      <c r="L746" s="54"/>
      <c r="M746" s="54"/>
      <c r="N746" s="54"/>
      <c r="O746" s="54"/>
      <c r="P746" s="54"/>
      <c r="Q746" s="54"/>
      <c r="R746" s="54"/>
      <c r="S746" s="54"/>
    </row>
    <row r="747" spans="1:19" s="30" customFormat="1">
      <c r="A747" s="9" t="s">
        <v>1489</v>
      </c>
      <c r="B747" s="9" t="s">
        <v>168</v>
      </c>
      <c r="C747" s="9" t="s">
        <v>1490</v>
      </c>
      <c r="D747" s="10">
        <v>1926943535</v>
      </c>
      <c r="E747" s="53">
        <v>6</v>
      </c>
      <c r="F747" s="10">
        <v>47576786</v>
      </c>
      <c r="G747" s="10">
        <v>784315943</v>
      </c>
      <c r="H747" s="10">
        <v>72075499</v>
      </c>
      <c r="I747" s="10">
        <v>54056626</v>
      </c>
      <c r="J747" s="10">
        <v>968918681</v>
      </c>
      <c r="K747" s="10">
        <v>1879366749</v>
      </c>
      <c r="L747" s="54"/>
      <c r="M747" s="54"/>
      <c r="N747" s="54"/>
      <c r="O747" s="54"/>
      <c r="P747" s="54"/>
      <c r="Q747" s="54"/>
      <c r="R747" s="54"/>
      <c r="S747" s="54"/>
    </row>
    <row r="748" spans="1:19" s="30" customFormat="1">
      <c r="A748" s="9" t="s">
        <v>1491</v>
      </c>
      <c r="B748" s="9" t="s">
        <v>168</v>
      </c>
      <c r="C748" s="9" t="s">
        <v>1492</v>
      </c>
      <c r="D748" s="10">
        <v>2221071424</v>
      </c>
      <c r="E748" s="53">
        <v>6</v>
      </c>
      <c r="F748" s="10">
        <v>59807641</v>
      </c>
      <c r="G748" s="10">
        <v>894654918</v>
      </c>
      <c r="H748" s="10">
        <v>99812209</v>
      </c>
      <c r="I748" s="10">
        <v>74859157</v>
      </c>
      <c r="J748" s="10">
        <v>1091937499</v>
      </c>
      <c r="K748" s="10">
        <v>2161263783</v>
      </c>
      <c r="L748" s="54"/>
      <c r="M748" s="54"/>
      <c r="N748" s="54"/>
      <c r="O748" s="54"/>
      <c r="P748" s="54"/>
      <c r="Q748" s="54"/>
      <c r="R748" s="54"/>
      <c r="S748" s="54"/>
    </row>
    <row r="749" spans="1:19" s="30" customFormat="1">
      <c r="A749" s="9" t="s">
        <v>1493</v>
      </c>
      <c r="B749" s="9" t="s">
        <v>168</v>
      </c>
      <c r="C749" s="9" t="s">
        <v>1494</v>
      </c>
      <c r="D749" s="10">
        <v>1929829407</v>
      </c>
      <c r="E749" s="53">
        <v>6</v>
      </c>
      <c r="F749" s="10">
        <v>66735044</v>
      </c>
      <c r="G749" s="10">
        <v>810528351</v>
      </c>
      <c r="H749" s="10">
        <v>53388036</v>
      </c>
      <c r="I749" s="10">
        <v>40041027</v>
      </c>
      <c r="J749" s="10">
        <v>959136949</v>
      </c>
      <c r="K749" s="10">
        <v>1863094363</v>
      </c>
      <c r="L749" s="54"/>
      <c r="M749" s="54"/>
      <c r="N749" s="54"/>
      <c r="O749" s="54"/>
      <c r="P749" s="54"/>
      <c r="Q749" s="54"/>
      <c r="R749" s="54"/>
      <c r="S749" s="54"/>
    </row>
    <row r="750" spans="1:19" s="30" customFormat="1">
      <c r="A750" s="9" t="s">
        <v>1495</v>
      </c>
      <c r="B750" s="9" t="s">
        <v>168</v>
      </c>
      <c r="C750" s="9" t="s">
        <v>1496</v>
      </c>
      <c r="D750" s="10">
        <v>2071088454</v>
      </c>
      <c r="E750" s="53">
        <v>6</v>
      </c>
      <c r="F750" s="10">
        <v>58057490</v>
      </c>
      <c r="G750" s="10">
        <v>852458319</v>
      </c>
      <c r="H750" s="10">
        <v>70117873</v>
      </c>
      <c r="I750" s="10">
        <v>52588403</v>
      </c>
      <c r="J750" s="10">
        <v>1037866369</v>
      </c>
      <c r="K750" s="10">
        <v>2013030964</v>
      </c>
      <c r="L750" s="54"/>
      <c r="M750" s="54"/>
      <c r="N750" s="54"/>
      <c r="O750" s="54"/>
      <c r="P750" s="54"/>
      <c r="Q750" s="54"/>
      <c r="R750" s="54"/>
      <c r="S750" s="54"/>
    </row>
    <row r="751" spans="1:19" s="30" customFormat="1">
      <c r="A751" s="9" t="s">
        <v>1497</v>
      </c>
      <c r="B751" s="9" t="s">
        <v>168</v>
      </c>
      <c r="C751" s="9" t="s">
        <v>1498</v>
      </c>
      <c r="D751" s="10">
        <v>2005483858</v>
      </c>
      <c r="E751" s="53">
        <v>6</v>
      </c>
      <c r="F751" s="10">
        <v>63123116</v>
      </c>
      <c r="G751" s="10">
        <v>837775368</v>
      </c>
      <c r="H751" s="10">
        <v>56658837</v>
      </c>
      <c r="I751" s="10">
        <v>42494127</v>
      </c>
      <c r="J751" s="10">
        <v>1005432410</v>
      </c>
      <c r="K751" s="10">
        <v>1942360742</v>
      </c>
      <c r="L751" s="54"/>
      <c r="M751" s="54"/>
      <c r="N751" s="54"/>
      <c r="O751" s="54"/>
      <c r="P751" s="54"/>
      <c r="Q751" s="54"/>
      <c r="R751" s="54"/>
      <c r="S751" s="54"/>
    </row>
    <row r="752" spans="1:19" s="30" customFormat="1">
      <c r="A752" s="9" t="s">
        <v>1499</v>
      </c>
      <c r="B752" s="9" t="s">
        <v>168</v>
      </c>
      <c r="C752" s="9" t="s">
        <v>1500</v>
      </c>
      <c r="D752" s="10">
        <v>3061025628</v>
      </c>
      <c r="E752" s="53">
        <v>4</v>
      </c>
      <c r="F752" s="10">
        <v>177539486</v>
      </c>
      <c r="G752" s="10">
        <v>1285630764</v>
      </c>
      <c r="H752" s="10">
        <v>142031589</v>
      </c>
      <c r="I752" s="10">
        <v>106523692</v>
      </c>
      <c r="J752" s="10">
        <v>1349300097</v>
      </c>
      <c r="K752" s="10">
        <v>2883486142</v>
      </c>
      <c r="L752" s="54"/>
      <c r="M752" s="54"/>
      <c r="N752" s="54"/>
      <c r="O752" s="54"/>
      <c r="P752" s="54"/>
      <c r="Q752" s="54"/>
      <c r="R752" s="54"/>
      <c r="S752" s="54"/>
    </row>
    <row r="753" spans="1:19" s="30" customFormat="1">
      <c r="A753" s="9" t="s">
        <v>1501</v>
      </c>
      <c r="B753" s="9" t="s">
        <v>168</v>
      </c>
      <c r="C753" s="9" t="s">
        <v>1502</v>
      </c>
      <c r="D753" s="10">
        <v>2740317768</v>
      </c>
      <c r="E753" s="53">
        <v>6</v>
      </c>
      <c r="F753" s="10">
        <v>70569034</v>
      </c>
      <c r="G753" s="10">
        <v>1143897066</v>
      </c>
      <c r="H753" s="10">
        <v>66028557</v>
      </c>
      <c r="I753" s="10">
        <v>49521416</v>
      </c>
      <c r="J753" s="10">
        <v>1410301695</v>
      </c>
      <c r="K753" s="10">
        <v>2669748734</v>
      </c>
      <c r="L753" s="54"/>
      <c r="M753" s="54"/>
      <c r="N753" s="54"/>
      <c r="O753" s="54"/>
      <c r="P753" s="54"/>
      <c r="Q753" s="54"/>
      <c r="R753" s="54"/>
      <c r="S753" s="54"/>
    </row>
    <row r="754" spans="1:19" s="30" customFormat="1">
      <c r="A754" s="9" t="s">
        <v>1503</v>
      </c>
      <c r="B754" s="9" t="s">
        <v>168</v>
      </c>
      <c r="C754" s="9" t="s">
        <v>1504</v>
      </c>
      <c r="D754" s="10">
        <v>2063410609</v>
      </c>
      <c r="E754" s="53">
        <v>6</v>
      </c>
      <c r="F754" s="10">
        <v>62642601</v>
      </c>
      <c r="G754" s="10">
        <v>836439668</v>
      </c>
      <c r="H754" s="10">
        <v>91192705</v>
      </c>
      <c r="I754" s="10">
        <v>68394528</v>
      </c>
      <c r="J754" s="10">
        <v>1004741107</v>
      </c>
      <c r="K754" s="10">
        <v>2000768008</v>
      </c>
      <c r="L754" s="54"/>
      <c r="M754" s="54"/>
      <c r="N754" s="54"/>
      <c r="O754" s="54"/>
      <c r="P754" s="54"/>
      <c r="Q754" s="54"/>
      <c r="R754" s="54"/>
      <c r="S754" s="54"/>
    </row>
    <row r="755" spans="1:19" s="30" customFormat="1">
      <c r="A755" s="9" t="s">
        <v>1505</v>
      </c>
      <c r="B755" s="9" t="s">
        <v>168</v>
      </c>
      <c r="C755" s="9" t="s">
        <v>1506</v>
      </c>
      <c r="D755" s="10">
        <v>1637640140</v>
      </c>
      <c r="E755" s="53">
        <v>6</v>
      </c>
      <c r="F755" s="10">
        <v>0</v>
      </c>
      <c r="G755" s="10">
        <v>645759983</v>
      </c>
      <c r="H755" s="10">
        <v>97744367</v>
      </c>
      <c r="I755" s="10">
        <v>73308274</v>
      </c>
      <c r="J755" s="10">
        <v>820827516</v>
      </c>
      <c r="K755" s="10">
        <v>1637640140</v>
      </c>
      <c r="L755" s="54"/>
      <c r="M755" s="54"/>
      <c r="N755" s="54"/>
      <c r="O755" s="54"/>
      <c r="P755" s="54"/>
      <c r="Q755" s="54"/>
      <c r="R755" s="54"/>
      <c r="S755" s="54"/>
    </row>
    <row r="756" spans="1:19" s="30" customFormat="1">
      <c r="A756" s="9" t="s">
        <v>1507</v>
      </c>
      <c r="B756" s="9" t="s">
        <v>168</v>
      </c>
      <c r="C756" s="9" t="s">
        <v>1508</v>
      </c>
      <c r="D756" s="10">
        <v>3220830297</v>
      </c>
      <c r="E756" s="53">
        <v>6</v>
      </c>
      <c r="F756" s="10">
        <v>99569406</v>
      </c>
      <c r="G756" s="10">
        <v>1352748725</v>
      </c>
      <c r="H756" s="10">
        <v>79655525</v>
      </c>
      <c r="I756" s="10">
        <v>59741643</v>
      </c>
      <c r="J756" s="10">
        <v>1629114998</v>
      </c>
      <c r="K756" s="10">
        <v>3121260891</v>
      </c>
      <c r="L756" s="54"/>
      <c r="M756" s="54"/>
      <c r="N756" s="54"/>
      <c r="O756" s="54"/>
      <c r="P756" s="54"/>
      <c r="Q756" s="54"/>
      <c r="R756" s="54"/>
      <c r="S756" s="54"/>
    </row>
    <row r="757" spans="1:19" s="30" customFormat="1">
      <c r="A757" s="9" t="s">
        <v>1509</v>
      </c>
      <c r="B757" s="9" t="s">
        <v>168</v>
      </c>
      <c r="C757" s="9" t="s">
        <v>154</v>
      </c>
      <c r="D757" s="10">
        <v>1558783095</v>
      </c>
      <c r="E757" s="53">
        <v>6</v>
      </c>
      <c r="F757" s="10">
        <v>90409420</v>
      </c>
      <c r="G757" s="10">
        <v>654688900</v>
      </c>
      <c r="H757" s="10">
        <v>72327536</v>
      </c>
      <c r="I757" s="10">
        <v>54245652</v>
      </c>
      <c r="J757" s="10">
        <v>687111587</v>
      </c>
      <c r="K757" s="10">
        <v>1468373675</v>
      </c>
      <c r="L757" s="54"/>
      <c r="M757" s="54"/>
      <c r="N757" s="54"/>
      <c r="O757" s="54"/>
      <c r="P757" s="54"/>
      <c r="Q757" s="54"/>
      <c r="R757" s="54"/>
      <c r="S757" s="54"/>
    </row>
    <row r="758" spans="1:19" s="30" customFormat="1">
      <c r="A758" s="9" t="s">
        <v>1510</v>
      </c>
      <c r="B758" s="9" t="s">
        <v>168</v>
      </c>
      <c r="C758" s="9" t="s">
        <v>1511</v>
      </c>
      <c r="D758" s="10">
        <v>2452660555</v>
      </c>
      <c r="E758" s="53">
        <v>6</v>
      </c>
      <c r="F758" s="10">
        <v>68159883</v>
      </c>
      <c r="G758" s="10">
        <v>1017284475</v>
      </c>
      <c r="H758" s="10">
        <v>71987714</v>
      </c>
      <c r="I758" s="10">
        <v>53990785</v>
      </c>
      <c r="J758" s="10">
        <v>1241237698</v>
      </c>
      <c r="K758" s="10">
        <v>2384500672</v>
      </c>
      <c r="L758" s="54"/>
      <c r="M758" s="54"/>
      <c r="N758" s="54"/>
      <c r="O758" s="54"/>
      <c r="P758" s="54"/>
      <c r="Q758" s="54"/>
      <c r="R758" s="54"/>
      <c r="S758" s="54"/>
    </row>
    <row r="759" spans="1:19" s="30" customFormat="1">
      <c r="A759" s="9" t="s">
        <v>1512</v>
      </c>
      <c r="B759" s="9" t="s">
        <v>168</v>
      </c>
      <c r="C759" s="9" t="s">
        <v>1513</v>
      </c>
      <c r="D759" s="10">
        <v>2073310691</v>
      </c>
      <c r="E759" s="53">
        <v>6</v>
      </c>
      <c r="F759" s="10">
        <v>57665032</v>
      </c>
      <c r="G759" s="10">
        <v>849083086</v>
      </c>
      <c r="H759" s="10">
        <v>75665908</v>
      </c>
      <c r="I759" s="10">
        <v>56749431</v>
      </c>
      <c r="J759" s="10">
        <v>1034147234</v>
      </c>
      <c r="K759" s="10">
        <v>2015645659</v>
      </c>
      <c r="L759" s="54"/>
      <c r="M759" s="54"/>
      <c r="N759" s="54"/>
      <c r="O759" s="54"/>
      <c r="P759" s="54"/>
      <c r="Q759" s="54"/>
      <c r="R759" s="54"/>
      <c r="S759" s="54"/>
    </row>
    <row r="760" spans="1:19" s="30" customFormat="1">
      <c r="A760" s="9" t="s">
        <v>1514</v>
      </c>
      <c r="B760" s="9" t="s">
        <v>168</v>
      </c>
      <c r="C760" s="9" t="s">
        <v>1515</v>
      </c>
      <c r="D760" s="10">
        <v>2643408465</v>
      </c>
      <c r="E760" s="53">
        <v>6</v>
      </c>
      <c r="F760" s="10">
        <v>63843652</v>
      </c>
      <c r="G760" s="10">
        <v>1083402546</v>
      </c>
      <c r="H760" s="10">
        <v>87576975</v>
      </c>
      <c r="I760" s="10">
        <v>65682732</v>
      </c>
      <c r="J760" s="10">
        <v>1342902560</v>
      </c>
      <c r="K760" s="10">
        <v>2579564813</v>
      </c>
      <c r="L760" s="54"/>
      <c r="M760" s="54"/>
      <c r="N760" s="54"/>
      <c r="O760" s="54"/>
      <c r="P760" s="54"/>
      <c r="Q760" s="54"/>
      <c r="R760" s="54"/>
      <c r="S760" s="54"/>
    </row>
    <row r="761" spans="1:19" s="30" customFormat="1">
      <c r="A761" s="9" t="s">
        <v>1516</v>
      </c>
      <c r="B761" s="9" t="s">
        <v>168</v>
      </c>
      <c r="C761" s="9" t="s">
        <v>1517</v>
      </c>
      <c r="D761" s="10">
        <v>3033755477</v>
      </c>
      <c r="E761" s="53">
        <v>6</v>
      </c>
      <c r="F761" s="10">
        <v>75123273</v>
      </c>
      <c r="G761" s="10">
        <v>1266768376</v>
      </c>
      <c r="H761" s="10">
        <v>70178787</v>
      </c>
      <c r="I761" s="10">
        <v>52634093</v>
      </c>
      <c r="J761" s="10">
        <v>1569050948</v>
      </c>
      <c r="K761" s="10">
        <v>2958632204</v>
      </c>
      <c r="L761" s="54"/>
      <c r="M761" s="54"/>
      <c r="N761" s="54"/>
      <c r="O761" s="54"/>
      <c r="P761" s="54"/>
      <c r="Q761" s="54"/>
      <c r="R761" s="54"/>
      <c r="S761" s="54"/>
    </row>
    <row r="762" spans="1:19" s="30" customFormat="1">
      <c r="A762" s="9" t="s">
        <v>1518</v>
      </c>
      <c r="B762" s="9" t="s">
        <v>168</v>
      </c>
      <c r="C762" s="9" t="s">
        <v>1519</v>
      </c>
      <c r="D762" s="10">
        <v>1737152163</v>
      </c>
      <c r="E762" s="53">
        <v>6</v>
      </c>
      <c r="F762" s="10">
        <v>48163504</v>
      </c>
      <c r="G762" s="10">
        <v>704899997</v>
      </c>
      <c r="H762" s="10">
        <v>72141567</v>
      </c>
      <c r="I762" s="10">
        <v>54106176</v>
      </c>
      <c r="J762" s="10">
        <v>857840919</v>
      </c>
      <c r="K762" s="10">
        <v>1688988659</v>
      </c>
      <c r="L762" s="54"/>
      <c r="M762" s="54"/>
      <c r="N762" s="54"/>
      <c r="O762" s="54"/>
      <c r="P762" s="54"/>
      <c r="Q762" s="54"/>
      <c r="R762" s="54"/>
      <c r="S762" s="54"/>
    </row>
    <row r="763" spans="1:19" s="30" customFormat="1">
      <c r="A763" s="9" t="s">
        <v>1520</v>
      </c>
      <c r="B763" s="9" t="s">
        <v>168</v>
      </c>
      <c r="C763" s="9" t="s">
        <v>1054</v>
      </c>
      <c r="D763" s="10">
        <v>3000344001</v>
      </c>
      <c r="E763" s="53">
        <v>6</v>
      </c>
      <c r="F763" s="10">
        <v>0</v>
      </c>
      <c r="G763" s="10">
        <v>1219677148</v>
      </c>
      <c r="H763" s="10">
        <v>117970637</v>
      </c>
      <c r="I763" s="10">
        <v>88477978</v>
      </c>
      <c r="J763" s="10">
        <v>1574218238</v>
      </c>
      <c r="K763" s="10">
        <v>3000344001</v>
      </c>
      <c r="L763" s="54"/>
      <c r="M763" s="54"/>
      <c r="N763" s="54"/>
      <c r="O763" s="54"/>
      <c r="P763" s="54"/>
      <c r="Q763" s="54"/>
      <c r="R763" s="54"/>
      <c r="S763" s="54"/>
    </row>
    <row r="764" spans="1:19" s="30" customFormat="1">
      <c r="A764" s="9" t="s">
        <v>1521</v>
      </c>
      <c r="B764" s="9" t="s">
        <v>168</v>
      </c>
      <c r="C764" s="9" t="s">
        <v>168</v>
      </c>
      <c r="D764" s="10">
        <v>1316486491</v>
      </c>
      <c r="E764" s="53">
        <v>6</v>
      </c>
      <c r="F764" s="10">
        <v>0</v>
      </c>
      <c r="G764" s="10">
        <v>547669745</v>
      </c>
      <c r="H764" s="10">
        <v>37351659</v>
      </c>
      <c r="I764" s="10">
        <v>28013742</v>
      </c>
      <c r="J764" s="10">
        <v>703451345</v>
      </c>
      <c r="K764" s="10">
        <v>1316486491</v>
      </c>
      <c r="L764" s="54"/>
      <c r="M764" s="54"/>
      <c r="N764" s="54"/>
      <c r="O764" s="54"/>
      <c r="P764" s="54"/>
      <c r="Q764" s="54"/>
      <c r="R764" s="54"/>
      <c r="S764" s="54"/>
    </row>
    <row r="765" spans="1:19" s="30" customFormat="1">
      <c r="A765" s="9" t="s">
        <v>1522</v>
      </c>
      <c r="B765" s="9" t="s">
        <v>168</v>
      </c>
      <c r="C765" s="9" t="s">
        <v>1523</v>
      </c>
      <c r="D765" s="10">
        <v>1801450843</v>
      </c>
      <c r="E765" s="53">
        <v>6</v>
      </c>
      <c r="F765" s="10">
        <v>104484149</v>
      </c>
      <c r="G765" s="10">
        <v>756609354</v>
      </c>
      <c r="H765" s="10">
        <v>83587319</v>
      </c>
      <c r="I765" s="10">
        <v>62690489</v>
      </c>
      <c r="J765" s="10">
        <v>794079532</v>
      </c>
      <c r="K765" s="10">
        <v>1696966694</v>
      </c>
      <c r="L765" s="54"/>
      <c r="M765" s="54"/>
      <c r="N765" s="54"/>
      <c r="O765" s="54"/>
      <c r="P765" s="54"/>
      <c r="Q765" s="54"/>
      <c r="R765" s="54"/>
      <c r="S765" s="54"/>
    </row>
    <row r="766" spans="1:19" s="30" customFormat="1">
      <c r="A766" s="9" t="s">
        <v>1524</v>
      </c>
      <c r="B766" s="9" t="s">
        <v>168</v>
      </c>
      <c r="C766" s="9" t="s">
        <v>1525</v>
      </c>
      <c r="D766" s="10">
        <v>2649976915</v>
      </c>
      <c r="E766" s="53">
        <v>6</v>
      </c>
      <c r="F766" s="10">
        <v>93962459</v>
      </c>
      <c r="G766" s="10">
        <v>1109635002</v>
      </c>
      <c r="H766" s="10">
        <v>79735006</v>
      </c>
      <c r="I766" s="10">
        <v>59801253</v>
      </c>
      <c r="J766" s="10">
        <v>1306843195</v>
      </c>
      <c r="K766" s="10">
        <v>2556014456</v>
      </c>
      <c r="L766" s="54"/>
      <c r="M766" s="54"/>
      <c r="N766" s="54"/>
      <c r="O766" s="54"/>
      <c r="P766" s="54"/>
      <c r="Q766" s="54"/>
      <c r="R766" s="54"/>
      <c r="S766" s="54"/>
    </row>
    <row r="767" spans="1:19" s="30" customFormat="1">
      <c r="A767" s="9" t="s">
        <v>1526</v>
      </c>
      <c r="B767" s="9" t="s">
        <v>168</v>
      </c>
      <c r="C767" s="9" t="s">
        <v>1527</v>
      </c>
      <c r="D767" s="10">
        <v>2402209054</v>
      </c>
      <c r="E767" s="53">
        <v>6</v>
      </c>
      <c r="F767" s="10">
        <v>60116927</v>
      </c>
      <c r="G767" s="10">
        <v>1002057853</v>
      </c>
      <c r="H767" s="10">
        <v>57440410</v>
      </c>
      <c r="I767" s="10">
        <v>43080309</v>
      </c>
      <c r="J767" s="10">
        <v>1239513555</v>
      </c>
      <c r="K767" s="10">
        <v>2342092127</v>
      </c>
      <c r="L767" s="54"/>
      <c r="M767" s="54"/>
      <c r="N767" s="54"/>
      <c r="O767" s="54"/>
      <c r="P767" s="54"/>
      <c r="Q767" s="54"/>
      <c r="R767" s="54"/>
      <c r="S767" s="54"/>
    </row>
    <row r="768" spans="1:19" s="30" customFormat="1">
      <c r="A768" s="9" t="s">
        <v>1528</v>
      </c>
      <c r="B768" s="9" t="s">
        <v>168</v>
      </c>
      <c r="C768" s="9" t="s">
        <v>1529</v>
      </c>
      <c r="D768" s="10">
        <v>2136295533</v>
      </c>
      <c r="E768" s="53">
        <v>6</v>
      </c>
      <c r="F768" s="10">
        <v>56607643</v>
      </c>
      <c r="G768" s="10">
        <v>881782671</v>
      </c>
      <c r="H768" s="10">
        <v>66322104</v>
      </c>
      <c r="I768" s="10">
        <v>49741580</v>
      </c>
      <c r="J768" s="10">
        <v>1081841535</v>
      </c>
      <c r="K768" s="10">
        <v>2079687890</v>
      </c>
      <c r="L768" s="54"/>
      <c r="M768" s="54"/>
      <c r="N768" s="54"/>
      <c r="O768" s="54"/>
      <c r="P768" s="54"/>
      <c r="Q768" s="54"/>
      <c r="R768" s="54"/>
      <c r="S768" s="54"/>
    </row>
    <row r="769" spans="1:19" s="30" customFormat="1">
      <c r="A769" s="9" t="s">
        <v>1530</v>
      </c>
      <c r="B769" s="9" t="s">
        <v>168</v>
      </c>
      <c r="C769" s="9" t="s">
        <v>1531</v>
      </c>
      <c r="D769" s="10">
        <v>1890639692</v>
      </c>
      <c r="E769" s="53">
        <v>6</v>
      </c>
      <c r="F769" s="10">
        <v>0</v>
      </c>
      <c r="G769" s="10">
        <v>760885229</v>
      </c>
      <c r="H769" s="10">
        <v>84938735</v>
      </c>
      <c r="I769" s="10">
        <v>63704050</v>
      </c>
      <c r="J769" s="10">
        <v>981111678</v>
      </c>
      <c r="K769" s="10">
        <v>1890639692</v>
      </c>
      <c r="L769" s="54"/>
      <c r="M769" s="54"/>
      <c r="N769" s="54"/>
      <c r="O769" s="54"/>
      <c r="P769" s="54"/>
      <c r="Q769" s="54"/>
      <c r="R769" s="54"/>
      <c r="S769" s="54"/>
    </row>
    <row r="770" spans="1:19" s="30" customFormat="1">
      <c r="A770" s="9" t="s">
        <v>1532</v>
      </c>
      <c r="B770" s="9" t="s">
        <v>168</v>
      </c>
      <c r="C770" s="9" t="s">
        <v>1533</v>
      </c>
      <c r="D770" s="10">
        <v>3212808722</v>
      </c>
      <c r="E770" s="53">
        <v>6</v>
      </c>
      <c r="F770" s="10">
        <v>0</v>
      </c>
      <c r="G770" s="10">
        <v>1349379663</v>
      </c>
      <c r="H770" s="10">
        <v>91804539</v>
      </c>
      <c r="I770" s="10">
        <v>68853404</v>
      </c>
      <c r="J770" s="10">
        <v>1702771116</v>
      </c>
      <c r="K770" s="10">
        <v>3212808722</v>
      </c>
      <c r="L770" s="54"/>
      <c r="M770" s="54"/>
      <c r="N770" s="54"/>
      <c r="O770" s="54"/>
      <c r="P770" s="54"/>
      <c r="Q770" s="54"/>
      <c r="R770" s="54"/>
      <c r="S770" s="54"/>
    </row>
    <row r="771" spans="1:19" s="30" customFormat="1">
      <c r="A771" s="9" t="s">
        <v>1534</v>
      </c>
      <c r="B771" s="9" t="s">
        <v>168</v>
      </c>
      <c r="C771" s="9" t="s">
        <v>1535</v>
      </c>
      <c r="D771" s="10">
        <v>1843868234</v>
      </c>
      <c r="E771" s="53">
        <v>6</v>
      </c>
      <c r="F771" s="10">
        <v>54576332</v>
      </c>
      <c r="G771" s="10">
        <v>757387040</v>
      </c>
      <c r="H771" s="10">
        <v>66841499</v>
      </c>
      <c r="I771" s="10">
        <v>50131125</v>
      </c>
      <c r="J771" s="10">
        <v>914932238</v>
      </c>
      <c r="K771" s="10">
        <v>1789291902</v>
      </c>
      <c r="L771" s="54"/>
      <c r="M771" s="54"/>
      <c r="N771" s="54"/>
      <c r="O771" s="54"/>
      <c r="P771" s="54"/>
      <c r="Q771" s="54"/>
      <c r="R771" s="54"/>
      <c r="S771" s="54"/>
    </row>
    <row r="772" spans="1:19" s="30" customFormat="1">
      <c r="A772" s="9" t="s">
        <v>1536</v>
      </c>
      <c r="B772" s="9" t="s">
        <v>168</v>
      </c>
      <c r="C772" s="9" t="s">
        <v>1537</v>
      </c>
      <c r="D772" s="10">
        <v>2451593423</v>
      </c>
      <c r="E772" s="53">
        <v>6</v>
      </c>
      <c r="F772" s="10">
        <v>74250539</v>
      </c>
      <c r="G772" s="10">
        <v>1028316980</v>
      </c>
      <c r="H772" s="10">
        <v>61240236</v>
      </c>
      <c r="I772" s="10">
        <v>45930178</v>
      </c>
      <c r="J772" s="10">
        <v>1241855490</v>
      </c>
      <c r="K772" s="10">
        <v>2377342884</v>
      </c>
      <c r="L772" s="54"/>
      <c r="M772" s="54"/>
      <c r="N772" s="54"/>
      <c r="O772" s="54"/>
      <c r="P772" s="54"/>
      <c r="Q772" s="54"/>
      <c r="R772" s="54"/>
      <c r="S772" s="54"/>
    </row>
    <row r="773" spans="1:19" s="30" customFormat="1">
      <c r="A773" s="9" t="s">
        <v>1538</v>
      </c>
      <c r="B773" s="9" t="s">
        <v>168</v>
      </c>
      <c r="C773" s="9" t="s">
        <v>1089</v>
      </c>
      <c r="D773" s="10">
        <v>2622623605</v>
      </c>
      <c r="E773" s="53">
        <v>6</v>
      </c>
      <c r="F773" s="10">
        <v>68605042</v>
      </c>
      <c r="G773" s="10">
        <v>1090993055</v>
      </c>
      <c r="H773" s="10">
        <v>69181801</v>
      </c>
      <c r="I773" s="10">
        <v>51886351</v>
      </c>
      <c r="J773" s="10">
        <v>1341957356</v>
      </c>
      <c r="K773" s="10">
        <v>2554018563</v>
      </c>
      <c r="L773" s="54"/>
      <c r="M773" s="54"/>
      <c r="N773" s="54"/>
      <c r="O773" s="54"/>
      <c r="P773" s="54"/>
      <c r="Q773" s="54"/>
      <c r="R773" s="54"/>
      <c r="S773" s="54"/>
    </row>
    <row r="774" spans="1:19" s="30" customFormat="1">
      <c r="A774" s="9" t="s">
        <v>1539</v>
      </c>
      <c r="B774" s="9" t="s">
        <v>168</v>
      </c>
      <c r="C774" s="9" t="s">
        <v>1540</v>
      </c>
      <c r="D774" s="10">
        <v>3036411749</v>
      </c>
      <c r="E774" s="53">
        <v>6</v>
      </c>
      <c r="F774" s="10">
        <v>81681821</v>
      </c>
      <c r="G774" s="10">
        <v>1269364384</v>
      </c>
      <c r="H774" s="10">
        <v>73411513</v>
      </c>
      <c r="I774" s="10">
        <v>55058633</v>
      </c>
      <c r="J774" s="10">
        <v>1556895398</v>
      </c>
      <c r="K774" s="10">
        <v>2954729928</v>
      </c>
      <c r="L774" s="54"/>
      <c r="M774" s="54"/>
      <c r="N774" s="54"/>
      <c r="O774" s="54"/>
      <c r="P774" s="54"/>
      <c r="Q774" s="54"/>
      <c r="R774" s="54"/>
      <c r="S774" s="54"/>
    </row>
    <row r="775" spans="1:19" s="30" customFormat="1">
      <c r="A775" s="9" t="s">
        <v>1541</v>
      </c>
      <c r="B775" s="9" t="s">
        <v>168</v>
      </c>
      <c r="C775" s="9" t="s">
        <v>1542</v>
      </c>
      <c r="D775" s="10">
        <v>2181130664</v>
      </c>
      <c r="E775" s="53">
        <v>6</v>
      </c>
      <c r="F775" s="10">
        <v>124982793</v>
      </c>
      <c r="G775" s="10">
        <v>905047812</v>
      </c>
      <c r="H775" s="10">
        <v>114989046</v>
      </c>
      <c r="I775" s="10">
        <v>86241785</v>
      </c>
      <c r="J775" s="10">
        <v>949869228</v>
      </c>
      <c r="K775" s="10">
        <v>2056147871</v>
      </c>
      <c r="L775" s="54"/>
      <c r="M775" s="54"/>
      <c r="N775" s="54"/>
      <c r="O775" s="54"/>
      <c r="P775" s="54"/>
      <c r="Q775" s="54"/>
      <c r="R775" s="54"/>
      <c r="S775" s="54"/>
    </row>
    <row r="776" spans="1:19" s="30" customFormat="1">
      <c r="A776" s="9" t="s">
        <v>1543</v>
      </c>
      <c r="B776" s="9" t="s">
        <v>168</v>
      </c>
      <c r="C776" s="9" t="s">
        <v>1544</v>
      </c>
      <c r="D776" s="10">
        <v>1643179909</v>
      </c>
      <c r="E776" s="53">
        <v>6</v>
      </c>
      <c r="F776" s="10">
        <v>94433707</v>
      </c>
      <c r="G776" s="10">
        <v>683830294</v>
      </c>
      <c r="H776" s="10">
        <v>84125560</v>
      </c>
      <c r="I776" s="10">
        <v>63094172</v>
      </c>
      <c r="J776" s="10">
        <v>717696176</v>
      </c>
      <c r="K776" s="10">
        <v>1548746202</v>
      </c>
      <c r="L776" s="54"/>
      <c r="M776" s="54"/>
      <c r="N776" s="54"/>
      <c r="O776" s="54"/>
      <c r="P776" s="54"/>
      <c r="Q776" s="54"/>
      <c r="R776" s="54"/>
      <c r="S776" s="54"/>
    </row>
    <row r="777" spans="1:19" s="30" customFormat="1">
      <c r="A777" s="9" t="s">
        <v>1545</v>
      </c>
      <c r="B777" s="9" t="s">
        <v>168</v>
      </c>
      <c r="C777" s="9" t="s">
        <v>1093</v>
      </c>
      <c r="D777" s="10">
        <v>2988885426</v>
      </c>
      <c r="E777" s="53">
        <v>6</v>
      </c>
      <c r="F777" s="10">
        <v>0</v>
      </c>
      <c r="G777" s="10">
        <v>1241909084</v>
      </c>
      <c r="H777" s="10">
        <v>94411987</v>
      </c>
      <c r="I777" s="10">
        <v>70808991</v>
      </c>
      <c r="J777" s="10">
        <v>1581755364</v>
      </c>
      <c r="K777" s="10">
        <v>2988885426</v>
      </c>
      <c r="L777" s="54"/>
      <c r="M777" s="54"/>
      <c r="N777" s="54"/>
      <c r="O777" s="54"/>
      <c r="P777" s="54"/>
      <c r="Q777" s="54"/>
      <c r="R777" s="54"/>
      <c r="S777" s="54"/>
    </row>
    <row r="778" spans="1:19" s="30" customFormat="1">
      <c r="A778" s="9" t="s">
        <v>1546</v>
      </c>
      <c r="B778" s="9" t="s">
        <v>168</v>
      </c>
      <c r="C778" s="9" t="s">
        <v>1547</v>
      </c>
      <c r="D778" s="10">
        <v>3058977052</v>
      </c>
      <c r="E778" s="53">
        <v>6</v>
      </c>
      <c r="F778" s="10">
        <v>96131414</v>
      </c>
      <c r="G778" s="10">
        <v>1274743142</v>
      </c>
      <c r="H778" s="10">
        <v>90547608</v>
      </c>
      <c r="I778" s="10">
        <v>67910705</v>
      </c>
      <c r="J778" s="10">
        <v>1529644183</v>
      </c>
      <c r="K778" s="10">
        <v>2962845638</v>
      </c>
      <c r="L778" s="54"/>
      <c r="M778" s="54"/>
      <c r="N778" s="54"/>
      <c r="O778" s="54"/>
      <c r="P778" s="54"/>
      <c r="Q778" s="54"/>
      <c r="R778" s="54"/>
      <c r="S778" s="54"/>
    </row>
    <row r="779" spans="1:19" s="30" customFormat="1">
      <c r="A779" s="9" t="s">
        <v>1548</v>
      </c>
      <c r="B779" s="9" t="s">
        <v>168</v>
      </c>
      <c r="C779" s="9" t="s">
        <v>394</v>
      </c>
      <c r="D779" s="10">
        <v>1956692899</v>
      </c>
      <c r="E779" s="53">
        <v>6</v>
      </c>
      <c r="F779" s="10">
        <v>49432702</v>
      </c>
      <c r="G779" s="10">
        <v>788937004</v>
      </c>
      <c r="H779" s="10">
        <v>84272711</v>
      </c>
      <c r="I779" s="10">
        <v>63204533</v>
      </c>
      <c r="J779" s="10">
        <v>970845949</v>
      </c>
      <c r="K779" s="10">
        <v>1907260197</v>
      </c>
      <c r="L779" s="54"/>
      <c r="M779" s="54"/>
      <c r="N779" s="54"/>
      <c r="O779" s="54"/>
      <c r="P779" s="54"/>
      <c r="Q779" s="54"/>
      <c r="R779" s="54"/>
      <c r="S779" s="54"/>
    </row>
    <row r="780" spans="1:19" s="30" customFormat="1">
      <c r="A780" s="9" t="s">
        <v>1549</v>
      </c>
      <c r="B780" s="9" t="s">
        <v>168</v>
      </c>
      <c r="C780" s="9" t="s">
        <v>1550</v>
      </c>
      <c r="D780" s="10">
        <v>1958685528</v>
      </c>
      <c r="E780" s="53">
        <v>6</v>
      </c>
      <c r="F780" s="10">
        <v>56904538</v>
      </c>
      <c r="G780" s="10">
        <v>812495284</v>
      </c>
      <c r="H780" s="10">
        <v>59336744</v>
      </c>
      <c r="I780" s="10">
        <v>44502557</v>
      </c>
      <c r="J780" s="10">
        <v>985446405</v>
      </c>
      <c r="K780" s="10">
        <v>1901780990</v>
      </c>
      <c r="L780" s="54"/>
      <c r="M780" s="54"/>
      <c r="N780" s="54"/>
      <c r="O780" s="54"/>
      <c r="P780" s="54"/>
      <c r="Q780" s="54"/>
      <c r="R780" s="54"/>
      <c r="S780" s="54"/>
    </row>
    <row r="781" spans="1:19" s="30" customFormat="1">
      <c r="A781" s="9" t="s">
        <v>1551</v>
      </c>
      <c r="B781" s="9" t="s">
        <v>168</v>
      </c>
      <c r="C781" s="9" t="s">
        <v>224</v>
      </c>
      <c r="D781" s="10">
        <v>3301491259</v>
      </c>
      <c r="E781" s="53">
        <v>6</v>
      </c>
      <c r="F781" s="10">
        <v>0</v>
      </c>
      <c r="G781" s="10">
        <v>1368969731</v>
      </c>
      <c r="H781" s="10">
        <v>94458650</v>
      </c>
      <c r="I781" s="10">
        <v>70843988</v>
      </c>
      <c r="J781" s="10">
        <v>1767218890</v>
      </c>
      <c r="K781" s="10">
        <v>3301491259</v>
      </c>
      <c r="L781" s="54"/>
      <c r="M781" s="54"/>
      <c r="N781" s="54"/>
      <c r="O781" s="54"/>
      <c r="P781" s="54"/>
      <c r="Q781" s="54"/>
      <c r="R781" s="54"/>
      <c r="S781" s="54"/>
    </row>
    <row r="782" spans="1:19" s="30" customFormat="1">
      <c r="A782" s="9" t="s">
        <v>1552</v>
      </c>
      <c r="B782" s="9" t="s">
        <v>168</v>
      </c>
      <c r="C782" s="9" t="s">
        <v>1553</v>
      </c>
      <c r="D782" s="10">
        <v>2086779022</v>
      </c>
      <c r="E782" s="53">
        <v>6</v>
      </c>
      <c r="F782" s="10">
        <v>121033183</v>
      </c>
      <c r="G782" s="10">
        <v>876447189</v>
      </c>
      <c r="H782" s="10">
        <v>96826547</v>
      </c>
      <c r="I782" s="10">
        <v>72619910</v>
      </c>
      <c r="J782" s="10">
        <v>919852193</v>
      </c>
      <c r="K782" s="10">
        <v>1965745839</v>
      </c>
      <c r="L782" s="54"/>
      <c r="M782" s="54"/>
      <c r="N782" s="54"/>
      <c r="O782" s="54"/>
      <c r="P782" s="54"/>
      <c r="Q782" s="54"/>
      <c r="R782" s="54"/>
      <c r="S782" s="54"/>
    </row>
    <row r="783" spans="1:19" s="30" customFormat="1">
      <c r="A783" s="9" t="s">
        <v>1554</v>
      </c>
      <c r="B783" s="9" t="s">
        <v>168</v>
      </c>
      <c r="C783" s="9" t="s">
        <v>1555</v>
      </c>
      <c r="D783" s="10">
        <v>1671653818</v>
      </c>
      <c r="E783" s="53">
        <v>6</v>
      </c>
      <c r="F783" s="10">
        <v>56623268</v>
      </c>
      <c r="G783" s="10">
        <v>693605259</v>
      </c>
      <c r="H783" s="10">
        <v>56848743</v>
      </c>
      <c r="I783" s="10">
        <v>42636557</v>
      </c>
      <c r="J783" s="10">
        <v>821939991</v>
      </c>
      <c r="K783" s="10">
        <v>1615030550</v>
      </c>
      <c r="L783" s="54"/>
      <c r="M783" s="54"/>
      <c r="N783" s="54"/>
      <c r="O783" s="54"/>
      <c r="P783" s="54"/>
      <c r="Q783" s="54"/>
      <c r="R783" s="54"/>
      <c r="S783" s="54"/>
    </row>
    <row r="784" spans="1:19" s="30" customFormat="1">
      <c r="A784" s="9" t="s">
        <v>1556</v>
      </c>
      <c r="B784" s="9" t="s">
        <v>168</v>
      </c>
      <c r="C784" s="9" t="s">
        <v>1557</v>
      </c>
      <c r="D784" s="10">
        <v>2455744563</v>
      </c>
      <c r="E784" s="53">
        <v>6</v>
      </c>
      <c r="F784" s="10">
        <v>63620945</v>
      </c>
      <c r="G784" s="10">
        <v>1028946631</v>
      </c>
      <c r="H784" s="10">
        <v>54251975</v>
      </c>
      <c r="I784" s="10">
        <v>40688981</v>
      </c>
      <c r="J784" s="10">
        <v>1268236031</v>
      </c>
      <c r="K784" s="10">
        <v>2392123618</v>
      </c>
      <c r="L784" s="54"/>
      <c r="M784" s="54"/>
      <c r="N784" s="54"/>
      <c r="O784" s="54"/>
      <c r="P784" s="54"/>
      <c r="Q784" s="54"/>
      <c r="R784" s="54"/>
      <c r="S784" s="54"/>
    </row>
    <row r="785" spans="1:19" s="30" customFormat="1">
      <c r="A785" s="9" t="s">
        <v>1558</v>
      </c>
      <c r="B785" s="9" t="s">
        <v>168</v>
      </c>
      <c r="C785" s="9" t="s">
        <v>1559</v>
      </c>
      <c r="D785" s="10">
        <v>2033939626</v>
      </c>
      <c r="E785" s="53">
        <v>6</v>
      </c>
      <c r="F785" s="10">
        <v>58690277</v>
      </c>
      <c r="G785" s="10">
        <v>850366437</v>
      </c>
      <c r="H785" s="10">
        <v>52242298</v>
      </c>
      <c r="I785" s="10">
        <v>39181723</v>
      </c>
      <c r="J785" s="10">
        <v>1033458891</v>
      </c>
      <c r="K785" s="10">
        <v>1975249349</v>
      </c>
      <c r="L785" s="54"/>
      <c r="M785" s="54"/>
      <c r="N785" s="54"/>
      <c r="O785" s="54"/>
      <c r="P785" s="54"/>
      <c r="Q785" s="54"/>
      <c r="R785" s="54"/>
      <c r="S785" s="54"/>
    </row>
    <row r="786" spans="1:19" s="30" customFormat="1">
      <c r="A786" s="9" t="s">
        <v>1560</v>
      </c>
      <c r="B786" s="9" t="s">
        <v>168</v>
      </c>
      <c r="C786" s="9" t="s">
        <v>1561</v>
      </c>
      <c r="D786" s="10">
        <v>5062348256</v>
      </c>
      <c r="E786" s="53">
        <v>4</v>
      </c>
      <c r="F786" s="10">
        <v>288756871</v>
      </c>
      <c r="G786" s="10">
        <v>2090998030</v>
      </c>
      <c r="H786" s="10">
        <v>278880650</v>
      </c>
      <c r="I786" s="10">
        <v>209160488</v>
      </c>
      <c r="J786" s="10">
        <v>2194552217</v>
      </c>
      <c r="K786" s="10">
        <v>4773591385</v>
      </c>
      <c r="L786" s="54"/>
      <c r="M786" s="54"/>
      <c r="N786" s="54"/>
      <c r="O786" s="54"/>
      <c r="P786" s="54"/>
      <c r="Q786" s="54"/>
      <c r="R786" s="54"/>
      <c r="S786" s="54"/>
    </row>
    <row r="787" spans="1:19" s="30" customFormat="1">
      <c r="A787" s="9" t="s">
        <v>1562</v>
      </c>
      <c r="B787" s="9" t="s">
        <v>168</v>
      </c>
      <c r="C787" s="9" t="s">
        <v>1563</v>
      </c>
      <c r="D787" s="10">
        <v>1600604230</v>
      </c>
      <c r="E787" s="53">
        <v>6</v>
      </c>
      <c r="F787" s="10">
        <v>90228088</v>
      </c>
      <c r="G787" s="10">
        <v>653375807</v>
      </c>
      <c r="H787" s="10">
        <v>97866783</v>
      </c>
      <c r="I787" s="10">
        <v>73400086</v>
      </c>
      <c r="J787" s="10">
        <v>685733466</v>
      </c>
      <c r="K787" s="10">
        <v>1510376142</v>
      </c>
      <c r="L787" s="54"/>
      <c r="M787" s="54"/>
      <c r="N787" s="54"/>
      <c r="O787" s="54"/>
      <c r="P787" s="54"/>
      <c r="Q787" s="54"/>
      <c r="R787" s="54"/>
      <c r="S787" s="54"/>
    </row>
    <row r="788" spans="1:19" s="30" customFormat="1">
      <c r="A788" s="9" t="s">
        <v>1564</v>
      </c>
      <c r="B788" s="9" t="s">
        <v>168</v>
      </c>
      <c r="C788" s="9" t="s">
        <v>1565</v>
      </c>
      <c r="D788" s="10">
        <v>2148343743</v>
      </c>
      <c r="E788" s="53">
        <v>6</v>
      </c>
      <c r="F788" s="10">
        <v>0</v>
      </c>
      <c r="G788" s="10">
        <v>901463123</v>
      </c>
      <c r="H788" s="10">
        <v>47547436</v>
      </c>
      <c r="I788" s="10">
        <v>35660576</v>
      </c>
      <c r="J788" s="10">
        <v>1163672608</v>
      </c>
      <c r="K788" s="10">
        <v>2148343743</v>
      </c>
      <c r="L788" s="54"/>
      <c r="M788" s="54"/>
      <c r="N788" s="54"/>
      <c r="O788" s="54"/>
      <c r="P788" s="54"/>
      <c r="Q788" s="54"/>
      <c r="R788" s="54"/>
      <c r="S788" s="54"/>
    </row>
    <row r="789" spans="1:19" s="30" customFormat="1">
      <c r="A789" s="9" t="s">
        <v>1567</v>
      </c>
      <c r="B789" s="9" t="s">
        <v>1568</v>
      </c>
      <c r="C789" s="9" t="s">
        <v>1569</v>
      </c>
      <c r="D789" s="10">
        <v>12722519365</v>
      </c>
      <c r="E789" s="53">
        <v>1</v>
      </c>
      <c r="F789" s="10">
        <v>1272251937</v>
      </c>
      <c r="G789" s="10">
        <v>0</v>
      </c>
      <c r="H789" s="10">
        <v>1017801549</v>
      </c>
      <c r="I789" s="10">
        <v>763351162</v>
      </c>
      <c r="J789" s="10">
        <v>9669114717</v>
      </c>
      <c r="K789" s="10">
        <v>11450267428</v>
      </c>
      <c r="L789" s="54"/>
      <c r="M789" s="54"/>
      <c r="N789" s="54"/>
      <c r="O789" s="54"/>
      <c r="P789" s="54"/>
      <c r="Q789" s="54"/>
      <c r="R789" s="54"/>
      <c r="S789" s="54"/>
    </row>
    <row r="790" spans="1:19" s="30" customFormat="1">
      <c r="A790" s="9" t="s">
        <v>1570</v>
      </c>
      <c r="B790" s="9" t="s">
        <v>1568</v>
      </c>
      <c r="C790" s="9" t="s">
        <v>1571</v>
      </c>
      <c r="D790" s="10">
        <v>1796567013</v>
      </c>
      <c r="E790" s="53">
        <v>6</v>
      </c>
      <c r="F790" s="10">
        <v>104200887</v>
      </c>
      <c r="G790" s="10">
        <v>754558145</v>
      </c>
      <c r="H790" s="10">
        <v>83360709</v>
      </c>
      <c r="I790" s="10">
        <v>62520532</v>
      </c>
      <c r="J790" s="10">
        <v>791926740</v>
      </c>
      <c r="K790" s="10">
        <v>1692366126</v>
      </c>
      <c r="L790" s="54"/>
      <c r="M790" s="54"/>
      <c r="N790" s="54"/>
      <c r="O790" s="54"/>
      <c r="P790" s="54"/>
      <c r="Q790" s="54"/>
      <c r="R790" s="54"/>
      <c r="S790" s="54"/>
    </row>
    <row r="791" spans="1:19" s="30" customFormat="1">
      <c r="A791" s="9" t="s">
        <v>1572</v>
      </c>
      <c r="B791" s="9" t="s">
        <v>1568</v>
      </c>
      <c r="C791" s="9" t="s">
        <v>1573</v>
      </c>
      <c r="D791" s="10">
        <v>2189709813</v>
      </c>
      <c r="E791" s="53">
        <v>6</v>
      </c>
      <c r="F791" s="10">
        <v>70549022</v>
      </c>
      <c r="G791" s="10">
        <v>909903514</v>
      </c>
      <c r="H791" s="10">
        <v>69738003</v>
      </c>
      <c r="I791" s="10">
        <v>52303503</v>
      </c>
      <c r="J791" s="10">
        <v>1087215771</v>
      </c>
      <c r="K791" s="10">
        <v>2119160791</v>
      </c>
      <c r="L791" s="54"/>
      <c r="M791" s="54"/>
      <c r="N791" s="54"/>
      <c r="O791" s="54"/>
      <c r="P791" s="54"/>
      <c r="Q791" s="54"/>
      <c r="R791" s="54"/>
      <c r="S791" s="54"/>
    </row>
    <row r="792" spans="1:19" s="30" customFormat="1">
      <c r="A792" s="9" t="s">
        <v>1574</v>
      </c>
      <c r="B792" s="9" t="s">
        <v>1568</v>
      </c>
      <c r="C792" s="9" t="s">
        <v>1575</v>
      </c>
      <c r="D792" s="10">
        <v>1586116285</v>
      </c>
      <c r="E792" s="53">
        <v>6</v>
      </c>
      <c r="F792" s="10">
        <v>56992536</v>
      </c>
      <c r="G792" s="10">
        <v>663377003</v>
      </c>
      <c r="H792" s="10">
        <v>49392446</v>
      </c>
      <c r="I792" s="10">
        <v>37044335</v>
      </c>
      <c r="J792" s="10">
        <v>779309965</v>
      </c>
      <c r="K792" s="10">
        <v>1529123749</v>
      </c>
      <c r="L792" s="54"/>
      <c r="M792" s="54"/>
      <c r="N792" s="54"/>
      <c r="O792" s="54"/>
      <c r="P792" s="54"/>
      <c r="Q792" s="54"/>
      <c r="R792" s="54"/>
      <c r="S792" s="54"/>
    </row>
    <row r="793" spans="1:19" s="30" customFormat="1">
      <c r="A793" s="9" t="s">
        <v>1576</v>
      </c>
      <c r="B793" s="9" t="s">
        <v>1568</v>
      </c>
      <c r="C793" s="9" t="s">
        <v>1577</v>
      </c>
      <c r="D793" s="10">
        <v>2574232661</v>
      </c>
      <c r="E793" s="53">
        <v>6</v>
      </c>
      <c r="F793" s="10">
        <v>94128785</v>
      </c>
      <c r="G793" s="10">
        <v>1077967556</v>
      </c>
      <c r="H793" s="10">
        <v>79670597</v>
      </c>
      <c r="I793" s="10">
        <v>59752945</v>
      </c>
      <c r="J793" s="10">
        <v>1262712778</v>
      </c>
      <c r="K793" s="10">
        <v>2480103876</v>
      </c>
      <c r="L793" s="54"/>
      <c r="M793" s="54"/>
      <c r="N793" s="54"/>
      <c r="O793" s="54"/>
      <c r="P793" s="54"/>
      <c r="Q793" s="54"/>
      <c r="R793" s="54"/>
      <c r="S793" s="54"/>
    </row>
    <row r="794" spans="1:19" s="30" customFormat="1">
      <c r="A794" s="9" t="s">
        <v>1578</v>
      </c>
      <c r="B794" s="9" t="s">
        <v>1568</v>
      </c>
      <c r="C794" s="9" t="s">
        <v>1579</v>
      </c>
      <c r="D794" s="10">
        <v>2212826661</v>
      </c>
      <c r="E794" s="53">
        <v>6</v>
      </c>
      <c r="F794" s="10">
        <v>0</v>
      </c>
      <c r="G794" s="10">
        <v>929387198</v>
      </c>
      <c r="H794" s="10">
        <v>69409302</v>
      </c>
      <c r="I794" s="10">
        <v>52056976</v>
      </c>
      <c r="J794" s="10">
        <v>1161973185</v>
      </c>
      <c r="K794" s="10">
        <v>2212826661</v>
      </c>
      <c r="L794" s="54"/>
      <c r="M794" s="54"/>
      <c r="N794" s="54"/>
      <c r="O794" s="54"/>
      <c r="P794" s="54"/>
      <c r="Q794" s="54"/>
      <c r="R794" s="54"/>
      <c r="S794" s="54"/>
    </row>
    <row r="795" spans="1:19" s="30" customFormat="1">
      <c r="A795" s="9" t="s">
        <v>1580</v>
      </c>
      <c r="B795" s="9" t="s">
        <v>1568</v>
      </c>
      <c r="C795" s="9" t="s">
        <v>1581</v>
      </c>
      <c r="D795" s="10">
        <v>1689511265</v>
      </c>
      <c r="E795" s="53">
        <v>6</v>
      </c>
      <c r="F795" s="10">
        <v>38344398</v>
      </c>
      <c r="G795" s="10">
        <v>689059042</v>
      </c>
      <c r="H795" s="10">
        <v>58615232</v>
      </c>
      <c r="I795" s="10">
        <v>43961423</v>
      </c>
      <c r="J795" s="10">
        <v>859531170</v>
      </c>
      <c r="K795" s="10">
        <v>1651166867</v>
      </c>
      <c r="L795" s="54"/>
      <c r="M795" s="54"/>
      <c r="N795" s="54"/>
      <c r="O795" s="54"/>
      <c r="P795" s="54"/>
      <c r="Q795" s="54"/>
      <c r="R795" s="54"/>
      <c r="S795" s="54"/>
    </row>
    <row r="796" spans="1:19" s="30" customFormat="1">
      <c r="A796" s="9" t="s">
        <v>1582</v>
      </c>
      <c r="B796" s="9" t="s">
        <v>1568</v>
      </c>
      <c r="C796" s="9" t="s">
        <v>1583</v>
      </c>
      <c r="D796" s="10">
        <v>1574531052</v>
      </c>
      <c r="E796" s="53">
        <v>6</v>
      </c>
      <c r="F796" s="10">
        <v>40737778</v>
      </c>
      <c r="G796" s="10">
        <v>645411003</v>
      </c>
      <c r="H796" s="10">
        <v>54212045</v>
      </c>
      <c r="I796" s="10">
        <v>40659032</v>
      </c>
      <c r="J796" s="10">
        <v>793511194</v>
      </c>
      <c r="K796" s="10">
        <v>1533793274</v>
      </c>
      <c r="L796" s="54"/>
      <c r="M796" s="54"/>
      <c r="N796" s="54"/>
      <c r="O796" s="54"/>
      <c r="P796" s="54"/>
      <c r="Q796" s="54"/>
      <c r="R796" s="54"/>
      <c r="S796" s="54"/>
    </row>
    <row r="797" spans="1:19" s="30" customFormat="1">
      <c r="A797" s="9" t="s">
        <v>1584</v>
      </c>
      <c r="B797" s="9" t="s">
        <v>1568</v>
      </c>
      <c r="C797" s="9" t="s">
        <v>1585</v>
      </c>
      <c r="D797" s="10">
        <v>2405570642</v>
      </c>
      <c r="E797" s="53">
        <v>6</v>
      </c>
      <c r="F797" s="10">
        <v>81411614</v>
      </c>
      <c r="G797" s="10">
        <v>1010339670</v>
      </c>
      <c r="H797" s="10">
        <v>65129291</v>
      </c>
      <c r="I797" s="10">
        <v>48846969</v>
      </c>
      <c r="J797" s="10">
        <v>1199843098</v>
      </c>
      <c r="K797" s="10">
        <v>2324159028</v>
      </c>
      <c r="L797" s="54"/>
      <c r="M797" s="54"/>
      <c r="N797" s="54"/>
      <c r="O797" s="54"/>
      <c r="P797" s="54"/>
      <c r="Q797" s="54"/>
      <c r="R797" s="54"/>
      <c r="S797" s="54"/>
    </row>
    <row r="798" spans="1:19" s="30" customFormat="1">
      <c r="A798" s="9" t="s">
        <v>1586</v>
      </c>
      <c r="B798" s="9" t="s">
        <v>1568</v>
      </c>
      <c r="C798" s="9" t="s">
        <v>1587</v>
      </c>
      <c r="D798" s="10">
        <v>1995813058</v>
      </c>
      <c r="E798" s="53">
        <v>6</v>
      </c>
      <c r="F798" s="10">
        <v>52586938</v>
      </c>
      <c r="G798" s="10">
        <v>823198463</v>
      </c>
      <c r="H798" s="10">
        <v>62536246</v>
      </c>
      <c r="I798" s="10">
        <v>46902185</v>
      </c>
      <c r="J798" s="10">
        <v>1010589226</v>
      </c>
      <c r="K798" s="10">
        <v>1943226120</v>
      </c>
      <c r="L798" s="54"/>
      <c r="M798" s="54"/>
      <c r="N798" s="54"/>
      <c r="O798" s="54"/>
      <c r="P798" s="54"/>
      <c r="Q798" s="54"/>
      <c r="R798" s="54"/>
      <c r="S798" s="54"/>
    </row>
    <row r="799" spans="1:19" s="30" customFormat="1">
      <c r="A799" s="9" t="s">
        <v>1588</v>
      </c>
      <c r="B799" s="9" t="s">
        <v>1568</v>
      </c>
      <c r="C799" s="9" t="s">
        <v>1589</v>
      </c>
      <c r="D799" s="10">
        <v>2595594459</v>
      </c>
      <c r="E799" s="53">
        <v>6</v>
      </c>
      <c r="F799" s="10">
        <v>93117558</v>
      </c>
      <c r="G799" s="10">
        <v>1090149673</v>
      </c>
      <c r="H799" s="10">
        <v>74494046</v>
      </c>
      <c r="I799" s="10">
        <v>55870535</v>
      </c>
      <c r="J799" s="10">
        <v>1281962647</v>
      </c>
      <c r="K799" s="10">
        <v>2502476901</v>
      </c>
      <c r="L799" s="54"/>
      <c r="M799" s="54"/>
      <c r="N799" s="54"/>
      <c r="O799" s="54"/>
      <c r="P799" s="54"/>
      <c r="Q799" s="54"/>
      <c r="R799" s="54"/>
      <c r="S799" s="54"/>
    </row>
    <row r="800" spans="1:19" s="30" customFormat="1">
      <c r="A800" s="9" t="s">
        <v>1590</v>
      </c>
      <c r="B800" s="9" t="s">
        <v>1568</v>
      </c>
      <c r="C800" s="9" t="s">
        <v>1591</v>
      </c>
      <c r="D800" s="10">
        <v>1618111921</v>
      </c>
      <c r="E800" s="53">
        <v>6</v>
      </c>
      <c r="F800" s="10">
        <v>61062281</v>
      </c>
      <c r="G800" s="10">
        <v>673904245</v>
      </c>
      <c r="H800" s="10">
        <v>56608685</v>
      </c>
      <c r="I800" s="10">
        <v>42456512</v>
      </c>
      <c r="J800" s="10">
        <v>784080198</v>
      </c>
      <c r="K800" s="10">
        <v>1557049640</v>
      </c>
      <c r="L800" s="54"/>
      <c r="M800" s="54"/>
      <c r="N800" s="54"/>
      <c r="O800" s="54"/>
      <c r="P800" s="54"/>
      <c r="Q800" s="54"/>
      <c r="R800" s="54"/>
      <c r="S800" s="54"/>
    </row>
    <row r="801" spans="1:19" s="30" customFormat="1">
      <c r="A801" s="9" t="s">
        <v>1592</v>
      </c>
      <c r="B801" s="9" t="s">
        <v>1568</v>
      </c>
      <c r="C801" s="9" t="s">
        <v>1196</v>
      </c>
      <c r="D801" s="10">
        <v>2908725014</v>
      </c>
      <c r="E801" s="53">
        <v>6</v>
      </c>
      <c r="F801" s="10">
        <v>90939855</v>
      </c>
      <c r="G801" s="10">
        <v>1214750588</v>
      </c>
      <c r="H801" s="10">
        <v>82158575</v>
      </c>
      <c r="I801" s="10">
        <v>61618932</v>
      </c>
      <c r="J801" s="10">
        <v>1459257064</v>
      </c>
      <c r="K801" s="10">
        <v>2817785159</v>
      </c>
      <c r="L801" s="54"/>
      <c r="M801" s="54"/>
      <c r="N801" s="54"/>
      <c r="O801" s="54"/>
      <c r="P801" s="54"/>
      <c r="Q801" s="54"/>
      <c r="R801" s="54"/>
      <c r="S801" s="54"/>
    </row>
    <row r="802" spans="1:19" s="30" customFormat="1">
      <c r="A802" s="9" t="s">
        <v>1593</v>
      </c>
      <c r="B802" s="9" t="s">
        <v>1568</v>
      </c>
      <c r="C802" s="9" t="s">
        <v>1594</v>
      </c>
      <c r="D802" s="10">
        <v>2710800108</v>
      </c>
      <c r="E802" s="53">
        <v>6</v>
      </c>
      <c r="F802" s="10">
        <v>81452124</v>
      </c>
      <c r="G802" s="10">
        <v>1123996186</v>
      </c>
      <c r="H802" s="10">
        <v>84943821</v>
      </c>
      <c r="I802" s="10">
        <v>63707865</v>
      </c>
      <c r="J802" s="10">
        <v>1356700112</v>
      </c>
      <c r="K802" s="10">
        <v>2629347984</v>
      </c>
      <c r="L802" s="54"/>
      <c r="M802" s="54"/>
      <c r="N802" s="54"/>
      <c r="O802" s="54"/>
      <c r="P802" s="54"/>
      <c r="Q802" s="54"/>
      <c r="R802" s="54"/>
      <c r="S802" s="54"/>
    </row>
    <row r="803" spans="1:19" s="30" customFormat="1">
      <c r="A803" s="9" t="s">
        <v>1595</v>
      </c>
      <c r="B803" s="9" t="s">
        <v>1568</v>
      </c>
      <c r="C803" s="9" t="s">
        <v>1596</v>
      </c>
      <c r="D803" s="10">
        <v>2186610353</v>
      </c>
      <c r="E803" s="53">
        <v>4</v>
      </c>
      <c r="F803" s="10">
        <v>46838945</v>
      </c>
      <c r="G803" s="10">
        <v>882882679</v>
      </c>
      <c r="H803" s="10">
        <v>85761861</v>
      </c>
      <c r="I803" s="10">
        <v>64321398</v>
      </c>
      <c r="J803" s="10">
        <v>1106805470</v>
      </c>
      <c r="K803" s="10">
        <v>2139771408</v>
      </c>
      <c r="L803" s="54"/>
      <c r="M803" s="54"/>
      <c r="N803" s="54"/>
      <c r="O803" s="54"/>
      <c r="P803" s="54"/>
      <c r="Q803" s="54"/>
      <c r="R803" s="54"/>
      <c r="S803" s="54"/>
    </row>
    <row r="804" spans="1:19" s="30" customFormat="1">
      <c r="A804" s="9" t="s">
        <v>1597</v>
      </c>
      <c r="B804" s="9" t="s">
        <v>1568</v>
      </c>
      <c r="C804" s="9" t="s">
        <v>1598</v>
      </c>
      <c r="D804" s="10">
        <v>1490109288</v>
      </c>
      <c r="E804" s="53">
        <v>6</v>
      </c>
      <c r="F804" s="10">
        <v>49968508</v>
      </c>
      <c r="G804" s="10">
        <v>615177867</v>
      </c>
      <c r="H804" s="10">
        <v>54489139</v>
      </c>
      <c r="I804" s="10">
        <v>40866853</v>
      </c>
      <c r="J804" s="10">
        <v>729606921</v>
      </c>
      <c r="K804" s="10">
        <v>1440140780</v>
      </c>
      <c r="L804" s="54"/>
      <c r="M804" s="54"/>
      <c r="N804" s="54"/>
      <c r="O804" s="54"/>
      <c r="P804" s="54"/>
      <c r="Q804" s="54"/>
      <c r="R804" s="54"/>
      <c r="S804" s="54"/>
    </row>
    <row r="805" spans="1:19" s="30" customFormat="1">
      <c r="A805" s="9" t="s">
        <v>1599</v>
      </c>
      <c r="B805" s="9" t="s">
        <v>1568</v>
      </c>
      <c r="C805" s="9" t="s">
        <v>1600</v>
      </c>
      <c r="D805" s="10">
        <v>3262708751</v>
      </c>
      <c r="E805" s="53">
        <v>6</v>
      </c>
      <c r="F805" s="10">
        <v>112008469</v>
      </c>
      <c r="G805" s="10">
        <v>1370337675</v>
      </c>
      <c r="H805" s="10">
        <v>89606776</v>
      </c>
      <c r="I805" s="10">
        <v>67205082</v>
      </c>
      <c r="J805" s="10">
        <v>1623550749</v>
      </c>
      <c r="K805" s="10">
        <v>3150700282</v>
      </c>
      <c r="L805" s="54"/>
      <c r="M805" s="54"/>
      <c r="N805" s="54"/>
      <c r="O805" s="54"/>
      <c r="P805" s="54"/>
      <c r="Q805" s="54"/>
      <c r="R805" s="54"/>
      <c r="S805" s="54"/>
    </row>
    <row r="806" spans="1:19" s="30" customFormat="1">
      <c r="A806" s="9" t="s">
        <v>1601</v>
      </c>
      <c r="B806" s="9" t="s">
        <v>1568</v>
      </c>
      <c r="C806" s="9" t="s">
        <v>1602</v>
      </c>
      <c r="D806" s="10">
        <v>1620257056</v>
      </c>
      <c r="E806" s="53">
        <v>6</v>
      </c>
      <c r="F806" s="10">
        <v>58561957</v>
      </c>
      <c r="G806" s="10">
        <v>680507964</v>
      </c>
      <c r="H806" s="10">
        <v>46849565</v>
      </c>
      <c r="I806" s="10">
        <v>35137174</v>
      </c>
      <c r="J806" s="10">
        <v>799200396</v>
      </c>
      <c r="K806" s="10">
        <v>1561695099</v>
      </c>
      <c r="L806" s="54"/>
      <c r="M806" s="54"/>
      <c r="N806" s="54"/>
      <c r="O806" s="54"/>
      <c r="P806" s="54"/>
      <c r="Q806" s="54"/>
      <c r="R806" s="54"/>
      <c r="S806" s="54"/>
    </row>
    <row r="807" spans="1:19" s="30" customFormat="1">
      <c r="A807" s="9" t="s">
        <v>1603</v>
      </c>
      <c r="B807" s="9" t="s">
        <v>1568</v>
      </c>
      <c r="C807" s="9" t="s">
        <v>1604</v>
      </c>
      <c r="D807" s="10">
        <v>1660761586</v>
      </c>
      <c r="E807" s="53">
        <v>6</v>
      </c>
      <c r="F807" s="10">
        <v>52435399</v>
      </c>
      <c r="G807" s="10">
        <v>685457228</v>
      </c>
      <c r="H807" s="10">
        <v>58360071</v>
      </c>
      <c r="I807" s="10">
        <v>43770053</v>
      </c>
      <c r="J807" s="10">
        <v>820738835</v>
      </c>
      <c r="K807" s="10">
        <v>1608326187</v>
      </c>
      <c r="L807" s="54"/>
      <c r="M807" s="54"/>
      <c r="N807" s="54"/>
      <c r="O807" s="54"/>
      <c r="P807" s="54"/>
      <c r="Q807" s="54"/>
      <c r="R807" s="54"/>
      <c r="S807" s="54"/>
    </row>
    <row r="808" spans="1:19" s="30" customFormat="1">
      <c r="A808" s="9" t="s">
        <v>1605</v>
      </c>
      <c r="B808" s="9" t="s">
        <v>1568</v>
      </c>
      <c r="C808" s="9" t="s">
        <v>1606</v>
      </c>
      <c r="D808" s="10">
        <v>2181079948</v>
      </c>
      <c r="E808" s="53">
        <v>6</v>
      </c>
      <c r="F808" s="10">
        <v>58215088</v>
      </c>
      <c r="G808" s="10">
        <v>904025591</v>
      </c>
      <c r="H808" s="10">
        <v>62936679</v>
      </c>
      <c r="I808" s="10">
        <v>47202509</v>
      </c>
      <c r="J808" s="10">
        <v>1108700081</v>
      </c>
      <c r="K808" s="10">
        <v>2122864860</v>
      </c>
      <c r="L808" s="54"/>
      <c r="M808" s="54"/>
      <c r="N808" s="54"/>
      <c r="O808" s="54"/>
      <c r="P808" s="54"/>
      <c r="Q808" s="54"/>
      <c r="R808" s="54"/>
      <c r="S808" s="54"/>
    </row>
    <row r="809" spans="1:19" s="30" customFormat="1">
      <c r="A809" s="9" t="s">
        <v>1607</v>
      </c>
      <c r="B809" s="9" t="s">
        <v>1568</v>
      </c>
      <c r="C809" s="9" t="s">
        <v>1608</v>
      </c>
      <c r="D809" s="10">
        <v>2106172352</v>
      </c>
      <c r="E809" s="53">
        <v>6</v>
      </c>
      <c r="F809" s="10">
        <v>65345674</v>
      </c>
      <c r="G809" s="10">
        <v>858549035</v>
      </c>
      <c r="H809" s="10">
        <v>87709672</v>
      </c>
      <c r="I809" s="10">
        <v>65782255</v>
      </c>
      <c r="J809" s="10">
        <v>1028785716</v>
      </c>
      <c r="K809" s="10">
        <v>2040826678</v>
      </c>
      <c r="L809" s="54"/>
      <c r="M809" s="54"/>
      <c r="N809" s="54"/>
      <c r="O809" s="54"/>
      <c r="P809" s="54"/>
      <c r="Q809" s="54"/>
      <c r="R809" s="54"/>
      <c r="S809" s="54"/>
    </row>
    <row r="810" spans="1:19" s="30" customFormat="1">
      <c r="A810" s="9" t="s">
        <v>1609</v>
      </c>
      <c r="B810" s="9" t="s">
        <v>1568</v>
      </c>
      <c r="C810" s="9" t="s">
        <v>1610</v>
      </c>
      <c r="D810" s="10">
        <v>2078686355</v>
      </c>
      <c r="E810" s="53">
        <v>4</v>
      </c>
      <c r="F810" s="10">
        <v>120563809</v>
      </c>
      <c r="G810" s="10">
        <v>873048269</v>
      </c>
      <c r="H810" s="10">
        <v>96451047</v>
      </c>
      <c r="I810" s="10">
        <v>72338285</v>
      </c>
      <c r="J810" s="10">
        <v>916284945</v>
      </c>
      <c r="K810" s="10">
        <v>1958122546</v>
      </c>
      <c r="L810" s="54"/>
      <c r="M810" s="54"/>
      <c r="N810" s="54"/>
      <c r="O810" s="54"/>
      <c r="P810" s="54"/>
      <c r="Q810" s="54"/>
      <c r="R810" s="54"/>
      <c r="S810" s="54"/>
    </row>
    <row r="811" spans="1:19" s="30" customFormat="1">
      <c r="A811" s="9" t="s">
        <v>1611</v>
      </c>
      <c r="B811" s="9" t="s">
        <v>1568</v>
      </c>
      <c r="C811" s="9" t="s">
        <v>1612</v>
      </c>
      <c r="D811" s="10">
        <v>1570989391</v>
      </c>
      <c r="E811" s="53">
        <v>6</v>
      </c>
      <c r="F811" s="10">
        <v>58478271</v>
      </c>
      <c r="G811" s="10">
        <v>653282694</v>
      </c>
      <c r="H811" s="10">
        <v>55670847</v>
      </c>
      <c r="I811" s="10">
        <v>41753137</v>
      </c>
      <c r="J811" s="10">
        <v>761804442</v>
      </c>
      <c r="K811" s="10">
        <v>1512511120</v>
      </c>
      <c r="L811" s="54"/>
      <c r="M811" s="54"/>
      <c r="N811" s="54"/>
      <c r="O811" s="54"/>
      <c r="P811" s="54"/>
      <c r="Q811" s="54"/>
      <c r="R811" s="54"/>
      <c r="S811" s="54"/>
    </row>
    <row r="812" spans="1:19" s="30" customFormat="1">
      <c r="A812" s="9" t="s">
        <v>1613</v>
      </c>
      <c r="B812" s="9" t="s">
        <v>1568</v>
      </c>
      <c r="C812" s="9" t="s">
        <v>1614</v>
      </c>
      <c r="D812" s="10">
        <v>1539899757</v>
      </c>
      <c r="E812" s="53">
        <v>6</v>
      </c>
      <c r="F812" s="10">
        <v>54708767</v>
      </c>
      <c r="G812" s="10">
        <v>643480685</v>
      </c>
      <c r="H812" s="10">
        <v>48225807</v>
      </c>
      <c r="I812" s="10">
        <v>36169355</v>
      </c>
      <c r="J812" s="10">
        <v>757315143</v>
      </c>
      <c r="K812" s="10">
        <v>1485190990</v>
      </c>
      <c r="L812" s="54"/>
      <c r="M812" s="54"/>
      <c r="N812" s="54"/>
      <c r="O812" s="54"/>
      <c r="P812" s="54"/>
      <c r="Q812" s="54"/>
      <c r="R812" s="54"/>
      <c r="S812" s="54"/>
    </row>
    <row r="813" spans="1:19" s="30" customFormat="1">
      <c r="A813" s="9" t="s">
        <v>1615</v>
      </c>
      <c r="B813" s="9" t="s">
        <v>1568</v>
      </c>
      <c r="C813" s="9" t="s">
        <v>1616</v>
      </c>
      <c r="D813" s="10">
        <v>2836474300</v>
      </c>
      <c r="E813" s="53">
        <v>4</v>
      </c>
      <c r="F813" s="10">
        <v>164515509</v>
      </c>
      <c r="G813" s="10">
        <v>1191319206</v>
      </c>
      <c r="H813" s="10">
        <v>131612408</v>
      </c>
      <c r="I813" s="10">
        <v>98709306</v>
      </c>
      <c r="J813" s="10">
        <v>1250317871</v>
      </c>
      <c r="K813" s="10">
        <v>2671958791</v>
      </c>
      <c r="L813" s="54"/>
      <c r="M813" s="54"/>
      <c r="N813" s="54"/>
      <c r="O813" s="54"/>
      <c r="P813" s="54"/>
      <c r="Q813" s="54"/>
      <c r="R813" s="54"/>
      <c r="S813" s="54"/>
    </row>
    <row r="814" spans="1:19" s="30" customFormat="1">
      <c r="A814" s="9" t="s">
        <v>1617</v>
      </c>
      <c r="B814" s="9" t="s">
        <v>1568</v>
      </c>
      <c r="C814" s="9" t="s">
        <v>1618</v>
      </c>
      <c r="D814" s="10">
        <v>1686078066</v>
      </c>
      <c r="E814" s="53">
        <v>6</v>
      </c>
      <c r="F814" s="10">
        <v>95812166</v>
      </c>
      <c r="G814" s="10">
        <v>693812237</v>
      </c>
      <c r="H814" s="10">
        <v>96160686</v>
      </c>
      <c r="I814" s="10">
        <v>72120516</v>
      </c>
      <c r="J814" s="10">
        <v>728172461</v>
      </c>
      <c r="K814" s="10">
        <v>1590265900</v>
      </c>
      <c r="L814" s="54"/>
      <c r="M814" s="54"/>
      <c r="N814" s="54"/>
      <c r="O814" s="54"/>
      <c r="P814" s="54"/>
      <c r="Q814" s="54"/>
      <c r="R814" s="54"/>
      <c r="S814" s="54"/>
    </row>
    <row r="815" spans="1:19" s="30" customFormat="1">
      <c r="A815" s="9" t="s">
        <v>1619</v>
      </c>
      <c r="B815" s="9" t="s">
        <v>1568</v>
      </c>
      <c r="C815" s="9" t="s">
        <v>1620</v>
      </c>
      <c r="D815" s="10">
        <v>1885116258</v>
      </c>
      <c r="E815" s="53">
        <v>6</v>
      </c>
      <c r="F815" s="10">
        <v>67723560</v>
      </c>
      <c r="G815" s="10">
        <v>791633813</v>
      </c>
      <c r="H815" s="10">
        <v>54335331</v>
      </c>
      <c r="I815" s="10">
        <v>40751498</v>
      </c>
      <c r="J815" s="10">
        <v>930672056</v>
      </c>
      <c r="K815" s="10">
        <v>1817392698</v>
      </c>
      <c r="L815" s="54"/>
      <c r="M815" s="54"/>
      <c r="N815" s="54"/>
      <c r="O815" s="54"/>
      <c r="P815" s="54"/>
      <c r="Q815" s="54"/>
      <c r="R815" s="54"/>
      <c r="S815" s="54"/>
    </row>
    <row r="816" spans="1:19" s="30" customFormat="1">
      <c r="A816" s="9" t="s">
        <v>1621</v>
      </c>
      <c r="B816" s="9" t="s">
        <v>1568</v>
      </c>
      <c r="C816" s="9" t="s">
        <v>1622</v>
      </c>
      <c r="D816" s="10">
        <v>1766713879</v>
      </c>
      <c r="E816" s="53">
        <v>4</v>
      </c>
      <c r="F816" s="10">
        <v>50633149</v>
      </c>
      <c r="G816" s="10">
        <v>732151114</v>
      </c>
      <c r="H816" s="10">
        <v>53933343</v>
      </c>
      <c r="I816" s="10">
        <v>40450007</v>
      </c>
      <c r="J816" s="10">
        <v>889546266</v>
      </c>
      <c r="K816" s="10">
        <v>1716080730</v>
      </c>
      <c r="L816" s="54"/>
      <c r="M816" s="54"/>
      <c r="N816" s="54"/>
      <c r="O816" s="54"/>
      <c r="P816" s="54"/>
      <c r="Q816" s="54"/>
      <c r="R816" s="54"/>
      <c r="S816" s="54"/>
    </row>
    <row r="817" spans="1:19" s="30" customFormat="1">
      <c r="A817" s="9" t="s">
        <v>1623</v>
      </c>
      <c r="B817" s="9" t="s">
        <v>1568</v>
      </c>
      <c r="C817" s="9" t="s">
        <v>1624</v>
      </c>
      <c r="D817" s="10">
        <v>1551379061</v>
      </c>
      <c r="E817" s="53">
        <v>6</v>
      </c>
      <c r="F817" s="10">
        <v>0</v>
      </c>
      <c r="G817" s="10">
        <v>625648489</v>
      </c>
      <c r="H817" s="10">
        <v>68261865</v>
      </c>
      <c r="I817" s="10">
        <v>51196398</v>
      </c>
      <c r="J817" s="10">
        <v>806272309</v>
      </c>
      <c r="K817" s="10">
        <v>1551379061</v>
      </c>
      <c r="L817" s="54"/>
      <c r="M817" s="54"/>
      <c r="N817" s="54"/>
      <c r="O817" s="54"/>
      <c r="P817" s="54"/>
      <c r="Q817" s="54"/>
      <c r="R817" s="54"/>
      <c r="S817" s="54"/>
    </row>
    <row r="818" spans="1:19" s="30" customFormat="1">
      <c r="A818" s="9" t="s">
        <v>1625</v>
      </c>
      <c r="B818" s="9" t="s">
        <v>1568</v>
      </c>
      <c r="C818" s="9" t="s">
        <v>1626</v>
      </c>
      <c r="D818" s="10">
        <v>1714612102</v>
      </c>
      <c r="E818" s="53">
        <v>6</v>
      </c>
      <c r="F818" s="10">
        <v>48863667</v>
      </c>
      <c r="G818" s="10">
        <v>710435189</v>
      </c>
      <c r="H818" s="10">
        <v>52290788</v>
      </c>
      <c r="I818" s="10">
        <v>39218092</v>
      </c>
      <c r="J818" s="10">
        <v>863804366</v>
      </c>
      <c r="K818" s="10">
        <v>1665748435</v>
      </c>
      <c r="L818" s="54"/>
      <c r="M818" s="54"/>
      <c r="N818" s="54"/>
      <c r="O818" s="54"/>
      <c r="P818" s="54"/>
      <c r="Q818" s="54"/>
      <c r="R818" s="54"/>
      <c r="S818" s="54"/>
    </row>
    <row r="819" spans="1:19" s="30" customFormat="1">
      <c r="A819" s="9" t="s">
        <v>1627</v>
      </c>
      <c r="B819" s="9" t="s">
        <v>1568</v>
      </c>
      <c r="C819" s="9" t="s">
        <v>1628</v>
      </c>
      <c r="D819" s="10">
        <v>3375789131</v>
      </c>
      <c r="E819" s="53">
        <v>6</v>
      </c>
      <c r="F819" s="10">
        <v>116545356</v>
      </c>
      <c r="G819" s="10">
        <v>1415998821</v>
      </c>
      <c r="H819" s="10">
        <v>95729637</v>
      </c>
      <c r="I819" s="10">
        <v>71797228</v>
      </c>
      <c r="J819" s="10">
        <v>1675718089</v>
      </c>
      <c r="K819" s="10">
        <v>3259243775</v>
      </c>
      <c r="L819" s="54"/>
      <c r="M819" s="54"/>
      <c r="N819" s="54"/>
      <c r="O819" s="54"/>
      <c r="P819" s="54"/>
      <c r="Q819" s="54"/>
      <c r="R819" s="54"/>
      <c r="S819" s="54"/>
    </row>
    <row r="820" spans="1:19" s="30" customFormat="1">
      <c r="A820" s="9" t="s">
        <v>1629</v>
      </c>
      <c r="B820" s="9" t="s">
        <v>1568</v>
      </c>
      <c r="C820" s="9" t="s">
        <v>1095</v>
      </c>
      <c r="D820" s="10">
        <v>1559676282</v>
      </c>
      <c r="E820" s="53">
        <v>4</v>
      </c>
      <c r="F820" s="10">
        <v>50406958</v>
      </c>
      <c r="G820" s="10">
        <v>636133719</v>
      </c>
      <c r="H820" s="10">
        <v>66081103</v>
      </c>
      <c r="I820" s="10">
        <v>49560827</v>
      </c>
      <c r="J820" s="10">
        <v>757493675</v>
      </c>
      <c r="K820" s="10">
        <v>1509269324</v>
      </c>
      <c r="L820" s="54"/>
      <c r="M820" s="54"/>
      <c r="N820" s="54"/>
      <c r="O820" s="54"/>
      <c r="P820" s="54"/>
      <c r="Q820" s="54"/>
      <c r="R820" s="54"/>
      <c r="S820" s="54"/>
    </row>
    <row r="821" spans="1:19" s="30" customFormat="1">
      <c r="A821" s="9" t="s">
        <v>1630</v>
      </c>
      <c r="B821" s="9" t="s">
        <v>1568</v>
      </c>
      <c r="C821" s="9" t="s">
        <v>1631</v>
      </c>
      <c r="D821" s="10">
        <v>1488004885</v>
      </c>
      <c r="E821" s="53">
        <v>6</v>
      </c>
      <c r="F821" s="10">
        <v>0</v>
      </c>
      <c r="G821" s="10">
        <v>611138945</v>
      </c>
      <c r="H821" s="10">
        <v>61696212</v>
      </c>
      <c r="I821" s="10">
        <v>46272158</v>
      </c>
      <c r="J821" s="10">
        <v>768897570</v>
      </c>
      <c r="K821" s="10">
        <v>1488004885</v>
      </c>
      <c r="L821" s="54"/>
      <c r="M821" s="54"/>
      <c r="N821" s="54"/>
      <c r="O821" s="54"/>
      <c r="P821" s="54"/>
      <c r="Q821" s="54"/>
      <c r="R821" s="54"/>
      <c r="S821" s="54"/>
    </row>
    <row r="822" spans="1:19" s="30" customFormat="1">
      <c r="A822" s="9" t="s">
        <v>1632</v>
      </c>
      <c r="B822" s="9" t="s">
        <v>1568</v>
      </c>
      <c r="C822" s="9" t="s">
        <v>1633</v>
      </c>
      <c r="D822" s="10">
        <v>3003809931</v>
      </c>
      <c r="E822" s="53">
        <v>6</v>
      </c>
      <c r="F822" s="10">
        <v>89239567</v>
      </c>
      <c r="G822" s="10">
        <v>1252183105</v>
      </c>
      <c r="H822" s="10">
        <v>84203988</v>
      </c>
      <c r="I822" s="10">
        <v>63152991</v>
      </c>
      <c r="J822" s="10">
        <v>1515030280</v>
      </c>
      <c r="K822" s="10">
        <v>2914570364</v>
      </c>
      <c r="L822" s="54"/>
      <c r="M822" s="54"/>
      <c r="N822" s="54"/>
      <c r="O822" s="54"/>
      <c r="P822" s="54"/>
      <c r="Q822" s="54"/>
      <c r="R822" s="54"/>
      <c r="S822" s="54"/>
    </row>
    <row r="823" spans="1:19" s="30" customFormat="1">
      <c r="A823" s="9" t="s">
        <v>1634</v>
      </c>
      <c r="B823" s="9" t="s">
        <v>1568</v>
      </c>
      <c r="C823" s="9" t="s">
        <v>1635</v>
      </c>
      <c r="D823" s="10">
        <v>1688359400</v>
      </c>
      <c r="E823" s="53">
        <v>6</v>
      </c>
      <c r="F823" s="10">
        <v>58725735</v>
      </c>
      <c r="G823" s="10">
        <v>705965184</v>
      </c>
      <c r="H823" s="10">
        <v>51260539</v>
      </c>
      <c r="I823" s="10">
        <v>38445404</v>
      </c>
      <c r="J823" s="10">
        <v>833962538</v>
      </c>
      <c r="K823" s="10">
        <v>1629633665</v>
      </c>
      <c r="L823" s="54"/>
      <c r="M823" s="54"/>
      <c r="N823" s="54"/>
      <c r="O823" s="54"/>
      <c r="P823" s="54"/>
      <c r="Q823" s="54"/>
      <c r="R823" s="54"/>
      <c r="S823" s="54"/>
    </row>
    <row r="824" spans="1:19" s="30" customFormat="1">
      <c r="A824" s="9" t="s">
        <v>1636</v>
      </c>
      <c r="B824" s="9" t="s">
        <v>1568</v>
      </c>
      <c r="C824" s="9" t="s">
        <v>1637</v>
      </c>
      <c r="D824" s="10">
        <v>2748251889</v>
      </c>
      <c r="E824" s="53">
        <v>6</v>
      </c>
      <c r="F824" s="10">
        <v>76901593</v>
      </c>
      <c r="G824" s="10">
        <v>1143389805</v>
      </c>
      <c r="H824" s="10">
        <v>76318537</v>
      </c>
      <c r="I824" s="10">
        <v>57238905</v>
      </c>
      <c r="J824" s="10">
        <v>1394403049</v>
      </c>
      <c r="K824" s="10">
        <v>2671350296</v>
      </c>
      <c r="L824" s="54"/>
      <c r="M824" s="54"/>
      <c r="N824" s="54"/>
      <c r="O824" s="54"/>
      <c r="P824" s="54"/>
      <c r="Q824" s="54"/>
      <c r="R824" s="54"/>
      <c r="S824" s="54"/>
    </row>
    <row r="825" spans="1:19" s="30" customFormat="1">
      <c r="A825" s="9" t="s">
        <v>1638</v>
      </c>
      <c r="B825" s="9" t="s">
        <v>1568</v>
      </c>
      <c r="C825" s="9" t="s">
        <v>1639</v>
      </c>
      <c r="D825" s="10">
        <v>1823819282</v>
      </c>
      <c r="E825" s="53">
        <v>6</v>
      </c>
      <c r="F825" s="10">
        <v>105781518</v>
      </c>
      <c r="G825" s="10">
        <v>766004098</v>
      </c>
      <c r="H825" s="10">
        <v>84625215</v>
      </c>
      <c r="I825" s="10">
        <v>63468911</v>
      </c>
      <c r="J825" s="10">
        <v>803939540</v>
      </c>
      <c r="K825" s="10">
        <v>1718037764</v>
      </c>
      <c r="L825" s="54"/>
      <c r="M825" s="54"/>
      <c r="N825" s="54"/>
      <c r="O825" s="54"/>
      <c r="P825" s="54"/>
      <c r="Q825" s="54"/>
      <c r="R825" s="54"/>
      <c r="S825" s="54"/>
    </row>
    <row r="826" spans="1:19" s="30" customFormat="1">
      <c r="A826" s="9" t="s">
        <v>1640</v>
      </c>
      <c r="B826" s="9" t="s">
        <v>1568</v>
      </c>
      <c r="C826" s="9" t="s">
        <v>246</v>
      </c>
      <c r="D826" s="10">
        <v>1991414137</v>
      </c>
      <c r="E826" s="53">
        <v>6</v>
      </c>
      <c r="F826" s="10">
        <v>47637028</v>
      </c>
      <c r="G826" s="10">
        <v>812266702</v>
      </c>
      <c r="H826" s="10">
        <v>70935792</v>
      </c>
      <c r="I826" s="10">
        <v>53201845</v>
      </c>
      <c r="J826" s="10">
        <v>1007372770</v>
      </c>
      <c r="K826" s="10">
        <v>1943777109</v>
      </c>
      <c r="L826" s="54"/>
      <c r="M826" s="54"/>
      <c r="N826" s="54"/>
      <c r="O826" s="54"/>
      <c r="P826" s="54"/>
      <c r="Q826" s="54"/>
      <c r="R826" s="54"/>
      <c r="S826" s="54"/>
    </row>
    <row r="827" spans="1:19" s="30" customFormat="1">
      <c r="A827" s="9" t="s">
        <v>1641</v>
      </c>
      <c r="B827" s="9" t="s">
        <v>1568</v>
      </c>
      <c r="C827" s="9" t="s">
        <v>1642</v>
      </c>
      <c r="D827" s="10">
        <v>1835468609</v>
      </c>
      <c r="E827" s="53">
        <v>6</v>
      </c>
      <c r="F827" s="10">
        <v>55854099</v>
      </c>
      <c r="G827" s="10">
        <v>767148834</v>
      </c>
      <c r="H827" s="10">
        <v>49782574</v>
      </c>
      <c r="I827" s="10">
        <v>37336930</v>
      </c>
      <c r="J827" s="10">
        <v>925346172</v>
      </c>
      <c r="K827" s="10">
        <v>1779614510</v>
      </c>
      <c r="L827" s="54"/>
      <c r="M827" s="54"/>
      <c r="N827" s="54"/>
      <c r="O827" s="54"/>
      <c r="P827" s="54"/>
      <c r="Q827" s="54"/>
      <c r="R827" s="54"/>
      <c r="S827" s="54"/>
    </row>
    <row r="828" spans="1:19" s="30" customFormat="1">
      <c r="A828" s="9" t="s">
        <v>1643</v>
      </c>
      <c r="B828" s="9" t="s">
        <v>1568</v>
      </c>
      <c r="C828" s="9" t="s">
        <v>1644</v>
      </c>
      <c r="D828" s="10">
        <v>2198970560</v>
      </c>
      <c r="E828" s="53">
        <v>4</v>
      </c>
      <c r="F828" s="10">
        <v>127540293</v>
      </c>
      <c r="G828" s="10">
        <v>923567635</v>
      </c>
      <c r="H828" s="10">
        <v>102032234</v>
      </c>
      <c r="I828" s="10">
        <v>76524176</v>
      </c>
      <c r="J828" s="10">
        <v>969306222</v>
      </c>
      <c r="K828" s="10">
        <v>2071430267</v>
      </c>
      <c r="L828" s="54"/>
      <c r="M828" s="54"/>
      <c r="N828" s="54"/>
      <c r="O828" s="54"/>
      <c r="P828" s="54"/>
      <c r="Q828" s="54"/>
      <c r="R828" s="54"/>
      <c r="S828" s="54"/>
    </row>
    <row r="829" spans="1:19" s="30" customFormat="1">
      <c r="A829" s="9" t="s">
        <v>1646</v>
      </c>
      <c r="B829" s="9" t="s">
        <v>1647</v>
      </c>
      <c r="C829" s="9" t="s">
        <v>54</v>
      </c>
      <c r="D829" s="10">
        <v>5934668202</v>
      </c>
      <c r="E829" s="53">
        <v>2</v>
      </c>
      <c r="F829" s="10">
        <v>593466820</v>
      </c>
      <c r="G829" s="10">
        <v>0</v>
      </c>
      <c r="H829" s="10">
        <v>474773456</v>
      </c>
      <c r="I829" s="10">
        <v>356080092</v>
      </c>
      <c r="J829" s="10">
        <v>4510347834</v>
      </c>
      <c r="K829" s="10">
        <v>5341201382</v>
      </c>
      <c r="L829" s="54"/>
      <c r="M829" s="54"/>
      <c r="N829" s="54"/>
      <c r="O829" s="54"/>
      <c r="P829" s="54"/>
      <c r="Q829" s="54"/>
      <c r="R829" s="54"/>
      <c r="S829" s="54"/>
    </row>
    <row r="830" spans="1:19" s="30" customFormat="1">
      <c r="A830" s="9" t="s">
        <v>1648</v>
      </c>
      <c r="B830" s="9" t="s">
        <v>1647</v>
      </c>
      <c r="C830" s="9" t="s">
        <v>438</v>
      </c>
      <c r="D830" s="10">
        <v>1055383211</v>
      </c>
      <c r="E830" s="53">
        <v>6</v>
      </c>
      <c r="F830" s="10">
        <v>39438188</v>
      </c>
      <c r="G830" s="10">
        <v>443260949</v>
      </c>
      <c r="H830" s="10">
        <v>31550550</v>
      </c>
      <c r="I830" s="10">
        <v>23662913</v>
      </c>
      <c r="J830" s="10">
        <v>517470611</v>
      </c>
      <c r="K830" s="10">
        <v>1015945023</v>
      </c>
      <c r="L830" s="54"/>
      <c r="M830" s="54"/>
      <c r="N830" s="54"/>
      <c r="O830" s="54"/>
      <c r="P830" s="54"/>
      <c r="Q830" s="54"/>
      <c r="R830" s="54"/>
      <c r="S830" s="54"/>
    </row>
    <row r="831" spans="1:19" s="30" customFormat="1">
      <c r="A831" s="9" t="s">
        <v>1649</v>
      </c>
      <c r="B831" s="9" t="s">
        <v>1647</v>
      </c>
      <c r="C831" s="9" t="s">
        <v>1650</v>
      </c>
      <c r="D831" s="10">
        <v>2061652643</v>
      </c>
      <c r="E831" s="53">
        <v>5</v>
      </c>
      <c r="F831" s="10">
        <v>119261004</v>
      </c>
      <c r="G831" s="10">
        <v>863614166</v>
      </c>
      <c r="H831" s="10">
        <v>98510769</v>
      </c>
      <c r="I831" s="10">
        <v>73883075</v>
      </c>
      <c r="J831" s="10">
        <v>906383629</v>
      </c>
      <c r="K831" s="10">
        <v>1942391639</v>
      </c>
      <c r="L831" s="54"/>
      <c r="M831" s="54"/>
      <c r="N831" s="54"/>
      <c r="O831" s="54"/>
      <c r="P831" s="54"/>
      <c r="Q831" s="54"/>
      <c r="R831" s="54"/>
      <c r="S831" s="54"/>
    </row>
    <row r="832" spans="1:19" s="30" customFormat="1">
      <c r="A832" s="9" t="s">
        <v>1651</v>
      </c>
      <c r="B832" s="9" t="s">
        <v>1647</v>
      </c>
      <c r="C832" s="9" t="s">
        <v>1652</v>
      </c>
      <c r="D832" s="10">
        <v>1473565067</v>
      </c>
      <c r="E832" s="53">
        <v>6</v>
      </c>
      <c r="F832" s="10">
        <v>85466774</v>
      </c>
      <c r="G832" s="10">
        <v>618897328</v>
      </c>
      <c r="H832" s="10">
        <v>68373419</v>
      </c>
      <c r="I832" s="10">
        <v>51280064</v>
      </c>
      <c r="J832" s="10">
        <v>649547482</v>
      </c>
      <c r="K832" s="10">
        <v>1388098293</v>
      </c>
      <c r="L832" s="54"/>
      <c r="M832" s="54"/>
      <c r="N832" s="54"/>
      <c r="O832" s="54"/>
      <c r="P832" s="54"/>
      <c r="Q832" s="54"/>
      <c r="R832" s="54"/>
      <c r="S832" s="54"/>
    </row>
    <row r="833" spans="1:19" s="30" customFormat="1">
      <c r="A833" s="9" t="s">
        <v>1653</v>
      </c>
      <c r="B833" s="9" t="s">
        <v>1647</v>
      </c>
      <c r="C833" s="9" t="s">
        <v>346</v>
      </c>
      <c r="D833" s="10">
        <v>969189864</v>
      </c>
      <c r="E833" s="53">
        <v>6</v>
      </c>
      <c r="F833" s="10">
        <v>26615633</v>
      </c>
      <c r="G833" s="10">
        <v>398321715</v>
      </c>
      <c r="H833" s="10">
        <v>33180981</v>
      </c>
      <c r="I833" s="10">
        <v>24885735</v>
      </c>
      <c r="J833" s="10">
        <v>486185800</v>
      </c>
      <c r="K833" s="10">
        <v>942574231</v>
      </c>
      <c r="L833" s="54"/>
      <c r="M833" s="54"/>
      <c r="N833" s="54"/>
      <c r="O833" s="54"/>
      <c r="P833" s="54"/>
      <c r="Q833" s="54"/>
      <c r="R833" s="54"/>
      <c r="S833" s="54"/>
    </row>
    <row r="834" spans="1:19" s="30" customFormat="1">
      <c r="A834" s="9" t="s">
        <v>1654</v>
      </c>
      <c r="B834" s="9" t="s">
        <v>1647</v>
      </c>
      <c r="C834" s="9" t="s">
        <v>1655</v>
      </c>
      <c r="D834" s="10">
        <v>1203237420</v>
      </c>
      <c r="E834" s="53">
        <v>6</v>
      </c>
      <c r="F834" s="10">
        <v>25922989</v>
      </c>
      <c r="G834" s="10">
        <v>478830174</v>
      </c>
      <c r="H834" s="10">
        <v>56833008</v>
      </c>
      <c r="I834" s="10">
        <v>42624756</v>
      </c>
      <c r="J834" s="10">
        <v>599026493</v>
      </c>
      <c r="K834" s="10">
        <v>1177314431</v>
      </c>
      <c r="L834" s="54"/>
      <c r="M834" s="54"/>
      <c r="N834" s="54"/>
      <c r="O834" s="54"/>
      <c r="P834" s="54"/>
      <c r="Q834" s="54"/>
      <c r="R834" s="54"/>
      <c r="S834" s="54"/>
    </row>
    <row r="835" spans="1:19" s="30" customFormat="1">
      <c r="A835" s="9" t="s">
        <v>1656</v>
      </c>
      <c r="B835" s="9" t="s">
        <v>1647</v>
      </c>
      <c r="C835" s="9" t="s">
        <v>1657</v>
      </c>
      <c r="D835" s="10">
        <v>1360364297</v>
      </c>
      <c r="E835" s="53">
        <v>6</v>
      </c>
      <c r="F835" s="10">
        <v>42117734</v>
      </c>
      <c r="G835" s="10">
        <v>558303497</v>
      </c>
      <c r="H835" s="10">
        <v>51448619</v>
      </c>
      <c r="I835" s="10">
        <v>38586465</v>
      </c>
      <c r="J835" s="10">
        <v>669907982</v>
      </c>
      <c r="K835" s="10">
        <v>1318246563</v>
      </c>
      <c r="L835" s="54"/>
      <c r="M835" s="54"/>
      <c r="N835" s="54"/>
      <c r="O835" s="54"/>
      <c r="P835" s="54"/>
      <c r="Q835" s="54"/>
      <c r="R835" s="54"/>
      <c r="S835" s="54"/>
    </row>
    <row r="836" spans="1:19" s="30" customFormat="1">
      <c r="A836" s="9" t="s">
        <v>1658</v>
      </c>
      <c r="B836" s="9" t="s">
        <v>1647</v>
      </c>
      <c r="C836" s="9" t="s">
        <v>1659</v>
      </c>
      <c r="D836" s="10">
        <v>1421057966</v>
      </c>
      <c r="E836" s="53">
        <v>6</v>
      </c>
      <c r="F836" s="10">
        <v>82421362</v>
      </c>
      <c r="G836" s="10">
        <v>596844346</v>
      </c>
      <c r="H836" s="10">
        <v>65937090</v>
      </c>
      <c r="I836" s="10">
        <v>49452817</v>
      </c>
      <c r="J836" s="10">
        <v>626402351</v>
      </c>
      <c r="K836" s="10">
        <v>1338636604</v>
      </c>
      <c r="L836" s="54"/>
      <c r="M836" s="54"/>
      <c r="N836" s="54"/>
      <c r="O836" s="54"/>
      <c r="P836" s="54"/>
      <c r="Q836" s="54"/>
      <c r="R836" s="54"/>
      <c r="S836" s="54"/>
    </row>
    <row r="837" spans="1:19" s="30" customFormat="1">
      <c r="A837" s="9" t="s">
        <v>1660</v>
      </c>
      <c r="B837" s="9" t="s">
        <v>1647</v>
      </c>
      <c r="C837" s="9" t="s">
        <v>1661</v>
      </c>
      <c r="D837" s="10">
        <v>1470081520</v>
      </c>
      <c r="E837" s="53">
        <v>6</v>
      </c>
      <c r="F837" s="10">
        <v>84220846</v>
      </c>
      <c r="G837" s="10">
        <v>609875092</v>
      </c>
      <c r="H837" s="10">
        <v>77661231</v>
      </c>
      <c r="I837" s="10">
        <v>58245922</v>
      </c>
      <c r="J837" s="10">
        <v>640078429</v>
      </c>
      <c r="K837" s="10">
        <v>1385860674</v>
      </c>
      <c r="L837" s="54"/>
      <c r="M837" s="54"/>
      <c r="N837" s="54"/>
      <c r="O837" s="54"/>
      <c r="P837" s="54"/>
      <c r="Q837" s="54"/>
      <c r="R837" s="54"/>
      <c r="S837" s="54"/>
    </row>
    <row r="838" spans="1:19" s="30" customFormat="1">
      <c r="A838" s="9" t="s">
        <v>1662</v>
      </c>
      <c r="B838" s="9" t="s">
        <v>1647</v>
      </c>
      <c r="C838" s="9" t="s">
        <v>1663</v>
      </c>
      <c r="D838" s="10">
        <v>950254602</v>
      </c>
      <c r="E838" s="53">
        <v>6</v>
      </c>
      <c r="F838" s="10">
        <v>22491182</v>
      </c>
      <c r="G838" s="10">
        <v>377575387</v>
      </c>
      <c r="H838" s="10">
        <v>47287566</v>
      </c>
      <c r="I838" s="10">
        <v>35465674</v>
      </c>
      <c r="J838" s="10">
        <v>467434793</v>
      </c>
      <c r="K838" s="10">
        <v>927763420</v>
      </c>
      <c r="L838" s="54"/>
      <c r="M838" s="54"/>
      <c r="N838" s="54"/>
      <c r="O838" s="54"/>
      <c r="P838" s="54"/>
      <c r="Q838" s="54"/>
      <c r="R838" s="54"/>
      <c r="S838" s="54"/>
    </row>
    <row r="839" spans="1:19" s="30" customFormat="1">
      <c r="A839" s="9" t="s">
        <v>1664</v>
      </c>
      <c r="B839" s="9" t="s">
        <v>1647</v>
      </c>
      <c r="C839" s="9" t="s">
        <v>1665</v>
      </c>
      <c r="D839" s="10">
        <v>1172535443</v>
      </c>
      <c r="E839" s="53">
        <v>6</v>
      </c>
      <c r="F839" s="10">
        <v>65677635</v>
      </c>
      <c r="G839" s="10">
        <v>475596669</v>
      </c>
      <c r="H839" s="10">
        <v>75492064</v>
      </c>
      <c r="I839" s="10">
        <v>56619047</v>
      </c>
      <c r="J839" s="10">
        <v>499150028</v>
      </c>
      <c r="K839" s="10">
        <v>1106857808</v>
      </c>
      <c r="L839" s="54"/>
      <c r="M839" s="54"/>
      <c r="N839" s="54"/>
      <c r="O839" s="54"/>
      <c r="P839" s="54"/>
      <c r="Q839" s="54"/>
      <c r="R839" s="54"/>
      <c r="S839" s="54"/>
    </row>
    <row r="840" spans="1:19" s="30" customFormat="1">
      <c r="A840" s="9" t="s">
        <v>1666</v>
      </c>
      <c r="B840" s="9" t="s">
        <v>1647</v>
      </c>
      <c r="C840" s="9" t="s">
        <v>1667</v>
      </c>
      <c r="D840" s="10">
        <v>1096134555</v>
      </c>
      <c r="E840" s="53">
        <v>6</v>
      </c>
      <c r="F840" s="10">
        <v>32198025</v>
      </c>
      <c r="G840" s="10">
        <v>444867335</v>
      </c>
      <c r="H840" s="10">
        <v>46859342</v>
      </c>
      <c r="I840" s="10">
        <v>35144507</v>
      </c>
      <c r="J840" s="10">
        <v>537065346</v>
      </c>
      <c r="K840" s="10">
        <v>1063936530</v>
      </c>
      <c r="L840" s="54"/>
      <c r="M840" s="54"/>
      <c r="N840" s="54"/>
      <c r="O840" s="54"/>
      <c r="P840" s="54"/>
      <c r="Q840" s="54"/>
      <c r="R840" s="54"/>
      <c r="S840" s="54"/>
    </row>
    <row r="841" spans="1:19" s="30" customFormat="1">
      <c r="A841" s="9" t="s">
        <v>1669</v>
      </c>
      <c r="B841" s="9" t="s">
        <v>701</v>
      </c>
      <c r="C841" s="9" t="s">
        <v>1670</v>
      </c>
      <c r="D841" s="10">
        <v>8988555421</v>
      </c>
      <c r="E841" s="53">
        <v>1</v>
      </c>
      <c r="F841" s="10">
        <v>898855542</v>
      </c>
      <c r="G841" s="10">
        <v>0</v>
      </c>
      <c r="H841" s="10">
        <v>719084434</v>
      </c>
      <c r="I841" s="10">
        <v>539313325</v>
      </c>
      <c r="J841" s="10">
        <v>6831302120</v>
      </c>
      <c r="K841" s="10">
        <v>8089699879</v>
      </c>
      <c r="L841" s="54"/>
      <c r="M841" s="54"/>
      <c r="N841" s="54"/>
      <c r="O841" s="54"/>
      <c r="P841" s="54"/>
      <c r="Q841" s="54"/>
      <c r="R841" s="54"/>
      <c r="S841" s="54"/>
    </row>
    <row r="842" spans="1:19" s="30" customFormat="1">
      <c r="A842" s="9" t="s">
        <v>1671</v>
      </c>
      <c r="B842" s="9" t="s">
        <v>701</v>
      </c>
      <c r="C842" s="9" t="s">
        <v>1672</v>
      </c>
      <c r="D842" s="10">
        <v>1563309332</v>
      </c>
      <c r="E842" s="53">
        <v>6</v>
      </c>
      <c r="F842" s="10">
        <v>32912279</v>
      </c>
      <c r="G842" s="10">
        <v>635412822</v>
      </c>
      <c r="H842" s="10">
        <v>55142200</v>
      </c>
      <c r="I842" s="10">
        <v>41356651</v>
      </c>
      <c r="J842" s="10">
        <v>798485380</v>
      </c>
      <c r="K842" s="10">
        <v>1530397053</v>
      </c>
      <c r="L842" s="54"/>
      <c r="M842" s="54"/>
      <c r="N842" s="54"/>
      <c r="O842" s="54"/>
      <c r="P842" s="54"/>
      <c r="Q842" s="54"/>
      <c r="R842" s="54"/>
      <c r="S842" s="54"/>
    </row>
    <row r="843" spans="1:19" s="30" customFormat="1">
      <c r="A843" s="9" t="s">
        <v>1673</v>
      </c>
      <c r="B843" s="9" t="s">
        <v>701</v>
      </c>
      <c r="C843" s="9" t="s">
        <v>757</v>
      </c>
      <c r="D843" s="10">
        <v>1249235147</v>
      </c>
      <c r="E843" s="53">
        <v>6</v>
      </c>
      <c r="F843" s="10">
        <v>39103814</v>
      </c>
      <c r="G843" s="10">
        <v>519698138</v>
      </c>
      <c r="H843" s="10">
        <v>38059409</v>
      </c>
      <c r="I843" s="10">
        <v>28544557</v>
      </c>
      <c r="J843" s="10">
        <v>623829229</v>
      </c>
      <c r="K843" s="10">
        <v>1210131333</v>
      </c>
      <c r="L843" s="54"/>
      <c r="M843" s="54"/>
      <c r="N843" s="54"/>
      <c r="O843" s="54"/>
      <c r="P843" s="54"/>
      <c r="Q843" s="54"/>
      <c r="R843" s="54"/>
      <c r="S843" s="54"/>
    </row>
    <row r="844" spans="1:19" s="30" customFormat="1">
      <c r="A844" s="9" t="s">
        <v>1674</v>
      </c>
      <c r="B844" s="9" t="s">
        <v>701</v>
      </c>
      <c r="C844" s="9" t="s">
        <v>1675</v>
      </c>
      <c r="D844" s="10">
        <v>1342378261</v>
      </c>
      <c r="E844" s="53">
        <v>6</v>
      </c>
      <c r="F844" s="10">
        <v>77857939</v>
      </c>
      <c r="G844" s="10">
        <v>563798870</v>
      </c>
      <c r="H844" s="10">
        <v>62286351</v>
      </c>
      <c r="I844" s="10">
        <v>46714763</v>
      </c>
      <c r="J844" s="10">
        <v>591720338</v>
      </c>
      <c r="K844" s="10">
        <v>1264520322</v>
      </c>
      <c r="L844" s="54"/>
      <c r="M844" s="54"/>
      <c r="N844" s="54"/>
      <c r="O844" s="54"/>
      <c r="P844" s="54"/>
      <c r="Q844" s="54"/>
      <c r="R844" s="54"/>
      <c r="S844" s="54"/>
    </row>
    <row r="845" spans="1:19" s="30" customFormat="1">
      <c r="A845" s="9" t="s">
        <v>1676</v>
      </c>
      <c r="B845" s="9" t="s">
        <v>701</v>
      </c>
      <c r="C845" s="9" t="s">
        <v>1677</v>
      </c>
      <c r="D845" s="10">
        <v>4279466960</v>
      </c>
      <c r="E845" s="53">
        <v>1</v>
      </c>
      <c r="F845" s="10">
        <v>427946696</v>
      </c>
      <c r="G845" s="10">
        <v>0</v>
      </c>
      <c r="H845" s="10">
        <v>342357357</v>
      </c>
      <c r="I845" s="10">
        <v>256768018</v>
      </c>
      <c r="J845" s="10">
        <v>3252394889</v>
      </c>
      <c r="K845" s="10">
        <v>3851520264</v>
      </c>
      <c r="L845" s="54"/>
      <c r="M845" s="54"/>
      <c r="N845" s="54"/>
      <c r="O845" s="54"/>
      <c r="P845" s="54"/>
      <c r="Q845" s="54"/>
      <c r="R845" s="54"/>
      <c r="S845" s="54"/>
    </row>
    <row r="846" spans="1:19" s="30" customFormat="1">
      <c r="A846" s="9" t="s">
        <v>1678</v>
      </c>
      <c r="B846" s="9" t="s">
        <v>701</v>
      </c>
      <c r="C846" s="9" t="s">
        <v>1679</v>
      </c>
      <c r="D846" s="10">
        <v>1466127722</v>
      </c>
      <c r="E846" s="53">
        <v>6</v>
      </c>
      <c r="F846" s="10">
        <v>34000844</v>
      </c>
      <c r="G846" s="10">
        <v>604737209</v>
      </c>
      <c r="H846" s="10">
        <v>42216231</v>
      </c>
      <c r="I846" s="10">
        <v>31662174</v>
      </c>
      <c r="J846" s="10">
        <v>753511264</v>
      </c>
      <c r="K846" s="10">
        <v>1432126878</v>
      </c>
      <c r="L846" s="54"/>
      <c r="M846" s="54"/>
      <c r="N846" s="54"/>
      <c r="O846" s="54"/>
      <c r="P846" s="54"/>
      <c r="Q846" s="54"/>
      <c r="R846" s="54"/>
      <c r="S846" s="54"/>
    </row>
    <row r="847" spans="1:19" s="30" customFormat="1">
      <c r="A847" s="9" t="s">
        <v>1680</v>
      </c>
      <c r="B847" s="9" t="s">
        <v>701</v>
      </c>
      <c r="C847" s="9" t="s">
        <v>1681</v>
      </c>
      <c r="D847" s="10">
        <v>1247667036</v>
      </c>
      <c r="E847" s="53">
        <v>6</v>
      </c>
      <c r="F847" s="10">
        <v>34982724</v>
      </c>
      <c r="G847" s="10">
        <v>504642684</v>
      </c>
      <c r="H847" s="10">
        <v>54350086</v>
      </c>
      <c r="I847" s="10">
        <v>40762563</v>
      </c>
      <c r="J847" s="10">
        <v>612928979</v>
      </c>
      <c r="K847" s="10">
        <v>1212684312</v>
      </c>
      <c r="L847" s="54"/>
      <c r="M847" s="54"/>
      <c r="N847" s="54"/>
      <c r="O847" s="54"/>
      <c r="P847" s="54"/>
      <c r="Q847" s="54"/>
      <c r="R847" s="54"/>
      <c r="S847" s="54"/>
    </row>
    <row r="848" spans="1:19" s="30" customFormat="1">
      <c r="A848" s="9" t="s">
        <v>1682</v>
      </c>
      <c r="B848" s="9" t="s">
        <v>701</v>
      </c>
      <c r="C848" s="9" t="s">
        <v>1683</v>
      </c>
      <c r="D848" s="10">
        <v>1218525342</v>
      </c>
      <c r="E848" s="53">
        <v>4</v>
      </c>
      <c r="F848" s="10">
        <v>70674470</v>
      </c>
      <c r="G848" s="10">
        <v>511780644</v>
      </c>
      <c r="H848" s="10">
        <v>56539576</v>
      </c>
      <c r="I848" s="10">
        <v>42404682</v>
      </c>
      <c r="J848" s="10">
        <v>537125970</v>
      </c>
      <c r="K848" s="10">
        <v>1147850872</v>
      </c>
      <c r="L848" s="54"/>
      <c r="M848" s="54"/>
      <c r="N848" s="54"/>
      <c r="O848" s="54"/>
      <c r="P848" s="54"/>
      <c r="Q848" s="54"/>
      <c r="R848" s="54"/>
      <c r="S848" s="54"/>
    </row>
    <row r="849" spans="1:19" s="30" customFormat="1">
      <c r="A849" s="9" t="s">
        <v>1684</v>
      </c>
      <c r="B849" s="9" t="s">
        <v>701</v>
      </c>
      <c r="C849" s="9" t="s">
        <v>1685</v>
      </c>
      <c r="D849" s="10">
        <v>1672668629</v>
      </c>
      <c r="E849" s="53">
        <v>6</v>
      </c>
      <c r="F849" s="10">
        <v>26917786</v>
      </c>
      <c r="G849" s="10">
        <v>673213618</v>
      </c>
      <c r="H849" s="10">
        <v>61407977</v>
      </c>
      <c r="I849" s="10">
        <v>46055984</v>
      </c>
      <c r="J849" s="10">
        <v>865073264</v>
      </c>
      <c r="K849" s="10">
        <v>1645750843</v>
      </c>
      <c r="L849" s="54"/>
      <c r="M849" s="54"/>
      <c r="N849" s="54"/>
      <c r="O849" s="54"/>
      <c r="P849" s="54"/>
      <c r="Q849" s="54"/>
      <c r="R849" s="54"/>
      <c r="S849" s="54"/>
    </row>
    <row r="850" spans="1:19" s="30" customFormat="1">
      <c r="A850" s="9" t="s">
        <v>1686</v>
      </c>
      <c r="B850" s="9" t="s">
        <v>701</v>
      </c>
      <c r="C850" s="9" t="s">
        <v>1687</v>
      </c>
      <c r="D850" s="10">
        <v>2052887238</v>
      </c>
      <c r="E850" s="53">
        <v>6</v>
      </c>
      <c r="F850" s="10">
        <v>50385709</v>
      </c>
      <c r="G850" s="10">
        <v>827733390</v>
      </c>
      <c r="H850" s="10">
        <v>87219111</v>
      </c>
      <c r="I850" s="10">
        <v>65414333</v>
      </c>
      <c r="J850" s="10">
        <v>1022134695</v>
      </c>
      <c r="K850" s="10">
        <v>2002501529</v>
      </c>
      <c r="L850" s="54"/>
      <c r="M850" s="54"/>
      <c r="N850" s="54"/>
      <c r="O850" s="54"/>
      <c r="P850" s="54"/>
      <c r="Q850" s="54"/>
      <c r="R850" s="54"/>
      <c r="S850" s="54"/>
    </row>
    <row r="851" spans="1:19" s="30" customFormat="1">
      <c r="A851" s="9" t="s">
        <v>1688</v>
      </c>
      <c r="B851" s="9" t="s">
        <v>701</v>
      </c>
      <c r="C851" s="9" t="s">
        <v>1689</v>
      </c>
      <c r="D851" s="10">
        <v>2017191599</v>
      </c>
      <c r="E851" s="53">
        <v>6</v>
      </c>
      <c r="F851" s="10">
        <v>0</v>
      </c>
      <c r="G851" s="10">
        <v>827767569</v>
      </c>
      <c r="H851" s="10">
        <v>67168670</v>
      </c>
      <c r="I851" s="10">
        <v>50376502</v>
      </c>
      <c r="J851" s="10">
        <v>1071878858</v>
      </c>
      <c r="K851" s="10">
        <v>2017191599</v>
      </c>
      <c r="L851" s="54"/>
      <c r="M851" s="54"/>
      <c r="N851" s="54"/>
      <c r="O851" s="54"/>
      <c r="P851" s="54"/>
      <c r="Q851" s="54"/>
      <c r="R851" s="54"/>
      <c r="S851" s="54"/>
    </row>
    <row r="852" spans="1:19" s="30" customFormat="1">
      <c r="A852" s="9" t="s">
        <v>1690</v>
      </c>
      <c r="B852" s="9" t="s">
        <v>701</v>
      </c>
      <c r="C852" s="9" t="s">
        <v>1691</v>
      </c>
      <c r="D852" s="10">
        <v>1268913019</v>
      </c>
      <c r="E852" s="53">
        <v>6</v>
      </c>
      <c r="F852" s="10">
        <v>72376161</v>
      </c>
      <c r="G852" s="10">
        <v>524103232</v>
      </c>
      <c r="H852" s="10">
        <v>69928460</v>
      </c>
      <c r="I852" s="10">
        <v>52446345</v>
      </c>
      <c r="J852" s="10">
        <v>550058821</v>
      </c>
      <c r="K852" s="10">
        <v>1196536858</v>
      </c>
      <c r="L852" s="54"/>
      <c r="M852" s="54"/>
      <c r="N852" s="54"/>
      <c r="O852" s="54"/>
      <c r="P852" s="54"/>
      <c r="Q852" s="54"/>
      <c r="R852" s="54"/>
      <c r="S852" s="54"/>
    </row>
    <row r="853" spans="1:19" s="30" customFormat="1">
      <c r="A853" s="9" t="s">
        <v>1692</v>
      </c>
      <c r="B853" s="9" t="s">
        <v>701</v>
      </c>
      <c r="C853" s="9" t="s">
        <v>1693</v>
      </c>
      <c r="D853" s="10">
        <v>1867254138</v>
      </c>
      <c r="E853" s="53">
        <v>5</v>
      </c>
      <c r="F853" s="10">
        <v>108300740</v>
      </c>
      <c r="G853" s="10">
        <v>784246738</v>
      </c>
      <c r="H853" s="10">
        <v>86640592</v>
      </c>
      <c r="I853" s="10">
        <v>64980444</v>
      </c>
      <c r="J853" s="10">
        <v>823085624</v>
      </c>
      <c r="K853" s="10">
        <v>1758953398</v>
      </c>
      <c r="L853" s="54"/>
      <c r="M853" s="54"/>
      <c r="N853" s="54"/>
      <c r="O853" s="54"/>
      <c r="P853" s="54"/>
      <c r="Q853" s="54"/>
      <c r="R853" s="54"/>
      <c r="S853" s="54"/>
    </row>
    <row r="854" spans="1:19" s="30" customFormat="1">
      <c r="A854" s="9" t="s">
        <v>1694</v>
      </c>
      <c r="B854" s="9" t="s">
        <v>701</v>
      </c>
      <c r="C854" s="9" t="s">
        <v>230</v>
      </c>
      <c r="D854" s="10">
        <v>1305120006</v>
      </c>
      <c r="E854" s="53">
        <v>6</v>
      </c>
      <c r="F854" s="10">
        <v>25358012</v>
      </c>
      <c r="G854" s="10">
        <v>533845972</v>
      </c>
      <c r="H854" s="10">
        <v>39748220</v>
      </c>
      <c r="I854" s="10">
        <v>29811165</v>
      </c>
      <c r="J854" s="10">
        <v>676356637</v>
      </c>
      <c r="K854" s="10">
        <v>1279761994</v>
      </c>
      <c r="L854" s="54"/>
      <c r="M854" s="54"/>
      <c r="N854" s="54"/>
      <c r="O854" s="54"/>
      <c r="P854" s="54"/>
      <c r="Q854" s="54"/>
      <c r="R854" s="54"/>
      <c r="S854" s="54"/>
    </row>
    <row r="855" spans="1:19" s="30" customFormat="1">
      <c r="A855" s="9" t="s">
        <v>1696</v>
      </c>
      <c r="B855" s="9" t="s">
        <v>1697</v>
      </c>
      <c r="C855" s="9" t="s">
        <v>1698</v>
      </c>
      <c r="D855" s="10">
        <v>10134411296</v>
      </c>
      <c r="E855" s="53" t="s">
        <v>2205</v>
      </c>
      <c r="F855" s="10">
        <v>1013441130</v>
      </c>
      <c r="G855" s="10">
        <v>0</v>
      </c>
      <c r="H855" s="10">
        <v>810752904</v>
      </c>
      <c r="I855" s="10">
        <v>608064678</v>
      </c>
      <c r="J855" s="10">
        <v>7702152584</v>
      </c>
      <c r="K855" s="10">
        <v>9120970166</v>
      </c>
      <c r="L855" s="54"/>
      <c r="M855" s="54"/>
      <c r="N855" s="54"/>
      <c r="O855" s="54"/>
      <c r="P855" s="54"/>
      <c r="Q855" s="54"/>
      <c r="R855" s="54"/>
      <c r="S855" s="54"/>
    </row>
    <row r="856" spans="1:19" s="30" customFormat="1">
      <c r="A856" s="9" t="s">
        <v>1699</v>
      </c>
      <c r="B856" s="9" t="s">
        <v>1697</v>
      </c>
      <c r="C856" s="9" t="s">
        <v>1700</v>
      </c>
      <c r="D856" s="10">
        <v>1712562282</v>
      </c>
      <c r="E856" s="53">
        <v>6</v>
      </c>
      <c r="F856" s="10">
        <v>0</v>
      </c>
      <c r="G856" s="10">
        <v>719276158</v>
      </c>
      <c r="H856" s="10">
        <v>53135967</v>
      </c>
      <c r="I856" s="10">
        <v>39851975</v>
      </c>
      <c r="J856" s="10">
        <v>900298182</v>
      </c>
      <c r="K856" s="10">
        <v>1712562282</v>
      </c>
      <c r="L856" s="54"/>
      <c r="M856" s="54"/>
      <c r="N856" s="54"/>
      <c r="O856" s="54"/>
      <c r="P856" s="54"/>
      <c r="Q856" s="54"/>
      <c r="R856" s="54"/>
      <c r="S856" s="54"/>
    </row>
    <row r="857" spans="1:19" s="30" customFormat="1">
      <c r="A857" s="9" t="s">
        <v>1701</v>
      </c>
      <c r="B857" s="9" t="s">
        <v>1697</v>
      </c>
      <c r="C857" s="9" t="s">
        <v>721</v>
      </c>
      <c r="D857" s="10">
        <v>1767926987</v>
      </c>
      <c r="E857" s="53">
        <v>6</v>
      </c>
      <c r="F857" s="10">
        <v>63393100</v>
      </c>
      <c r="G857" s="10">
        <v>742529335</v>
      </c>
      <c r="H857" s="10">
        <v>50714480</v>
      </c>
      <c r="I857" s="10">
        <v>38035860</v>
      </c>
      <c r="J857" s="10">
        <v>873254212</v>
      </c>
      <c r="K857" s="10">
        <v>1704533887</v>
      </c>
      <c r="L857" s="54"/>
      <c r="M857" s="54"/>
      <c r="N857" s="54"/>
      <c r="O857" s="54"/>
      <c r="P857" s="54"/>
      <c r="Q857" s="54"/>
      <c r="R857" s="54"/>
      <c r="S857" s="54"/>
    </row>
    <row r="858" spans="1:19" s="30" customFormat="1">
      <c r="A858" s="9" t="s">
        <v>1702</v>
      </c>
      <c r="B858" s="9" t="s">
        <v>1697</v>
      </c>
      <c r="C858" s="9" t="s">
        <v>1703</v>
      </c>
      <c r="D858" s="10">
        <v>1991484563</v>
      </c>
      <c r="E858" s="53">
        <v>6</v>
      </c>
      <c r="F858" s="10">
        <v>0</v>
      </c>
      <c r="G858" s="10">
        <v>823529485</v>
      </c>
      <c r="H858" s="10">
        <v>67159606</v>
      </c>
      <c r="I858" s="10">
        <v>50369705</v>
      </c>
      <c r="J858" s="10">
        <v>1050425767</v>
      </c>
      <c r="K858" s="10">
        <v>1991484563</v>
      </c>
      <c r="L858" s="54"/>
      <c r="M858" s="54"/>
      <c r="N858" s="54"/>
      <c r="O858" s="54"/>
      <c r="P858" s="54"/>
      <c r="Q858" s="54"/>
      <c r="R858" s="54"/>
      <c r="S858" s="54"/>
    </row>
    <row r="859" spans="1:19" s="30" customFormat="1">
      <c r="A859" s="9" t="s">
        <v>1704</v>
      </c>
      <c r="B859" s="9" t="s">
        <v>1697</v>
      </c>
      <c r="C859" s="9" t="s">
        <v>56</v>
      </c>
      <c r="D859" s="10">
        <v>1286341703</v>
      </c>
      <c r="E859" s="53">
        <v>6</v>
      </c>
      <c r="F859" s="10">
        <v>0</v>
      </c>
      <c r="G859" s="10">
        <v>537937719</v>
      </c>
      <c r="H859" s="10">
        <v>62593658</v>
      </c>
      <c r="I859" s="10">
        <v>46945244</v>
      </c>
      <c r="J859" s="10">
        <v>638865082</v>
      </c>
      <c r="K859" s="10">
        <v>1286341703</v>
      </c>
      <c r="L859" s="54"/>
      <c r="M859" s="54"/>
      <c r="N859" s="54"/>
      <c r="O859" s="54"/>
      <c r="P859" s="54"/>
      <c r="Q859" s="54"/>
      <c r="R859" s="54"/>
      <c r="S859" s="54"/>
    </row>
    <row r="860" spans="1:19" s="30" customFormat="1">
      <c r="A860" s="9" t="s">
        <v>1705</v>
      </c>
      <c r="B860" s="9" t="s">
        <v>1697</v>
      </c>
      <c r="C860" s="9" t="s">
        <v>1706</v>
      </c>
      <c r="D860" s="10">
        <v>1769931320</v>
      </c>
      <c r="E860" s="53">
        <v>6</v>
      </c>
      <c r="F860" s="10">
        <v>65827771</v>
      </c>
      <c r="G860" s="10">
        <v>743371154</v>
      </c>
      <c r="H860" s="10">
        <v>52662217</v>
      </c>
      <c r="I860" s="10">
        <v>39496663</v>
      </c>
      <c r="J860" s="10">
        <v>868573515</v>
      </c>
      <c r="K860" s="10">
        <v>1704103549</v>
      </c>
      <c r="L860" s="54"/>
      <c r="M860" s="54"/>
      <c r="N860" s="54"/>
      <c r="O860" s="54"/>
      <c r="P860" s="54"/>
      <c r="Q860" s="54"/>
      <c r="R860" s="54"/>
      <c r="S860" s="54"/>
    </row>
    <row r="861" spans="1:19" s="30" customFormat="1">
      <c r="A861" s="9" t="s">
        <v>1707</v>
      </c>
      <c r="B861" s="9" t="s">
        <v>1697</v>
      </c>
      <c r="C861" s="9" t="s">
        <v>1708</v>
      </c>
      <c r="D861" s="10">
        <v>4257378690</v>
      </c>
      <c r="E861" s="53">
        <v>1</v>
      </c>
      <c r="F861" s="10">
        <v>425737869</v>
      </c>
      <c r="G861" s="10">
        <v>0</v>
      </c>
      <c r="H861" s="10">
        <v>340590295</v>
      </c>
      <c r="I861" s="10">
        <v>255442721</v>
      </c>
      <c r="J861" s="10">
        <v>3235607805</v>
      </c>
      <c r="K861" s="10">
        <v>3831640821</v>
      </c>
      <c r="L861" s="54"/>
      <c r="M861" s="54"/>
      <c r="N861" s="54"/>
      <c r="O861" s="54"/>
      <c r="P861" s="54"/>
      <c r="Q861" s="54"/>
      <c r="R861" s="54"/>
      <c r="S861" s="54"/>
    </row>
    <row r="862" spans="1:19" s="30" customFormat="1">
      <c r="A862" s="9" t="s">
        <v>1709</v>
      </c>
      <c r="B862" s="9" t="s">
        <v>1697</v>
      </c>
      <c r="C862" s="9" t="s">
        <v>64</v>
      </c>
      <c r="D862" s="10">
        <v>1751184148</v>
      </c>
      <c r="E862" s="53">
        <v>6</v>
      </c>
      <c r="F862" s="10">
        <v>0</v>
      </c>
      <c r="G862" s="10">
        <v>735497342</v>
      </c>
      <c r="H862" s="10">
        <v>48395224</v>
      </c>
      <c r="I862" s="10">
        <v>36296418</v>
      </c>
      <c r="J862" s="10">
        <v>930995164</v>
      </c>
      <c r="K862" s="10">
        <v>1751184148</v>
      </c>
      <c r="L862" s="54"/>
      <c r="M862" s="54"/>
      <c r="N862" s="54"/>
      <c r="O862" s="54"/>
      <c r="P862" s="54"/>
      <c r="Q862" s="54"/>
      <c r="R862" s="54"/>
      <c r="S862" s="54"/>
    </row>
    <row r="863" spans="1:19" s="30" customFormat="1">
      <c r="A863" s="9" t="s">
        <v>1710</v>
      </c>
      <c r="B863" s="9" t="s">
        <v>1697</v>
      </c>
      <c r="C863" s="9" t="s">
        <v>66</v>
      </c>
      <c r="D863" s="10">
        <v>2304677446</v>
      </c>
      <c r="E863" s="53">
        <v>6</v>
      </c>
      <c r="F863" s="10">
        <v>67926467</v>
      </c>
      <c r="G863" s="10">
        <v>967964527</v>
      </c>
      <c r="H863" s="10">
        <v>54341173</v>
      </c>
      <c r="I863" s="10">
        <v>40755880</v>
      </c>
      <c r="J863" s="10">
        <v>1173689399</v>
      </c>
      <c r="K863" s="10">
        <v>2236750979</v>
      </c>
      <c r="L863" s="54"/>
      <c r="M863" s="54"/>
      <c r="N863" s="54"/>
      <c r="O863" s="54"/>
      <c r="P863" s="54"/>
      <c r="Q863" s="54"/>
      <c r="R863" s="54"/>
      <c r="S863" s="54"/>
    </row>
    <row r="864" spans="1:19" s="30" customFormat="1">
      <c r="A864" s="9" t="s">
        <v>1711</v>
      </c>
      <c r="B864" s="9" t="s">
        <v>1697</v>
      </c>
      <c r="C864" s="9" t="s">
        <v>959</v>
      </c>
      <c r="D864" s="10">
        <v>1755629874</v>
      </c>
      <c r="E864" s="53">
        <v>6</v>
      </c>
      <c r="F864" s="10">
        <v>0</v>
      </c>
      <c r="G864" s="10">
        <v>700514393</v>
      </c>
      <c r="H864" s="10">
        <v>101337622</v>
      </c>
      <c r="I864" s="10">
        <v>76003215</v>
      </c>
      <c r="J864" s="10">
        <v>877774644</v>
      </c>
      <c r="K864" s="10">
        <v>1755629874</v>
      </c>
      <c r="L864" s="54"/>
      <c r="M864" s="54"/>
      <c r="N864" s="54"/>
      <c r="O864" s="54"/>
      <c r="P864" s="54"/>
      <c r="Q864" s="54"/>
      <c r="R864" s="54"/>
      <c r="S864" s="54"/>
    </row>
    <row r="865" spans="1:19" s="30" customFormat="1">
      <c r="A865" s="9" t="s">
        <v>1712</v>
      </c>
      <c r="B865" s="9" t="s">
        <v>1697</v>
      </c>
      <c r="C865" s="9" t="s">
        <v>1713</v>
      </c>
      <c r="D865" s="10">
        <v>953338743</v>
      </c>
      <c r="E865" s="53">
        <v>6</v>
      </c>
      <c r="F865" s="10">
        <v>0</v>
      </c>
      <c r="G865" s="10">
        <v>392652905</v>
      </c>
      <c r="H865" s="10">
        <v>35740060</v>
      </c>
      <c r="I865" s="10">
        <v>26805046</v>
      </c>
      <c r="J865" s="10">
        <v>498140732</v>
      </c>
      <c r="K865" s="10">
        <v>953338743</v>
      </c>
      <c r="L865" s="54"/>
      <c r="M865" s="54"/>
      <c r="N865" s="54"/>
      <c r="O865" s="54"/>
      <c r="P865" s="54"/>
      <c r="Q865" s="54"/>
      <c r="R865" s="54"/>
      <c r="S865" s="54"/>
    </row>
    <row r="866" spans="1:19" s="30" customFormat="1">
      <c r="A866" s="9" t="s">
        <v>1714</v>
      </c>
      <c r="B866" s="9" t="s">
        <v>1697</v>
      </c>
      <c r="C866" s="9" t="s">
        <v>1715</v>
      </c>
      <c r="D866" s="10">
        <v>1617852979</v>
      </c>
      <c r="E866" s="53">
        <v>6</v>
      </c>
      <c r="F866" s="10">
        <v>0</v>
      </c>
      <c r="G866" s="10">
        <v>672395437</v>
      </c>
      <c r="H866" s="10">
        <v>48446260</v>
      </c>
      <c r="I866" s="10">
        <v>36334694</v>
      </c>
      <c r="J866" s="10">
        <v>860676588</v>
      </c>
      <c r="K866" s="10">
        <v>1617852979</v>
      </c>
      <c r="L866" s="54"/>
      <c r="M866" s="54"/>
      <c r="N866" s="54"/>
      <c r="O866" s="54"/>
      <c r="P866" s="54"/>
      <c r="Q866" s="54"/>
      <c r="R866" s="54"/>
      <c r="S866" s="54"/>
    </row>
    <row r="867" spans="1:19" s="30" customFormat="1">
      <c r="A867" s="9" t="s">
        <v>1716</v>
      </c>
      <c r="B867" s="9" t="s">
        <v>1697</v>
      </c>
      <c r="C867" s="9" t="s">
        <v>1717</v>
      </c>
      <c r="D867" s="10">
        <v>2710204545</v>
      </c>
      <c r="E867" s="53">
        <v>6</v>
      </c>
      <c r="F867" s="10">
        <v>99679592</v>
      </c>
      <c r="G867" s="10">
        <v>1138285909</v>
      </c>
      <c r="H867" s="10">
        <v>79743674</v>
      </c>
      <c r="I867" s="10">
        <v>59807755</v>
      </c>
      <c r="J867" s="10">
        <v>1332687615</v>
      </c>
      <c r="K867" s="10">
        <v>2610524953</v>
      </c>
      <c r="L867" s="54"/>
      <c r="M867" s="54"/>
      <c r="N867" s="54"/>
      <c r="O867" s="54"/>
      <c r="P867" s="54"/>
      <c r="Q867" s="54"/>
      <c r="R867" s="54"/>
      <c r="S867" s="54"/>
    </row>
    <row r="868" spans="1:19" s="30" customFormat="1">
      <c r="A868" s="9" t="s">
        <v>1718</v>
      </c>
      <c r="B868" s="9" t="s">
        <v>1697</v>
      </c>
      <c r="C868" s="9" t="s">
        <v>1719</v>
      </c>
      <c r="D868" s="10">
        <v>1977039277</v>
      </c>
      <c r="E868" s="53">
        <v>6</v>
      </c>
      <c r="F868" s="10">
        <v>0</v>
      </c>
      <c r="G868" s="10">
        <v>814687547</v>
      </c>
      <c r="H868" s="10">
        <v>81126681</v>
      </c>
      <c r="I868" s="10">
        <v>60845010</v>
      </c>
      <c r="J868" s="10">
        <v>1020380039</v>
      </c>
      <c r="K868" s="10">
        <v>1977039277</v>
      </c>
      <c r="L868" s="54"/>
      <c r="M868" s="54"/>
      <c r="N868" s="54"/>
      <c r="O868" s="54"/>
      <c r="P868" s="54"/>
      <c r="Q868" s="54"/>
      <c r="R868" s="54"/>
      <c r="S868" s="54"/>
    </row>
    <row r="869" spans="1:19" s="30" customFormat="1">
      <c r="A869" s="9" t="s">
        <v>1720</v>
      </c>
      <c r="B869" s="9" t="s">
        <v>1697</v>
      </c>
      <c r="C869" s="9" t="s">
        <v>1721</v>
      </c>
      <c r="D869" s="10">
        <v>1975191081</v>
      </c>
      <c r="E869" s="53">
        <v>6</v>
      </c>
      <c r="F869" s="10">
        <v>69987552</v>
      </c>
      <c r="G869" s="10">
        <v>829580254</v>
      </c>
      <c r="H869" s="10">
        <v>55990042</v>
      </c>
      <c r="I869" s="10">
        <v>41992531</v>
      </c>
      <c r="J869" s="10">
        <v>977640702</v>
      </c>
      <c r="K869" s="10">
        <v>1905203529</v>
      </c>
      <c r="L869" s="54"/>
      <c r="M869" s="54"/>
      <c r="N869" s="54"/>
      <c r="O869" s="54"/>
      <c r="P869" s="54"/>
      <c r="Q869" s="54"/>
      <c r="R869" s="54"/>
      <c r="S869" s="54"/>
    </row>
    <row r="870" spans="1:19" s="30" customFormat="1">
      <c r="A870" s="9" t="s">
        <v>1722</v>
      </c>
      <c r="B870" s="9" t="s">
        <v>1697</v>
      </c>
      <c r="C870" s="9" t="s">
        <v>1723</v>
      </c>
      <c r="D870" s="10">
        <v>1391494472</v>
      </c>
      <c r="E870" s="53">
        <v>6</v>
      </c>
      <c r="F870" s="10">
        <v>39279459</v>
      </c>
      <c r="G870" s="10">
        <v>566366331</v>
      </c>
      <c r="H870" s="10">
        <v>55996829</v>
      </c>
      <c r="I870" s="10">
        <v>41997620</v>
      </c>
      <c r="J870" s="10">
        <v>687854233</v>
      </c>
      <c r="K870" s="10">
        <v>1352215013</v>
      </c>
      <c r="L870" s="54"/>
      <c r="M870" s="54"/>
      <c r="N870" s="54"/>
      <c r="O870" s="54"/>
      <c r="P870" s="54"/>
      <c r="Q870" s="54"/>
      <c r="R870" s="54"/>
      <c r="S870" s="54"/>
    </row>
    <row r="871" spans="1:19" s="30" customFormat="1">
      <c r="A871" s="9" t="s">
        <v>1724</v>
      </c>
      <c r="B871" s="9" t="s">
        <v>1697</v>
      </c>
      <c r="C871" s="9" t="s">
        <v>1725</v>
      </c>
      <c r="D871" s="10">
        <v>1218118281</v>
      </c>
      <c r="E871" s="53">
        <v>6</v>
      </c>
      <c r="F871" s="10">
        <v>40871225</v>
      </c>
      <c r="G871" s="10">
        <v>502736755</v>
      </c>
      <c r="H871" s="10">
        <v>44768983</v>
      </c>
      <c r="I871" s="10">
        <v>33576739</v>
      </c>
      <c r="J871" s="10">
        <v>596164579</v>
      </c>
      <c r="K871" s="10">
        <v>1177247056</v>
      </c>
      <c r="L871" s="54"/>
      <c r="M871" s="54"/>
      <c r="N871" s="54"/>
      <c r="O871" s="54"/>
      <c r="P871" s="54"/>
      <c r="Q871" s="54"/>
      <c r="R871" s="54"/>
      <c r="S871" s="54"/>
    </row>
    <row r="872" spans="1:19" s="30" customFormat="1">
      <c r="A872" s="9" t="s">
        <v>1726</v>
      </c>
      <c r="B872" s="9" t="s">
        <v>1697</v>
      </c>
      <c r="C872" s="9" t="s">
        <v>892</v>
      </c>
      <c r="D872" s="10">
        <v>1836370263</v>
      </c>
      <c r="E872" s="53">
        <v>6</v>
      </c>
      <c r="F872" s="10">
        <v>0</v>
      </c>
      <c r="G872" s="10">
        <v>759351350</v>
      </c>
      <c r="H872" s="10">
        <v>70149548</v>
      </c>
      <c r="I872" s="10">
        <v>52612158</v>
      </c>
      <c r="J872" s="10">
        <v>954257207</v>
      </c>
      <c r="K872" s="10">
        <v>1836370263</v>
      </c>
      <c r="L872" s="54"/>
      <c r="M872" s="54"/>
      <c r="N872" s="54"/>
      <c r="O872" s="54"/>
      <c r="P872" s="54"/>
      <c r="Q872" s="54"/>
      <c r="R872" s="54"/>
      <c r="S872" s="54"/>
    </row>
    <row r="873" spans="1:19" s="30" customFormat="1">
      <c r="A873" s="9" t="s">
        <v>1727</v>
      </c>
      <c r="B873" s="9" t="s">
        <v>1697</v>
      </c>
      <c r="C873" s="9" t="s">
        <v>1728</v>
      </c>
      <c r="D873" s="10">
        <v>1627360222</v>
      </c>
      <c r="E873" s="53">
        <v>6</v>
      </c>
      <c r="F873" s="10">
        <v>50804068</v>
      </c>
      <c r="G873" s="10">
        <v>655195257</v>
      </c>
      <c r="H873" s="10">
        <v>79141261</v>
      </c>
      <c r="I873" s="10">
        <v>59355948</v>
      </c>
      <c r="J873" s="10">
        <v>782863688</v>
      </c>
      <c r="K873" s="10">
        <v>1576556154</v>
      </c>
      <c r="L873" s="54"/>
      <c r="M873" s="54"/>
      <c r="N873" s="54"/>
      <c r="O873" s="54"/>
      <c r="P873" s="54"/>
      <c r="Q873" s="54"/>
      <c r="R873" s="54"/>
      <c r="S873" s="54"/>
    </row>
    <row r="874" spans="1:19" s="30" customFormat="1">
      <c r="A874" s="9" t="s">
        <v>1729</v>
      </c>
      <c r="B874" s="9" t="s">
        <v>1697</v>
      </c>
      <c r="C874" s="9" t="s">
        <v>1730</v>
      </c>
      <c r="D874" s="10">
        <v>1893870790</v>
      </c>
      <c r="E874" s="53">
        <v>6</v>
      </c>
      <c r="F874" s="10">
        <v>108083876</v>
      </c>
      <c r="G874" s="10">
        <v>782676339</v>
      </c>
      <c r="H874" s="10">
        <v>103813213</v>
      </c>
      <c r="I874" s="10">
        <v>77859908</v>
      </c>
      <c r="J874" s="10">
        <v>821437454</v>
      </c>
      <c r="K874" s="10">
        <v>1785786914</v>
      </c>
      <c r="L874" s="54"/>
      <c r="M874" s="54"/>
      <c r="N874" s="54"/>
      <c r="O874" s="54"/>
      <c r="P874" s="54"/>
      <c r="Q874" s="54"/>
      <c r="R874" s="54"/>
      <c r="S874" s="54"/>
    </row>
    <row r="875" spans="1:19" s="30" customFormat="1">
      <c r="A875" s="9" t="s">
        <v>1731</v>
      </c>
      <c r="B875" s="9" t="s">
        <v>1697</v>
      </c>
      <c r="C875" s="9" t="s">
        <v>100</v>
      </c>
      <c r="D875" s="10">
        <v>1524253654</v>
      </c>
      <c r="E875" s="53">
        <v>6</v>
      </c>
      <c r="F875" s="10">
        <v>48391570</v>
      </c>
      <c r="G875" s="10">
        <v>631595819</v>
      </c>
      <c r="H875" s="10">
        <v>50401305</v>
      </c>
      <c r="I875" s="10">
        <v>37800978</v>
      </c>
      <c r="J875" s="10">
        <v>756063982</v>
      </c>
      <c r="K875" s="10">
        <v>1475862084</v>
      </c>
      <c r="L875" s="54"/>
      <c r="M875" s="54"/>
      <c r="N875" s="54"/>
      <c r="O875" s="54"/>
      <c r="P875" s="54"/>
      <c r="Q875" s="54"/>
      <c r="R875" s="54"/>
      <c r="S875" s="54"/>
    </row>
    <row r="876" spans="1:19" s="30" customFormat="1">
      <c r="A876" s="9" t="s">
        <v>1732</v>
      </c>
      <c r="B876" s="9" t="s">
        <v>1697</v>
      </c>
      <c r="C876" s="9" t="s">
        <v>1733</v>
      </c>
      <c r="D876" s="10">
        <v>1436516552</v>
      </c>
      <c r="E876" s="53">
        <v>6</v>
      </c>
      <c r="F876" s="10">
        <v>55291656</v>
      </c>
      <c r="G876" s="10">
        <v>594536450</v>
      </c>
      <c r="H876" s="10">
        <v>56206798</v>
      </c>
      <c r="I876" s="10">
        <v>42155098</v>
      </c>
      <c r="J876" s="10">
        <v>688326550</v>
      </c>
      <c r="K876" s="10">
        <v>1381224896</v>
      </c>
      <c r="L876" s="54"/>
      <c r="M876" s="54"/>
      <c r="N876" s="54"/>
      <c r="O876" s="54"/>
      <c r="P876" s="54"/>
      <c r="Q876" s="54"/>
      <c r="R876" s="54"/>
      <c r="S876" s="54"/>
    </row>
    <row r="877" spans="1:19" s="30" customFormat="1">
      <c r="A877" s="9" t="s">
        <v>1734</v>
      </c>
      <c r="B877" s="9" t="s">
        <v>1697</v>
      </c>
      <c r="C877" s="9" t="s">
        <v>1735</v>
      </c>
      <c r="D877" s="10">
        <v>1296127686</v>
      </c>
      <c r="E877" s="53">
        <v>6</v>
      </c>
      <c r="F877" s="10">
        <v>46665803</v>
      </c>
      <c r="G877" s="10">
        <v>544373628</v>
      </c>
      <c r="H877" s="10">
        <v>37332642</v>
      </c>
      <c r="I877" s="10">
        <v>27999482</v>
      </c>
      <c r="J877" s="10">
        <v>639756131</v>
      </c>
      <c r="K877" s="10">
        <v>1249461883</v>
      </c>
      <c r="L877" s="54"/>
      <c r="M877" s="54"/>
      <c r="N877" s="54"/>
      <c r="O877" s="54"/>
      <c r="P877" s="54"/>
      <c r="Q877" s="54"/>
      <c r="R877" s="54"/>
      <c r="S877" s="54"/>
    </row>
    <row r="878" spans="1:19" s="30" customFormat="1">
      <c r="A878" s="9" t="s">
        <v>1736</v>
      </c>
      <c r="B878" s="9" t="s">
        <v>1697</v>
      </c>
      <c r="C878" s="9" t="s">
        <v>1737</v>
      </c>
      <c r="D878" s="10">
        <v>1948485681</v>
      </c>
      <c r="E878" s="53">
        <v>6</v>
      </c>
      <c r="F878" s="10">
        <v>66168494</v>
      </c>
      <c r="G878" s="10">
        <v>809497146</v>
      </c>
      <c r="H878" s="10">
        <v>64998522</v>
      </c>
      <c r="I878" s="10">
        <v>48748892</v>
      </c>
      <c r="J878" s="10">
        <v>959072627</v>
      </c>
      <c r="K878" s="10">
        <v>1882317187</v>
      </c>
      <c r="L878" s="54"/>
      <c r="M878" s="54"/>
      <c r="N878" s="54"/>
      <c r="O878" s="54"/>
      <c r="P878" s="54"/>
      <c r="Q878" s="54"/>
      <c r="R878" s="54"/>
      <c r="S878" s="54"/>
    </row>
    <row r="879" spans="1:19" s="30" customFormat="1">
      <c r="A879" s="9" t="s">
        <v>1738</v>
      </c>
      <c r="B879" s="9" t="s">
        <v>1697</v>
      </c>
      <c r="C879" s="9" t="s">
        <v>1739</v>
      </c>
      <c r="D879" s="10">
        <v>2010945458</v>
      </c>
      <c r="E879" s="53">
        <v>6</v>
      </c>
      <c r="F879" s="10">
        <v>0</v>
      </c>
      <c r="G879" s="10">
        <v>836459287</v>
      </c>
      <c r="H879" s="10">
        <v>61629178</v>
      </c>
      <c r="I879" s="10">
        <v>46221883</v>
      </c>
      <c r="J879" s="10">
        <v>1066635110</v>
      </c>
      <c r="K879" s="10">
        <v>2010945458</v>
      </c>
      <c r="L879" s="54"/>
      <c r="M879" s="54"/>
      <c r="N879" s="54"/>
      <c r="O879" s="54"/>
      <c r="P879" s="54"/>
      <c r="Q879" s="54"/>
      <c r="R879" s="54"/>
      <c r="S879" s="54"/>
    </row>
    <row r="880" spans="1:19" s="30" customFormat="1">
      <c r="A880" s="9" t="s">
        <v>1740</v>
      </c>
      <c r="B880" s="9" t="s">
        <v>1697</v>
      </c>
      <c r="C880" s="9" t="s">
        <v>1196</v>
      </c>
      <c r="D880" s="10">
        <v>2580237500</v>
      </c>
      <c r="E880" s="53">
        <v>6</v>
      </c>
      <c r="F880" s="10">
        <v>0</v>
      </c>
      <c r="G880" s="10">
        <v>1081756080</v>
      </c>
      <c r="H880" s="10">
        <v>61601211</v>
      </c>
      <c r="I880" s="10">
        <v>46200908</v>
      </c>
      <c r="J880" s="10">
        <v>1390679301</v>
      </c>
      <c r="K880" s="10">
        <v>2580237500</v>
      </c>
      <c r="L880" s="54"/>
      <c r="M880" s="54"/>
      <c r="N880" s="54"/>
      <c r="O880" s="54"/>
      <c r="P880" s="54"/>
      <c r="Q880" s="54"/>
      <c r="R880" s="54"/>
      <c r="S880" s="54"/>
    </row>
    <row r="881" spans="1:19" s="30" customFormat="1">
      <c r="A881" s="9" t="s">
        <v>1741</v>
      </c>
      <c r="B881" s="9" t="s">
        <v>1697</v>
      </c>
      <c r="C881" s="9" t="s">
        <v>1742</v>
      </c>
      <c r="D881" s="10">
        <v>1519036577</v>
      </c>
      <c r="E881" s="53">
        <v>6</v>
      </c>
      <c r="F881" s="10">
        <v>0</v>
      </c>
      <c r="G881" s="10">
        <v>634107906</v>
      </c>
      <c r="H881" s="10">
        <v>51502461</v>
      </c>
      <c r="I881" s="10">
        <v>38626846</v>
      </c>
      <c r="J881" s="10">
        <v>794799364</v>
      </c>
      <c r="K881" s="10">
        <v>1519036577</v>
      </c>
      <c r="L881" s="54"/>
      <c r="M881" s="54"/>
      <c r="N881" s="54"/>
      <c r="O881" s="54"/>
      <c r="P881" s="54"/>
      <c r="Q881" s="54"/>
      <c r="R881" s="54"/>
      <c r="S881" s="54"/>
    </row>
    <row r="882" spans="1:19" s="30" customFormat="1">
      <c r="A882" s="9" t="s">
        <v>1743</v>
      </c>
      <c r="B882" s="9" t="s">
        <v>1697</v>
      </c>
      <c r="C882" s="9" t="s">
        <v>354</v>
      </c>
      <c r="D882" s="10">
        <v>2780223845</v>
      </c>
      <c r="E882" s="53">
        <v>6</v>
      </c>
      <c r="F882" s="10">
        <v>0</v>
      </c>
      <c r="G882" s="10">
        <v>1167694015</v>
      </c>
      <c r="H882" s="10">
        <v>82393462</v>
      </c>
      <c r="I882" s="10">
        <v>61795096</v>
      </c>
      <c r="J882" s="10">
        <v>1468341272</v>
      </c>
      <c r="K882" s="10">
        <v>2780223845</v>
      </c>
      <c r="L882" s="54"/>
      <c r="M882" s="54"/>
      <c r="N882" s="54"/>
      <c r="O882" s="54"/>
      <c r="P882" s="54"/>
      <c r="Q882" s="54"/>
      <c r="R882" s="54"/>
      <c r="S882" s="54"/>
    </row>
    <row r="883" spans="1:19" s="30" customFormat="1">
      <c r="A883" s="9" t="s">
        <v>1744</v>
      </c>
      <c r="B883" s="9" t="s">
        <v>1697</v>
      </c>
      <c r="C883" s="9" t="s">
        <v>1745</v>
      </c>
      <c r="D883" s="10">
        <v>2146701534</v>
      </c>
      <c r="E883" s="53">
        <v>6</v>
      </c>
      <c r="F883" s="10">
        <v>68036811</v>
      </c>
      <c r="G883" s="10">
        <v>901614644</v>
      </c>
      <c r="H883" s="10">
        <v>54429449</v>
      </c>
      <c r="I883" s="10">
        <v>40822087</v>
      </c>
      <c r="J883" s="10">
        <v>1081798543</v>
      </c>
      <c r="K883" s="10">
        <v>2078664723</v>
      </c>
      <c r="L883" s="54"/>
      <c r="M883" s="54"/>
      <c r="N883" s="54"/>
      <c r="O883" s="54"/>
      <c r="P883" s="54"/>
      <c r="Q883" s="54"/>
      <c r="R883" s="54"/>
      <c r="S883" s="54"/>
    </row>
    <row r="884" spans="1:19" s="30" customFormat="1">
      <c r="A884" s="9" t="s">
        <v>1746</v>
      </c>
      <c r="B884" s="9" t="s">
        <v>1697</v>
      </c>
      <c r="C884" s="9" t="s">
        <v>1747</v>
      </c>
      <c r="D884" s="10">
        <v>1658759479</v>
      </c>
      <c r="E884" s="53">
        <v>6</v>
      </c>
      <c r="F884" s="10">
        <v>63642542</v>
      </c>
      <c r="G884" s="10">
        <v>679263470</v>
      </c>
      <c r="H884" s="10">
        <v>74608606</v>
      </c>
      <c r="I884" s="10">
        <v>55956454</v>
      </c>
      <c r="J884" s="10">
        <v>785288407</v>
      </c>
      <c r="K884" s="10">
        <v>1595116937</v>
      </c>
      <c r="L884" s="54"/>
      <c r="M884" s="54"/>
      <c r="N884" s="54"/>
      <c r="O884" s="54"/>
      <c r="P884" s="54"/>
      <c r="Q884" s="54"/>
      <c r="R884" s="54"/>
      <c r="S884" s="54"/>
    </row>
    <row r="885" spans="1:19" s="30" customFormat="1">
      <c r="A885" s="9" t="s">
        <v>1748</v>
      </c>
      <c r="B885" s="9" t="s">
        <v>1697</v>
      </c>
      <c r="C885" s="9" t="s">
        <v>1749</v>
      </c>
      <c r="D885" s="10">
        <v>1828956999</v>
      </c>
      <c r="E885" s="53">
        <v>6</v>
      </c>
      <c r="F885" s="10">
        <v>68073664</v>
      </c>
      <c r="G885" s="10">
        <v>753638408</v>
      </c>
      <c r="H885" s="10">
        <v>74218837</v>
      </c>
      <c r="I885" s="10">
        <v>55664129</v>
      </c>
      <c r="J885" s="10">
        <v>877361961</v>
      </c>
      <c r="K885" s="10">
        <v>1760883335</v>
      </c>
      <c r="L885" s="54"/>
      <c r="M885" s="54"/>
      <c r="N885" s="54"/>
      <c r="O885" s="54"/>
      <c r="P885" s="54"/>
      <c r="Q885" s="54"/>
      <c r="R885" s="54"/>
      <c r="S885" s="54"/>
    </row>
    <row r="886" spans="1:19" s="30" customFormat="1">
      <c r="A886" s="9" t="s">
        <v>1750</v>
      </c>
      <c r="B886" s="9" t="s">
        <v>1697</v>
      </c>
      <c r="C886" s="9" t="s">
        <v>1751</v>
      </c>
      <c r="D886" s="10">
        <v>1956193658</v>
      </c>
      <c r="E886" s="53">
        <v>6</v>
      </c>
      <c r="F886" s="10">
        <v>0</v>
      </c>
      <c r="G886" s="10">
        <v>821601336</v>
      </c>
      <c r="H886" s="10">
        <v>50043983</v>
      </c>
      <c r="I886" s="10">
        <v>37532987</v>
      </c>
      <c r="J886" s="10">
        <v>1047015352</v>
      </c>
      <c r="K886" s="10">
        <v>1956193658</v>
      </c>
      <c r="L886" s="54"/>
      <c r="M886" s="54"/>
      <c r="N886" s="54"/>
      <c r="O886" s="54"/>
      <c r="P886" s="54"/>
      <c r="Q886" s="54"/>
      <c r="R886" s="54"/>
      <c r="S886" s="54"/>
    </row>
    <row r="887" spans="1:19" s="30" customFormat="1">
      <c r="A887" s="9" t="s">
        <v>1752</v>
      </c>
      <c r="B887" s="9" t="s">
        <v>1697</v>
      </c>
      <c r="C887" s="9" t="s">
        <v>1753</v>
      </c>
      <c r="D887" s="10">
        <v>5296891341</v>
      </c>
      <c r="E887" s="53">
        <v>1</v>
      </c>
      <c r="F887" s="10">
        <v>529689134</v>
      </c>
      <c r="G887" s="10">
        <v>0</v>
      </c>
      <c r="H887" s="10">
        <v>423751307</v>
      </c>
      <c r="I887" s="10">
        <v>317813480</v>
      </c>
      <c r="J887" s="10">
        <v>4025637420</v>
      </c>
      <c r="K887" s="10">
        <v>4767202207</v>
      </c>
      <c r="L887" s="54"/>
      <c r="M887" s="54"/>
      <c r="N887" s="54"/>
      <c r="O887" s="54"/>
      <c r="P887" s="54"/>
      <c r="Q887" s="54"/>
      <c r="R887" s="54"/>
      <c r="S887" s="54"/>
    </row>
    <row r="888" spans="1:19" s="30" customFormat="1">
      <c r="A888" s="9" t="s">
        <v>1754</v>
      </c>
      <c r="B888" s="9" t="s">
        <v>1697</v>
      </c>
      <c r="C888" s="9" t="s">
        <v>1755</v>
      </c>
      <c r="D888" s="10">
        <v>1666915963</v>
      </c>
      <c r="E888" s="53">
        <v>6</v>
      </c>
      <c r="F888" s="10">
        <v>61335001</v>
      </c>
      <c r="G888" s="10">
        <v>700104704</v>
      </c>
      <c r="H888" s="10">
        <v>49068001</v>
      </c>
      <c r="I888" s="10">
        <v>36801000</v>
      </c>
      <c r="J888" s="10">
        <v>819607257</v>
      </c>
      <c r="K888" s="10">
        <v>1605580962</v>
      </c>
      <c r="L888" s="54"/>
      <c r="M888" s="54"/>
      <c r="N888" s="54"/>
      <c r="O888" s="54"/>
      <c r="P888" s="54"/>
      <c r="Q888" s="54"/>
      <c r="R888" s="54"/>
      <c r="S888" s="54"/>
    </row>
    <row r="889" spans="1:19" s="30" customFormat="1">
      <c r="A889" s="9" t="s">
        <v>1756</v>
      </c>
      <c r="B889" s="9" t="s">
        <v>1697</v>
      </c>
      <c r="C889" s="9" t="s">
        <v>1757</v>
      </c>
      <c r="D889" s="10">
        <v>1897871402</v>
      </c>
      <c r="E889" s="53">
        <v>6</v>
      </c>
      <c r="F889" s="10">
        <v>60414525</v>
      </c>
      <c r="G889" s="10">
        <v>786475822</v>
      </c>
      <c r="H889" s="10">
        <v>62794430</v>
      </c>
      <c r="I889" s="10">
        <v>47095825</v>
      </c>
      <c r="J889" s="10">
        <v>941090800</v>
      </c>
      <c r="K889" s="10">
        <v>1837456877</v>
      </c>
      <c r="L889" s="54"/>
      <c r="M889" s="54"/>
      <c r="N889" s="54"/>
      <c r="O889" s="54"/>
      <c r="P889" s="54"/>
      <c r="Q889" s="54"/>
      <c r="R889" s="54"/>
      <c r="S889" s="54"/>
    </row>
    <row r="890" spans="1:19" s="30" customFormat="1">
      <c r="A890" s="9" t="s">
        <v>1758</v>
      </c>
      <c r="B890" s="9" t="s">
        <v>1697</v>
      </c>
      <c r="C890" s="9" t="s">
        <v>1759</v>
      </c>
      <c r="D890" s="10">
        <v>3743213451</v>
      </c>
      <c r="E890" s="53">
        <v>1</v>
      </c>
      <c r="F890" s="10">
        <v>374321345</v>
      </c>
      <c r="G890" s="10">
        <v>0</v>
      </c>
      <c r="H890" s="10">
        <v>299457076</v>
      </c>
      <c r="I890" s="10">
        <v>224592807</v>
      </c>
      <c r="J890" s="10">
        <v>2844842223</v>
      </c>
      <c r="K890" s="10">
        <v>3368892106</v>
      </c>
      <c r="L890" s="54"/>
      <c r="M890" s="54"/>
      <c r="N890" s="54"/>
      <c r="O890" s="54"/>
      <c r="P890" s="54"/>
      <c r="Q890" s="54"/>
      <c r="R890" s="54"/>
      <c r="S890" s="54"/>
    </row>
    <row r="891" spans="1:19" s="30" customFormat="1">
      <c r="A891" s="9" t="s">
        <v>1760</v>
      </c>
      <c r="B891" s="9" t="s">
        <v>1697</v>
      </c>
      <c r="C891" s="9" t="s">
        <v>1761</v>
      </c>
      <c r="D891" s="10">
        <v>1885877311</v>
      </c>
      <c r="E891" s="53">
        <v>6</v>
      </c>
      <c r="F891" s="10">
        <v>64483732</v>
      </c>
      <c r="G891" s="10">
        <v>791992561</v>
      </c>
      <c r="H891" s="10">
        <v>51690265</v>
      </c>
      <c r="I891" s="10">
        <v>38767698</v>
      </c>
      <c r="J891" s="10">
        <v>938943055</v>
      </c>
      <c r="K891" s="10">
        <v>1821393579</v>
      </c>
      <c r="L891" s="54"/>
      <c r="M891" s="54"/>
      <c r="N891" s="54"/>
      <c r="O891" s="54"/>
      <c r="P891" s="54"/>
      <c r="Q891" s="54"/>
      <c r="R891" s="54"/>
      <c r="S891" s="54"/>
    </row>
    <row r="892" spans="1:19" s="30" customFormat="1">
      <c r="A892" s="9" t="s">
        <v>1762</v>
      </c>
      <c r="B892" s="9" t="s">
        <v>1697</v>
      </c>
      <c r="C892" s="9" t="s">
        <v>130</v>
      </c>
      <c r="D892" s="10">
        <v>1544383293</v>
      </c>
      <c r="E892" s="53">
        <v>6</v>
      </c>
      <c r="F892" s="10">
        <v>56757330</v>
      </c>
      <c r="G892" s="10">
        <v>648640983</v>
      </c>
      <c r="H892" s="10">
        <v>45405864</v>
      </c>
      <c r="I892" s="10">
        <v>34054398</v>
      </c>
      <c r="J892" s="10">
        <v>759524718</v>
      </c>
      <c r="K892" s="10">
        <v>1487625963</v>
      </c>
      <c r="L892" s="54"/>
      <c r="M892" s="54"/>
      <c r="N892" s="54"/>
      <c r="O892" s="54"/>
      <c r="P892" s="54"/>
      <c r="Q892" s="54"/>
      <c r="R892" s="54"/>
      <c r="S892" s="54"/>
    </row>
    <row r="893" spans="1:19" s="30" customFormat="1">
      <c r="A893" s="9" t="s">
        <v>1763</v>
      </c>
      <c r="B893" s="9" t="s">
        <v>1697</v>
      </c>
      <c r="C893" s="9" t="s">
        <v>1764</v>
      </c>
      <c r="D893" s="10">
        <v>845434922</v>
      </c>
      <c r="E893" s="53">
        <v>6</v>
      </c>
      <c r="F893" s="10">
        <v>25926083</v>
      </c>
      <c r="G893" s="10">
        <v>330467656</v>
      </c>
      <c r="H893" s="10">
        <v>54230678</v>
      </c>
      <c r="I893" s="10">
        <v>40673008</v>
      </c>
      <c r="J893" s="10">
        <v>394137497</v>
      </c>
      <c r="K893" s="10">
        <v>819508839</v>
      </c>
      <c r="L893" s="54"/>
      <c r="M893" s="54"/>
      <c r="N893" s="54"/>
      <c r="O893" s="54"/>
      <c r="P893" s="54"/>
      <c r="Q893" s="54"/>
      <c r="R893" s="54"/>
      <c r="S893" s="54"/>
    </row>
    <row r="894" spans="1:19" s="30" customFormat="1">
      <c r="A894" s="9" t="s">
        <v>1765</v>
      </c>
      <c r="B894" s="9" t="s">
        <v>1697</v>
      </c>
      <c r="C894" s="9" t="s">
        <v>1766</v>
      </c>
      <c r="D894" s="10">
        <v>1463199879</v>
      </c>
      <c r="E894" s="53">
        <v>6</v>
      </c>
      <c r="F894" s="10">
        <v>51381315</v>
      </c>
      <c r="G894" s="10">
        <v>614543949</v>
      </c>
      <c r="H894" s="10">
        <v>41105052</v>
      </c>
      <c r="I894" s="10">
        <v>30828789</v>
      </c>
      <c r="J894" s="10">
        <v>725340774</v>
      </c>
      <c r="K894" s="10">
        <v>1411818564</v>
      </c>
      <c r="L894" s="54"/>
      <c r="M894" s="54"/>
      <c r="N894" s="54"/>
      <c r="O894" s="54"/>
      <c r="P894" s="54"/>
      <c r="Q894" s="54"/>
      <c r="R894" s="54"/>
      <c r="S894" s="54"/>
    </row>
    <row r="895" spans="1:19" s="30" customFormat="1">
      <c r="A895" s="9" t="s">
        <v>1767</v>
      </c>
      <c r="B895" s="9" t="s">
        <v>1697</v>
      </c>
      <c r="C895" s="9" t="s">
        <v>1768</v>
      </c>
      <c r="D895" s="10">
        <v>1537156958</v>
      </c>
      <c r="E895" s="53">
        <v>6</v>
      </c>
      <c r="F895" s="10">
        <v>54916393</v>
      </c>
      <c r="G895" s="10">
        <v>645217270</v>
      </c>
      <c r="H895" s="10">
        <v>44461892</v>
      </c>
      <c r="I895" s="10">
        <v>33346421</v>
      </c>
      <c r="J895" s="10">
        <v>759214982</v>
      </c>
      <c r="K895" s="10">
        <v>1482240565</v>
      </c>
      <c r="L895" s="54"/>
      <c r="M895" s="54"/>
      <c r="N895" s="54"/>
      <c r="O895" s="54"/>
      <c r="P895" s="54"/>
      <c r="Q895" s="54"/>
      <c r="R895" s="54"/>
      <c r="S895" s="54"/>
    </row>
    <row r="896" spans="1:19" s="30" customFormat="1">
      <c r="A896" s="9" t="s">
        <v>1769</v>
      </c>
      <c r="B896" s="9" t="s">
        <v>1697</v>
      </c>
      <c r="C896" s="9" t="s">
        <v>1770</v>
      </c>
      <c r="D896" s="10">
        <v>1936203671</v>
      </c>
      <c r="E896" s="53">
        <v>6</v>
      </c>
      <c r="F896" s="10">
        <v>75631473</v>
      </c>
      <c r="G896" s="10">
        <v>813205542</v>
      </c>
      <c r="H896" s="10">
        <v>60505178</v>
      </c>
      <c r="I896" s="10">
        <v>45378884</v>
      </c>
      <c r="J896" s="10">
        <v>941482594</v>
      </c>
      <c r="K896" s="10">
        <v>1860572198</v>
      </c>
      <c r="L896" s="54"/>
      <c r="M896" s="54"/>
      <c r="N896" s="54"/>
      <c r="O896" s="54"/>
      <c r="P896" s="54"/>
      <c r="Q896" s="54"/>
      <c r="R896" s="54"/>
      <c r="S896" s="54"/>
    </row>
    <row r="897" spans="1:19" s="30" customFormat="1">
      <c r="A897" s="9" t="s">
        <v>1771</v>
      </c>
      <c r="B897" s="9" t="s">
        <v>1697</v>
      </c>
      <c r="C897" s="9" t="s">
        <v>1772</v>
      </c>
      <c r="D897" s="10">
        <v>1702822179</v>
      </c>
      <c r="E897" s="53">
        <v>6</v>
      </c>
      <c r="F897" s="10">
        <v>61298786</v>
      </c>
      <c r="G897" s="10">
        <v>715185315</v>
      </c>
      <c r="H897" s="10">
        <v>49039028</v>
      </c>
      <c r="I897" s="10">
        <v>36779271</v>
      </c>
      <c r="J897" s="10">
        <v>840519779</v>
      </c>
      <c r="K897" s="10">
        <v>1641523393</v>
      </c>
      <c r="L897" s="54"/>
      <c r="M897" s="54"/>
      <c r="N897" s="54"/>
      <c r="O897" s="54"/>
      <c r="P897" s="54"/>
      <c r="Q897" s="54"/>
      <c r="R897" s="54"/>
      <c r="S897" s="54"/>
    </row>
    <row r="898" spans="1:19" s="30" customFormat="1">
      <c r="A898" s="9" t="s">
        <v>1773</v>
      </c>
      <c r="B898" s="9" t="s">
        <v>1697</v>
      </c>
      <c r="C898" s="9" t="s">
        <v>1774</v>
      </c>
      <c r="D898" s="10">
        <v>2353175182</v>
      </c>
      <c r="E898" s="53">
        <v>6</v>
      </c>
      <c r="F898" s="10">
        <v>0</v>
      </c>
      <c r="G898" s="10">
        <v>988333576</v>
      </c>
      <c r="H898" s="10">
        <v>72980029</v>
      </c>
      <c r="I898" s="10">
        <v>54735022</v>
      </c>
      <c r="J898" s="10">
        <v>1237126555</v>
      </c>
      <c r="K898" s="10">
        <v>2353175182</v>
      </c>
      <c r="L898" s="54"/>
      <c r="M898" s="54"/>
      <c r="N898" s="54"/>
      <c r="O898" s="54"/>
      <c r="P898" s="54"/>
      <c r="Q898" s="54"/>
      <c r="R898" s="54"/>
      <c r="S898" s="54"/>
    </row>
    <row r="899" spans="1:19" s="30" customFormat="1">
      <c r="A899" s="9" t="s">
        <v>1775</v>
      </c>
      <c r="B899" s="9" t="s">
        <v>1697</v>
      </c>
      <c r="C899" s="9" t="s">
        <v>1776</v>
      </c>
      <c r="D899" s="10">
        <v>1718572347</v>
      </c>
      <c r="E899" s="53">
        <v>6</v>
      </c>
      <c r="F899" s="10">
        <v>0</v>
      </c>
      <c r="G899" s="10">
        <v>720918219</v>
      </c>
      <c r="H899" s="10">
        <v>47700288</v>
      </c>
      <c r="I899" s="10">
        <v>35775217</v>
      </c>
      <c r="J899" s="10">
        <v>914178623</v>
      </c>
      <c r="K899" s="10">
        <v>1718572347</v>
      </c>
      <c r="L899" s="54"/>
      <c r="M899" s="54"/>
      <c r="N899" s="54"/>
      <c r="O899" s="54"/>
      <c r="P899" s="54"/>
      <c r="Q899" s="54"/>
      <c r="R899" s="54"/>
      <c r="S899" s="54"/>
    </row>
    <row r="900" spans="1:19" s="30" customFormat="1">
      <c r="A900" s="9" t="s">
        <v>1777</v>
      </c>
      <c r="B900" s="9" t="s">
        <v>1697</v>
      </c>
      <c r="C900" s="9" t="s">
        <v>1778</v>
      </c>
      <c r="D900" s="10">
        <v>2254824321</v>
      </c>
      <c r="E900" s="53">
        <v>6</v>
      </c>
      <c r="F900" s="10">
        <v>62572714</v>
      </c>
      <c r="G900" s="10">
        <v>928480067</v>
      </c>
      <c r="H900" s="10">
        <v>75291024</v>
      </c>
      <c r="I900" s="10">
        <v>56468269</v>
      </c>
      <c r="J900" s="10">
        <v>1132012247</v>
      </c>
      <c r="K900" s="10">
        <v>2192251607</v>
      </c>
      <c r="L900" s="54"/>
      <c r="M900" s="54"/>
      <c r="N900" s="54"/>
      <c r="O900" s="54"/>
      <c r="P900" s="54"/>
      <c r="Q900" s="54"/>
      <c r="R900" s="54"/>
      <c r="S900" s="54"/>
    </row>
    <row r="901" spans="1:19" s="30" customFormat="1">
      <c r="A901" s="9" t="s">
        <v>1779</v>
      </c>
      <c r="B901" s="9" t="s">
        <v>1697</v>
      </c>
      <c r="C901" s="9" t="s">
        <v>1780</v>
      </c>
      <c r="D901" s="10">
        <v>1750915212</v>
      </c>
      <c r="E901" s="53">
        <v>6</v>
      </c>
      <c r="F901" s="10">
        <v>63200484</v>
      </c>
      <c r="G901" s="10">
        <v>735384389</v>
      </c>
      <c r="H901" s="10">
        <v>50560387</v>
      </c>
      <c r="I901" s="10">
        <v>37920290</v>
      </c>
      <c r="J901" s="10">
        <v>863849662</v>
      </c>
      <c r="K901" s="10">
        <v>1687714728</v>
      </c>
      <c r="L901" s="54"/>
      <c r="M901" s="54"/>
      <c r="N901" s="54"/>
      <c r="O901" s="54"/>
      <c r="P901" s="54"/>
      <c r="Q901" s="54"/>
      <c r="R901" s="54"/>
      <c r="S901" s="54"/>
    </row>
    <row r="902" spans="1:19" s="30" customFormat="1">
      <c r="A902" s="9" t="s">
        <v>1781</v>
      </c>
      <c r="B902" s="9" t="s">
        <v>1697</v>
      </c>
      <c r="C902" s="9" t="s">
        <v>1782</v>
      </c>
      <c r="D902" s="10">
        <v>1558988053</v>
      </c>
      <c r="E902" s="53">
        <v>6</v>
      </c>
      <c r="F902" s="10">
        <v>90421307</v>
      </c>
      <c r="G902" s="10">
        <v>654774982</v>
      </c>
      <c r="H902" s="10">
        <v>72337046</v>
      </c>
      <c r="I902" s="10">
        <v>54252784</v>
      </c>
      <c r="J902" s="10">
        <v>687201934</v>
      </c>
      <c r="K902" s="10">
        <v>1468566746</v>
      </c>
      <c r="L902" s="54"/>
      <c r="M902" s="54"/>
      <c r="N902" s="54"/>
      <c r="O902" s="54"/>
      <c r="P902" s="54"/>
      <c r="Q902" s="54"/>
      <c r="R902" s="54"/>
      <c r="S902" s="54"/>
    </row>
    <row r="903" spans="1:19" s="30" customFormat="1">
      <c r="A903" s="9" t="s">
        <v>1783</v>
      </c>
      <c r="B903" s="9" t="s">
        <v>1697</v>
      </c>
      <c r="C903" s="9" t="s">
        <v>1784</v>
      </c>
      <c r="D903" s="10">
        <v>1696289380</v>
      </c>
      <c r="E903" s="53">
        <v>6</v>
      </c>
      <c r="F903" s="10">
        <v>44477672</v>
      </c>
      <c r="G903" s="10">
        <v>702908529</v>
      </c>
      <c r="H903" s="10">
        <v>48552221</v>
      </c>
      <c r="I903" s="10">
        <v>36414165</v>
      </c>
      <c r="J903" s="10">
        <v>863936793</v>
      </c>
      <c r="K903" s="10">
        <v>1651811708</v>
      </c>
      <c r="L903" s="54"/>
      <c r="M903" s="54"/>
      <c r="N903" s="54"/>
      <c r="O903" s="54"/>
      <c r="P903" s="54"/>
      <c r="Q903" s="54"/>
      <c r="R903" s="54"/>
      <c r="S903" s="54"/>
    </row>
    <row r="904" spans="1:19" s="30" customFormat="1">
      <c r="A904" s="9" t="s">
        <v>1785</v>
      </c>
      <c r="B904" s="9" t="s">
        <v>1697</v>
      </c>
      <c r="C904" s="9" t="s">
        <v>1786</v>
      </c>
      <c r="D904" s="10">
        <v>1977925468</v>
      </c>
      <c r="E904" s="53">
        <v>6</v>
      </c>
      <c r="F904" s="10">
        <v>60070284</v>
      </c>
      <c r="G904" s="10">
        <v>825993500</v>
      </c>
      <c r="H904" s="10">
        <v>54498672</v>
      </c>
      <c r="I904" s="10">
        <v>40874002</v>
      </c>
      <c r="J904" s="10">
        <v>996489010</v>
      </c>
      <c r="K904" s="10">
        <v>1917855184</v>
      </c>
      <c r="L904" s="54"/>
      <c r="M904" s="54"/>
      <c r="N904" s="54"/>
      <c r="O904" s="54"/>
      <c r="P904" s="54"/>
      <c r="Q904" s="54"/>
      <c r="R904" s="54"/>
      <c r="S904" s="54"/>
    </row>
    <row r="905" spans="1:19" s="30" customFormat="1">
      <c r="A905" s="9" t="s">
        <v>1787</v>
      </c>
      <c r="B905" s="9" t="s">
        <v>1697</v>
      </c>
      <c r="C905" s="9" t="s">
        <v>1788</v>
      </c>
      <c r="D905" s="10">
        <v>1640847470</v>
      </c>
      <c r="E905" s="53">
        <v>6</v>
      </c>
      <c r="F905" s="10">
        <v>41537119</v>
      </c>
      <c r="G905" s="10">
        <v>681229581</v>
      </c>
      <c r="H905" s="10">
        <v>44013852</v>
      </c>
      <c r="I905" s="10">
        <v>33010390</v>
      </c>
      <c r="J905" s="10">
        <v>841056528</v>
      </c>
      <c r="K905" s="10">
        <v>1599310351</v>
      </c>
      <c r="L905" s="54"/>
      <c r="M905" s="54"/>
      <c r="N905" s="54"/>
      <c r="O905" s="54"/>
      <c r="P905" s="54"/>
      <c r="Q905" s="54"/>
      <c r="R905" s="54"/>
      <c r="S905" s="54"/>
    </row>
    <row r="906" spans="1:19" s="30" customFormat="1">
      <c r="A906" s="9" t="s">
        <v>1789</v>
      </c>
      <c r="B906" s="9" t="s">
        <v>1697</v>
      </c>
      <c r="C906" s="9" t="s">
        <v>1790</v>
      </c>
      <c r="D906" s="10">
        <v>1472419837</v>
      </c>
      <c r="E906" s="53">
        <v>6</v>
      </c>
      <c r="F906" s="10">
        <v>52852276</v>
      </c>
      <c r="G906" s="10">
        <v>618416332</v>
      </c>
      <c r="H906" s="10">
        <v>42281821</v>
      </c>
      <c r="I906" s="10">
        <v>31711366</v>
      </c>
      <c r="J906" s="10">
        <v>727158042</v>
      </c>
      <c r="K906" s="10">
        <v>1419567561</v>
      </c>
      <c r="L906" s="54"/>
      <c r="M906" s="54"/>
      <c r="N906" s="54"/>
      <c r="O906" s="54"/>
      <c r="P906" s="54"/>
      <c r="Q906" s="54"/>
      <c r="R906" s="54"/>
      <c r="S906" s="54"/>
    </row>
    <row r="907" spans="1:19" s="30" customFormat="1">
      <c r="A907" s="9" t="s">
        <v>1791</v>
      </c>
      <c r="B907" s="9" t="s">
        <v>1697</v>
      </c>
      <c r="C907" s="9" t="s">
        <v>1792</v>
      </c>
      <c r="D907" s="10">
        <v>2080056313</v>
      </c>
      <c r="E907" s="53">
        <v>6</v>
      </c>
      <c r="F907" s="10">
        <v>62377810</v>
      </c>
      <c r="G907" s="10">
        <v>864865715</v>
      </c>
      <c r="H907" s="10">
        <v>61817808</v>
      </c>
      <c r="I907" s="10">
        <v>46363356</v>
      </c>
      <c r="J907" s="10">
        <v>1044631624</v>
      </c>
      <c r="K907" s="10">
        <v>2017678503</v>
      </c>
      <c r="L907" s="54"/>
      <c r="M907" s="54"/>
      <c r="N907" s="54"/>
      <c r="O907" s="54"/>
      <c r="P907" s="54"/>
      <c r="Q907" s="54"/>
      <c r="R907" s="54"/>
      <c r="S907" s="54"/>
    </row>
    <row r="908" spans="1:19" s="30" customFormat="1">
      <c r="A908" s="9" t="s">
        <v>1793</v>
      </c>
      <c r="B908" s="9" t="s">
        <v>1697</v>
      </c>
      <c r="C908" s="9" t="s">
        <v>1794</v>
      </c>
      <c r="D908" s="10">
        <v>2119558687</v>
      </c>
      <c r="E908" s="53">
        <v>6</v>
      </c>
      <c r="F908" s="10">
        <v>77453664</v>
      </c>
      <c r="G908" s="10">
        <v>890214649</v>
      </c>
      <c r="H908" s="10">
        <v>61962931</v>
      </c>
      <c r="I908" s="10">
        <v>46472198</v>
      </c>
      <c r="J908" s="10">
        <v>1043455245</v>
      </c>
      <c r="K908" s="10">
        <v>2042105023</v>
      </c>
      <c r="L908" s="54"/>
      <c r="M908" s="54"/>
      <c r="N908" s="54"/>
      <c r="O908" s="54"/>
      <c r="P908" s="54"/>
      <c r="Q908" s="54"/>
      <c r="R908" s="54"/>
      <c r="S908" s="54"/>
    </row>
    <row r="909" spans="1:19" s="30" customFormat="1">
      <c r="A909" s="9" t="s">
        <v>1795</v>
      </c>
      <c r="B909" s="9" t="s">
        <v>1697</v>
      </c>
      <c r="C909" s="9" t="s">
        <v>1796</v>
      </c>
      <c r="D909" s="10">
        <v>1157709661</v>
      </c>
      <c r="E909" s="53">
        <v>6</v>
      </c>
      <c r="F909" s="10">
        <v>36782508</v>
      </c>
      <c r="G909" s="10">
        <v>464325586</v>
      </c>
      <c r="H909" s="10">
        <v>59238894</v>
      </c>
      <c r="I909" s="10">
        <v>44429169</v>
      </c>
      <c r="J909" s="10">
        <v>552933504</v>
      </c>
      <c r="K909" s="10">
        <v>1120927153</v>
      </c>
      <c r="L909" s="54"/>
      <c r="M909" s="54"/>
      <c r="N909" s="54"/>
      <c r="O909" s="54"/>
      <c r="P909" s="54"/>
      <c r="Q909" s="54"/>
      <c r="R909" s="54"/>
      <c r="S909" s="54"/>
    </row>
    <row r="910" spans="1:19" s="30" customFormat="1">
      <c r="A910" s="9" t="s">
        <v>1797</v>
      </c>
      <c r="B910" s="9" t="s">
        <v>1697</v>
      </c>
      <c r="C910" s="9" t="s">
        <v>1798</v>
      </c>
      <c r="D910" s="10">
        <v>2003748214</v>
      </c>
      <c r="E910" s="53">
        <v>6</v>
      </c>
      <c r="F910" s="10">
        <v>64905368</v>
      </c>
      <c r="G910" s="10">
        <v>841574250</v>
      </c>
      <c r="H910" s="10">
        <v>51924294</v>
      </c>
      <c r="I910" s="10">
        <v>38943221</v>
      </c>
      <c r="J910" s="10">
        <v>1006401081</v>
      </c>
      <c r="K910" s="10">
        <v>1938842846</v>
      </c>
      <c r="L910" s="54"/>
      <c r="M910" s="54"/>
      <c r="N910" s="54"/>
      <c r="O910" s="54"/>
      <c r="P910" s="54"/>
      <c r="Q910" s="54"/>
      <c r="R910" s="54"/>
      <c r="S910" s="54"/>
    </row>
    <row r="911" spans="1:19" s="30" customFormat="1">
      <c r="A911" s="9" t="s">
        <v>1799</v>
      </c>
      <c r="B911" s="9" t="s">
        <v>1697</v>
      </c>
      <c r="C911" s="9" t="s">
        <v>1800</v>
      </c>
      <c r="D911" s="10">
        <v>2153441965</v>
      </c>
      <c r="E911" s="53">
        <v>6</v>
      </c>
      <c r="F911" s="10">
        <v>0</v>
      </c>
      <c r="G911" s="10">
        <v>904445625</v>
      </c>
      <c r="H911" s="10">
        <v>61007124</v>
      </c>
      <c r="I911" s="10">
        <v>45755343</v>
      </c>
      <c r="J911" s="10">
        <v>1142233873</v>
      </c>
      <c r="K911" s="10">
        <v>2153441965</v>
      </c>
      <c r="L911" s="54"/>
      <c r="M911" s="54"/>
      <c r="N911" s="54"/>
      <c r="O911" s="54"/>
      <c r="P911" s="54"/>
      <c r="Q911" s="54"/>
      <c r="R911" s="54"/>
      <c r="S911" s="54"/>
    </row>
    <row r="912" spans="1:19" s="30" customFormat="1">
      <c r="A912" s="9" t="s">
        <v>1801</v>
      </c>
      <c r="B912" s="9" t="s">
        <v>1697</v>
      </c>
      <c r="C912" s="9" t="s">
        <v>1802</v>
      </c>
      <c r="D912" s="10">
        <v>1917072067</v>
      </c>
      <c r="E912" s="53">
        <v>6</v>
      </c>
      <c r="F912" s="10">
        <v>71945471</v>
      </c>
      <c r="G912" s="10">
        <v>805170268</v>
      </c>
      <c r="H912" s="10">
        <v>57556377</v>
      </c>
      <c r="I912" s="10">
        <v>43167282</v>
      </c>
      <c r="J912" s="10">
        <v>939232669</v>
      </c>
      <c r="K912" s="10">
        <v>1845126596</v>
      </c>
      <c r="L912" s="54"/>
      <c r="M912" s="54"/>
      <c r="N912" s="54"/>
      <c r="O912" s="54"/>
      <c r="P912" s="54"/>
      <c r="Q912" s="54"/>
      <c r="R912" s="54"/>
      <c r="S912" s="54"/>
    </row>
    <row r="913" spans="1:19" s="30" customFormat="1">
      <c r="A913" s="9" t="s">
        <v>1803</v>
      </c>
      <c r="B913" s="9" t="s">
        <v>1697</v>
      </c>
      <c r="C913" s="9" t="s">
        <v>1804</v>
      </c>
      <c r="D913" s="10">
        <v>1316470283</v>
      </c>
      <c r="E913" s="53">
        <v>6</v>
      </c>
      <c r="F913" s="10">
        <v>51094491</v>
      </c>
      <c r="G913" s="10">
        <v>552917519</v>
      </c>
      <c r="H913" s="10">
        <v>40875593</v>
      </c>
      <c r="I913" s="10">
        <v>30656695</v>
      </c>
      <c r="J913" s="10">
        <v>640925985</v>
      </c>
      <c r="K913" s="10">
        <v>1265375792</v>
      </c>
      <c r="L913" s="54"/>
      <c r="M913" s="54"/>
      <c r="N913" s="54"/>
      <c r="O913" s="54"/>
      <c r="P913" s="54"/>
      <c r="Q913" s="54"/>
      <c r="R913" s="54"/>
      <c r="S913" s="54"/>
    </row>
    <row r="914" spans="1:19" s="30" customFormat="1">
      <c r="A914" s="9" t="s">
        <v>1805</v>
      </c>
      <c r="B914" s="9" t="s">
        <v>1697</v>
      </c>
      <c r="C914" s="9" t="s">
        <v>1806</v>
      </c>
      <c r="D914" s="10">
        <v>1251561201</v>
      </c>
      <c r="E914" s="53">
        <v>6</v>
      </c>
      <c r="F914" s="10">
        <v>40046510</v>
      </c>
      <c r="G914" s="10">
        <v>479647877</v>
      </c>
      <c r="H914" s="10">
        <v>94632892</v>
      </c>
      <c r="I914" s="10">
        <v>70974669</v>
      </c>
      <c r="J914" s="10">
        <v>566259253</v>
      </c>
      <c r="K914" s="10">
        <v>1211514691</v>
      </c>
      <c r="L914" s="54"/>
      <c r="M914" s="54"/>
      <c r="N914" s="54"/>
      <c r="O914" s="54"/>
      <c r="P914" s="54"/>
      <c r="Q914" s="54"/>
      <c r="R914" s="54"/>
      <c r="S914" s="54"/>
    </row>
    <row r="915" spans="1:19" s="30" customFormat="1">
      <c r="A915" s="9" t="s">
        <v>1807</v>
      </c>
      <c r="B915" s="9" t="s">
        <v>1697</v>
      </c>
      <c r="C915" s="9" t="s">
        <v>1808</v>
      </c>
      <c r="D915" s="10">
        <v>3221027008</v>
      </c>
      <c r="E915" s="53">
        <v>1</v>
      </c>
      <c r="F915" s="10">
        <v>322102701</v>
      </c>
      <c r="G915" s="10">
        <v>0</v>
      </c>
      <c r="H915" s="10">
        <v>257682161</v>
      </c>
      <c r="I915" s="10">
        <v>193261620</v>
      </c>
      <c r="J915" s="10">
        <v>2447980526</v>
      </c>
      <c r="K915" s="10">
        <v>2898924307</v>
      </c>
      <c r="L915" s="54"/>
      <c r="M915" s="54"/>
      <c r="N915" s="54"/>
      <c r="O915" s="54"/>
      <c r="P915" s="54"/>
      <c r="Q915" s="54"/>
      <c r="R915" s="54"/>
      <c r="S915" s="54"/>
    </row>
    <row r="916" spans="1:19" s="30" customFormat="1">
      <c r="A916" s="9" t="s">
        <v>1809</v>
      </c>
      <c r="B916" s="9" t="s">
        <v>1697</v>
      </c>
      <c r="C916" s="9" t="s">
        <v>1810</v>
      </c>
      <c r="D916" s="10">
        <v>1255516258</v>
      </c>
      <c r="E916" s="53">
        <v>6</v>
      </c>
      <c r="F916" s="10">
        <v>45582179</v>
      </c>
      <c r="G916" s="10">
        <v>518685076</v>
      </c>
      <c r="H916" s="10">
        <v>48209624</v>
      </c>
      <c r="I916" s="10">
        <v>36157218</v>
      </c>
      <c r="J916" s="10">
        <v>606882161</v>
      </c>
      <c r="K916" s="10">
        <v>1209934079</v>
      </c>
      <c r="L916" s="54"/>
      <c r="M916" s="54"/>
      <c r="N916" s="54"/>
      <c r="O916" s="54"/>
      <c r="P916" s="54"/>
      <c r="Q916" s="54"/>
      <c r="R916" s="54"/>
      <c r="S916" s="54"/>
    </row>
    <row r="917" spans="1:19" s="30" customFormat="1">
      <c r="A917" s="9" t="s">
        <v>1811</v>
      </c>
      <c r="B917" s="9" t="s">
        <v>1697</v>
      </c>
      <c r="C917" s="9" t="s">
        <v>1812</v>
      </c>
      <c r="D917" s="10">
        <v>1687567445</v>
      </c>
      <c r="E917" s="53">
        <v>6</v>
      </c>
      <c r="F917" s="10">
        <v>45769615</v>
      </c>
      <c r="G917" s="10">
        <v>702810288</v>
      </c>
      <c r="H917" s="10">
        <v>44735473</v>
      </c>
      <c r="I917" s="10">
        <v>33551605</v>
      </c>
      <c r="J917" s="10">
        <v>860700464</v>
      </c>
      <c r="K917" s="10">
        <v>1641797830</v>
      </c>
      <c r="L917" s="54"/>
      <c r="M917" s="54"/>
      <c r="N917" s="54"/>
      <c r="O917" s="54"/>
      <c r="P917" s="54"/>
      <c r="Q917" s="54"/>
      <c r="R917" s="54"/>
      <c r="S917" s="54"/>
    </row>
    <row r="918" spans="1:19" s="30" customFormat="1">
      <c r="A918" s="9" t="s">
        <v>1813</v>
      </c>
      <c r="B918" s="9" t="s">
        <v>1697</v>
      </c>
      <c r="C918" s="9" t="s">
        <v>1814</v>
      </c>
      <c r="D918" s="10">
        <v>2248906425</v>
      </c>
      <c r="E918" s="53">
        <v>6</v>
      </c>
      <c r="F918" s="10">
        <v>0</v>
      </c>
      <c r="G918" s="10">
        <v>944540699</v>
      </c>
      <c r="H918" s="10">
        <v>63863680</v>
      </c>
      <c r="I918" s="10">
        <v>47897760</v>
      </c>
      <c r="J918" s="10">
        <v>1192604286</v>
      </c>
      <c r="K918" s="10">
        <v>2248906425</v>
      </c>
      <c r="L918" s="54"/>
      <c r="M918" s="54"/>
      <c r="N918" s="54"/>
      <c r="O918" s="54"/>
      <c r="P918" s="54"/>
      <c r="Q918" s="54"/>
      <c r="R918" s="54"/>
      <c r="S918" s="54"/>
    </row>
    <row r="919" spans="1:19" s="30" customFormat="1">
      <c r="A919" s="9" t="s">
        <v>1815</v>
      </c>
      <c r="B919" s="9" t="s">
        <v>1697</v>
      </c>
      <c r="C919" s="9" t="s">
        <v>1816</v>
      </c>
      <c r="D919" s="10">
        <v>1923610124</v>
      </c>
      <c r="E919" s="53">
        <v>6</v>
      </c>
      <c r="F919" s="10">
        <v>111501316</v>
      </c>
      <c r="G919" s="10">
        <v>807423322</v>
      </c>
      <c r="H919" s="10">
        <v>89871707</v>
      </c>
      <c r="I919" s="10">
        <v>67403779</v>
      </c>
      <c r="J919" s="10">
        <v>847410000</v>
      </c>
      <c r="K919" s="10">
        <v>1812108808</v>
      </c>
      <c r="L919" s="54"/>
      <c r="M919" s="54"/>
      <c r="N919" s="54"/>
      <c r="O919" s="54"/>
      <c r="P919" s="54"/>
      <c r="Q919" s="54"/>
      <c r="R919" s="54"/>
      <c r="S919" s="54"/>
    </row>
    <row r="920" spans="1:19" s="30" customFormat="1">
      <c r="A920" s="9" t="s">
        <v>1817</v>
      </c>
      <c r="B920" s="9" t="s">
        <v>1697</v>
      </c>
      <c r="C920" s="9" t="s">
        <v>192</v>
      </c>
      <c r="D920" s="10">
        <v>1643134668</v>
      </c>
      <c r="E920" s="53">
        <v>6</v>
      </c>
      <c r="F920" s="10">
        <v>93483050</v>
      </c>
      <c r="G920" s="10">
        <v>676946226</v>
      </c>
      <c r="H920" s="10">
        <v>92705265</v>
      </c>
      <c r="I920" s="10">
        <v>69528945</v>
      </c>
      <c r="J920" s="10">
        <v>710471182</v>
      </c>
      <c r="K920" s="10">
        <v>1549651618</v>
      </c>
      <c r="L920" s="54"/>
      <c r="M920" s="54"/>
      <c r="N920" s="54"/>
      <c r="O920" s="54"/>
      <c r="P920" s="54"/>
      <c r="Q920" s="54"/>
      <c r="R920" s="54"/>
      <c r="S920" s="54"/>
    </row>
    <row r="921" spans="1:19" s="30" customFormat="1">
      <c r="A921" s="9" t="s">
        <v>1818</v>
      </c>
      <c r="B921" s="9" t="s">
        <v>1697</v>
      </c>
      <c r="C921" s="9" t="s">
        <v>1819</v>
      </c>
      <c r="D921" s="10">
        <v>2076225133</v>
      </c>
      <c r="E921" s="53">
        <v>6</v>
      </c>
      <c r="F921" s="10">
        <v>57145691</v>
      </c>
      <c r="G921" s="10">
        <v>864277359</v>
      </c>
      <c r="H921" s="10">
        <v>56243351</v>
      </c>
      <c r="I921" s="10">
        <v>42182513</v>
      </c>
      <c r="J921" s="10">
        <v>1056376219</v>
      </c>
      <c r="K921" s="10">
        <v>2019079442</v>
      </c>
      <c r="L921" s="54"/>
      <c r="M921" s="54"/>
      <c r="N921" s="54"/>
      <c r="O921" s="54"/>
      <c r="P921" s="54"/>
      <c r="Q921" s="54"/>
      <c r="R921" s="54"/>
      <c r="S921" s="54"/>
    </row>
    <row r="922" spans="1:19" s="30" customFormat="1">
      <c r="A922" s="9" t="s">
        <v>1820</v>
      </c>
      <c r="B922" s="9" t="s">
        <v>1697</v>
      </c>
      <c r="C922" s="9" t="s">
        <v>200</v>
      </c>
      <c r="D922" s="10">
        <v>1718539814</v>
      </c>
      <c r="E922" s="53">
        <v>6</v>
      </c>
      <c r="F922" s="10">
        <v>54375146</v>
      </c>
      <c r="G922" s="10">
        <v>706027531</v>
      </c>
      <c r="H922" s="10">
        <v>64941194</v>
      </c>
      <c r="I922" s="10">
        <v>48705895</v>
      </c>
      <c r="J922" s="10">
        <v>844490048</v>
      </c>
      <c r="K922" s="10">
        <v>1664164668</v>
      </c>
      <c r="L922" s="54"/>
      <c r="M922" s="54"/>
      <c r="N922" s="54"/>
      <c r="O922" s="54"/>
      <c r="P922" s="54"/>
      <c r="Q922" s="54"/>
      <c r="R922" s="54"/>
      <c r="S922" s="54"/>
    </row>
    <row r="923" spans="1:19" s="30" customFormat="1">
      <c r="A923" s="9" t="s">
        <v>1821</v>
      </c>
      <c r="B923" s="9" t="s">
        <v>1697</v>
      </c>
      <c r="C923" s="9" t="s">
        <v>1822</v>
      </c>
      <c r="D923" s="10">
        <v>1604703560</v>
      </c>
      <c r="E923" s="53">
        <v>6</v>
      </c>
      <c r="F923" s="10">
        <v>60090322</v>
      </c>
      <c r="G923" s="10">
        <v>673975495</v>
      </c>
      <c r="H923" s="10">
        <v>48072258</v>
      </c>
      <c r="I923" s="10">
        <v>36054193</v>
      </c>
      <c r="J923" s="10">
        <v>786511292</v>
      </c>
      <c r="K923" s="10">
        <v>1544613238</v>
      </c>
      <c r="L923" s="54"/>
      <c r="M923" s="54"/>
      <c r="N923" s="54"/>
      <c r="O923" s="54"/>
      <c r="P923" s="54"/>
      <c r="Q923" s="54"/>
      <c r="R923" s="54"/>
      <c r="S923" s="54"/>
    </row>
    <row r="924" spans="1:19" s="30" customFormat="1">
      <c r="A924" s="9" t="s">
        <v>1823</v>
      </c>
      <c r="B924" s="9" t="s">
        <v>1697</v>
      </c>
      <c r="C924" s="9" t="s">
        <v>1824</v>
      </c>
      <c r="D924" s="10">
        <v>1560126605</v>
      </c>
      <c r="E924" s="53">
        <v>5</v>
      </c>
      <c r="F924" s="10">
        <v>90337389</v>
      </c>
      <c r="G924" s="10">
        <v>654167296</v>
      </c>
      <c r="H924" s="10">
        <v>73747296</v>
      </c>
      <c r="I924" s="10">
        <v>55310472</v>
      </c>
      <c r="J924" s="10">
        <v>686564152</v>
      </c>
      <c r="K924" s="10">
        <v>1469789216</v>
      </c>
      <c r="L924" s="54"/>
      <c r="M924" s="54"/>
      <c r="N924" s="54"/>
      <c r="O924" s="54"/>
      <c r="P924" s="54"/>
      <c r="Q924" s="54"/>
      <c r="R924" s="54"/>
      <c r="S924" s="54"/>
    </row>
    <row r="925" spans="1:19" s="30" customFormat="1">
      <c r="A925" s="9" t="s">
        <v>1825</v>
      </c>
      <c r="B925" s="9" t="s">
        <v>1697</v>
      </c>
      <c r="C925" s="9" t="s">
        <v>1826</v>
      </c>
      <c r="D925" s="10">
        <v>1763238032</v>
      </c>
      <c r="E925" s="53">
        <v>6</v>
      </c>
      <c r="F925" s="10">
        <v>67629061</v>
      </c>
      <c r="G925" s="10">
        <v>740559973</v>
      </c>
      <c r="H925" s="10">
        <v>54103248</v>
      </c>
      <c r="I925" s="10">
        <v>40577436</v>
      </c>
      <c r="J925" s="10">
        <v>860368314</v>
      </c>
      <c r="K925" s="10">
        <v>1695608971</v>
      </c>
      <c r="L925" s="54"/>
      <c r="M925" s="54"/>
      <c r="N925" s="54"/>
      <c r="O925" s="54"/>
      <c r="P925" s="54"/>
      <c r="Q925" s="54"/>
      <c r="R925" s="54"/>
      <c r="S925" s="54"/>
    </row>
    <row r="926" spans="1:19" s="30" customFormat="1">
      <c r="A926" s="9" t="s">
        <v>1827</v>
      </c>
      <c r="B926" s="9" t="s">
        <v>1697</v>
      </c>
      <c r="C926" s="9" t="s">
        <v>1828</v>
      </c>
      <c r="D926" s="10">
        <v>2020338364</v>
      </c>
      <c r="E926" s="53">
        <v>6</v>
      </c>
      <c r="F926" s="10">
        <v>65999647</v>
      </c>
      <c r="G926" s="10">
        <v>834586648</v>
      </c>
      <c r="H926" s="10">
        <v>71786744</v>
      </c>
      <c r="I926" s="10">
        <v>53840058</v>
      </c>
      <c r="J926" s="10">
        <v>994125267</v>
      </c>
      <c r="K926" s="10">
        <v>1954338717</v>
      </c>
      <c r="L926" s="54"/>
      <c r="M926" s="54"/>
      <c r="N926" s="54"/>
      <c r="O926" s="54"/>
      <c r="P926" s="54"/>
      <c r="Q926" s="54"/>
      <c r="R926" s="54"/>
      <c r="S926" s="54"/>
    </row>
    <row r="927" spans="1:19" s="30" customFormat="1">
      <c r="A927" s="9" t="s">
        <v>1829</v>
      </c>
      <c r="B927" s="9" t="s">
        <v>1697</v>
      </c>
      <c r="C927" s="9" t="s">
        <v>1830</v>
      </c>
      <c r="D927" s="10">
        <v>2428999790</v>
      </c>
      <c r="E927" s="53">
        <v>6</v>
      </c>
      <c r="F927" s="10">
        <v>92091476</v>
      </c>
      <c r="G927" s="10">
        <v>1020179912</v>
      </c>
      <c r="H927" s="10">
        <v>73673181</v>
      </c>
      <c r="I927" s="10">
        <v>55254885</v>
      </c>
      <c r="J927" s="10">
        <v>1187800336</v>
      </c>
      <c r="K927" s="10">
        <v>2336908314</v>
      </c>
      <c r="L927" s="54"/>
      <c r="M927" s="54"/>
      <c r="N927" s="54"/>
      <c r="O927" s="54"/>
      <c r="P927" s="54"/>
      <c r="Q927" s="54"/>
      <c r="R927" s="54"/>
      <c r="S927" s="54"/>
    </row>
    <row r="928" spans="1:19" s="30" customFormat="1">
      <c r="A928" s="9" t="s">
        <v>1831</v>
      </c>
      <c r="B928" s="9" t="s">
        <v>1697</v>
      </c>
      <c r="C928" s="9" t="s">
        <v>1832</v>
      </c>
      <c r="D928" s="10">
        <v>1290442121</v>
      </c>
      <c r="E928" s="53">
        <v>6</v>
      </c>
      <c r="F928" s="10">
        <v>73090134</v>
      </c>
      <c r="G928" s="10">
        <v>529273381</v>
      </c>
      <c r="H928" s="10">
        <v>75767765</v>
      </c>
      <c r="I928" s="10">
        <v>56825826</v>
      </c>
      <c r="J928" s="10">
        <v>555485015</v>
      </c>
      <c r="K928" s="10">
        <v>1217351987</v>
      </c>
      <c r="L928" s="54"/>
      <c r="M928" s="54"/>
      <c r="N928" s="54"/>
      <c r="O928" s="54"/>
      <c r="P928" s="54"/>
      <c r="Q928" s="54"/>
      <c r="R928" s="54"/>
      <c r="S928" s="54"/>
    </row>
    <row r="929" spans="1:19" s="30" customFormat="1">
      <c r="A929" s="9" t="s">
        <v>1833</v>
      </c>
      <c r="B929" s="9" t="s">
        <v>1697</v>
      </c>
      <c r="C929" s="9" t="s">
        <v>224</v>
      </c>
      <c r="D929" s="10">
        <v>1659309210</v>
      </c>
      <c r="E929" s="53">
        <v>6</v>
      </c>
      <c r="F929" s="10">
        <v>64200208</v>
      </c>
      <c r="G929" s="10">
        <v>696909868</v>
      </c>
      <c r="H929" s="10">
        <v>51360167</v>
      </c>
      <c r="I929" s="10">
        <v>38520125</v>
      </c>
      <c r="J929" s="10">
        <v>808318842</v>
      </c>
      <c r="K929" s="10">
        <v>1595109002</v>
      </c>
      <c r="L929" s="54"/>
      <c r="M929" s="54"/>
      <c r="N929" s="54"/>
      <c r="O929" s="54"/>
      <c r="P929" s="54"/>
      <c r="Q929" s="54"/>
      <c r="R929" s="54"/>
      <c r="S929" s="54"/>
    </row>
    <row r="930" spans="1:19" s="30" customFormat="1">
      <c r="A930" s="9" t="s">
        <v>1834</v>
      </c>
      <c r="B930" s="9" t="s">
        <v>1697</v>
      </c>
      <c r="C930" s="9" t="s">
        <v>1835</v>
      </c>
      <c r="D930" s="10">
        <v>1794969878</v>
      </c>
      <c r="E930" s="53">
        <v>6</v>
      </c>
      <c r="F930" s="10">
        <v>0</v>
      </c>
      <c r="G930" s="10">
        <v>737400533</v>
      </c>
      <c r="H930" s="10">
        <v>64654697</v>
      </c>
      <c r="I930" s="10">
        <v>48491022</v>
      </c>
      <c r="J930" s="10">
        <v>944423626</v>
      </c>
      <c r="K930" s="10">
        <v>1794969878</v>
      </c>
      <c r="L930" s="54"/>
      <c r="M930" s="54"/>
      <c r="N930" s="54"/>
      <c r="O930" s="54"/>
      <c r="P930" s="54"/>
      <c r="Q930" s="54"/>
      <c r="R930" s="54"/>
      <c r="S930" s="54"/>
    </row>
    <row r="931" spans="1:19" s="30" customFormat="1">
      <c r="A931" s="9" t="s">
        <v>1836</v>
      </c>
      <c r="B931" s="9" t="s">
        <v>1697</v>
      </c>
      <c r="C931" s="9" t="s">
        <v>1837</v>
      </c>
      <c r="D931" s="10">
        <v>2109960925</v>
      </c>
      <c r="E931" s="53">
        <v>6</v>
      </c>
      <c r="F931" s="10">
        <v>71869156</v>
      </c>
      <c r="G931" s="10">
        <v>886183589</v>
      </c>
      <c r="H931" s="10">
        <v>57495325</v>
      </c>
      <c r="I931" s="10">
        <v>43121493</v>
      </c>
      <c r="J931" s="10">
        <v>1051291362</v>
      </c>
      <c r="K931" s="10">
        <v>2038091769</v>
      </c>
      <c r="L931" s="54"/>
      <c r="M931" s="54"/>
      <c r="N931" s="54"/>
      <c r="O931" s="54"/>
      <c r="P931" s="54"/>
      <c r="Q931" s="54"/>
      <c r="R931" s="54"/>
      <c r="S931" s="54"/>
    </row>
    <row r="932" spans="1:19" s="30" customFormat="1">
      <c r="A932" s="9" t="s">
        <v>1838</v>
      </c>
      <c r="B932" s="9" t="s">
        <v>1697</v>
      </c>
      <c r="C932" s="9" t="s">
        <v>1839</v>
      </c>
      <c r="D932" s="10">
        <v>1339323726</v>
      </c>
      <c r="E932" s="53">
        <v>6</v>
      </c>
      <c r="F932" s="10">
        <v>77680776</v>
      </c>
      <c r="G932" s="10">
        <v>562515965</v>
      </c>
      <c r="H932" s="10">
        <v>62144621</v>
      </c>
      <c r="I932" s="10">
        <v>46608466</v>
      </c>
      <c r="J932" s="10">
        <v>590373898</v>
      </c>
      <c r="K932" s="10">
        <v>1261642950</v>
      </c>
      <c r="L932" s="54"/>
      <c r="M932" s="54"/>
      <c r="N932" s="54"/>
      <c r="O932" s="54"/>
      <c r="P932" s="54"/>
      <c r="Q932" s="54"/>
      <c r="R932" s="54"/>
      <c r="S932" s="54"/>
    </row>
    <row r="933" spans="1:19" s="30" customFormat="1">
      <c r="A933" s="9" t="s">
        <v>1840</v>
      </c>
      <c r="B933" s="9" t="s">
        <v>1697</v>
      </c>
      <c r="C933" s="9" t="s">
        <v>1841</v>
      </c>
      <c r="D933" s="10">
        <v>2010559725</v>
      </c>
      <c r="E933" s="53">
        <v>6</v>
      </c>
      <c r="F933" s="10">
        <v>70337650</v>
      </c>
      <c r="G933" s="10">
        <v>842947715</v>
      </c>
      <c r="H933" s="10">
        <v>58293752</v>
      </c>
      <c r="I933" s="10">
        <v>43720314</v>
      </c>
      <c r="J933" s="10">
        <v>995260294</v>
      </c>
      <c r="K933" s="10">
        <v>1940222075</v>
      </c>
      <c r="L933" s="54"/>
      <c r="M933" s="54"/>
      <c r="N933" s="54"/>
      <c r="O933" s="54"/>
      <c r="P933" s="54"/>
      <c r="Q933" s="54"/>
      <c r="R933" s="54"/>
      <c r="S933" s="54"/>
    </row>
    <row r="934" spans="1:19" s="30" customFormat="1">
      <c r="A934" s="9" t="s">
        <v>1842</v>
      </c>
      <c r="B934" s="9" t="s">
        <v>1697</v>
      </c>
      <c r="C934" s="9" t="s">
        <v>818</v>
      </c>
      <c r="D934" s="10">
        <v>2019586953</v>
      </c>
      <c r="E934" s="53">
        <v>6</v>
      </c>
      <c r="F934" s="10">
        <v>69224488</v>
      </c>
      <c r="G934" s="10">
        <v>848226520</v>
      </c>
      <c r="H934" s="10">
        <v>55379590</v>
      </c>
      <c r="I934" s="10">
        <v>41534693</v>
      </c>
      <c r="J934" s="10">
        <v>1005221662</v>
      </c>
      <c r="K934" s="10">
        <v>1950362465</v>
      </c>
      <c r="L934" s="54"/>
      <c r="M934" s="54"/>
      <c r="N934" s="54"/>
      <c r="O934" s="54"/>
      <c r="P934" s="54"/>
      <c r="Q934" s="54"/>
      <c r="R934" s="54"/>
      <c r="S934" s="54"/>
    </row>
    <row r="935" spans="1:19" s="30" customFormat="1">
      <c r="A935" s="9" t="s">
        <v>1843</v>
      </c>
      <c r="B935" s="9" t="s">
        <v>1697</v>
      </c>
      <c r="C935" s="9" t="s">
        <v>1844</v>
      </c>
      <c r="D935" s="10">
        <v>1648973005</v>
      </c>
      <c r="E935" s="53">
        <v>6</v>
      </c>
      <c r="F935" s="10">
        <v>57589154</v>
      </c>
      <c r="G935" s="10">
        <v>692568662</v>
      </c>
      <c r="H935" s="10">
        <v>46071323</v>
      </c>
      <c r="I935" s="10">
        <v>34553492</v>
      </c>
      <c r="J935" s="10">
        <v>818190374</v>
      </c>
      <c r="K935" s="10">
        <v>1591383851</v>
      </c>
      <c r="L935" s="54"/>
      <c r="M935" s="54"/>
      <c r="N935" s="54"/>
      <c r="O935" s="54"/>
      <c r="P935" s="54"/>
      <c r="Q935" s="54"/>
      <c r="R935" s="54"/>
      <c r="S935" s="54"/>
    </row>
    <row r="936" spans="1:19" s="30" customFormat="1">
      <c r="A936" s="9" t="s">
        <v>1845</v>
      </c>
      <c r="B936" s="9" t="s">
        <v>1697</v>
      </c>
      <c r="C936" s="9" t="s">
        <v>1846</v>
      </c>
      <c r="D936" s="10">
        <v>1306414409</v>
      </c>
      <c r="E936" s="53">
        <v>6</v>
      </c>
      <c r="F936" s="10">
        <v>44602118</v>
      </c>
      <c r="G936" s="10">
        <v>548694052</v>
      </c>
      <c r="H936" s="10">
        <v>35681695</v>
      </c>
      <c r="I936" s="10">
        <v>26761271</v>
      </c>
      <c r="J936" s="10">
        <v>650675273</v>
      </c>
      <c r="K936" s="10">
        <v>1261812291</v>
      </c>
      <c r="L936" s="54"/>
      <c r="M936" s="54"/>
      <c r="N936" s="54"/>
      <c r="O936" s="54"/>
      <c r="P936" s="54"/>
      <c r="Q936" s="54"/>
      <c r="R936" s="54"/>
      <c r="S936" s="54"/>
    </row>
    <row r="937" spans="1:19" s="30" customFormat="1">
      <c r="A937" s="9" t="s">
        <v>1847</v>
      </c>
      <c r="B937" s="9" t="s">
        <v>1697</v>
      </c>
      <c r="C937" s="9" t="s">
        <v>1848</v>
      </c>
      <c r="D937" s="10">
        <v>1322788929</v>
      </c>
      <c r="E937" s="53">
        <v>6</v>
      </c>
      <c r="F937" s="10">
        <v>45683958</v>
      </c>
      <c r="G937" s="10">
        <v>552222796</v>
      </c>
      <c r="H937" s="10">
        <v>41103023</v>
      </c>
      <c r="I937" s="10">
        <v>30827267</v>
      </c>
      <c r="J937" s="10">
        <v>652951885</v>
      </c>
      <c r="K937" s="10">
        <v>1277104971</v>
      </c>
      <c r="L937" s="54"/>
      <c r="M937" s="54"/>
      <c r="N937" s="54"/>
      <c r="O937" s="54"/>
      <c r="P937" s="54"/>
      <c r="Q937" s="54"/>
      <c r="R937" s="54"/>
      <c r="S937" s="54"/>
    </row>
    <row r="938" spans="1:19" s="30" customFormat="1">
      <c r="A938" s="9" t="s">
        <v>1849</v>
      </c>
      <c r="B938" s="9" t="s">
        <v>1697</v>
      </c>
      <c r="C938" s="9" t="s">
        <v>1850</v>
      </c>
      <c r="D938" s="10">
        <v>1756430988</v>
      </c>
      <c r="E938" s="53">
        <v>6</v>
      </c>
      <c r="F938" s="10">
        <v>35443594</v>
      </c>
      <c r="G938" s="10">
        <v>713957099</v>
      </c>
      <c r="H938" s="10">
        <v>60659523</v>
      </c>
      <c r="I938" s="10">
        <v>45494642</v>
      </c>
      <c r="J938" s="10">
        <v>900876130</v>
      </c>
      <c r="K938" s="10">
        <v>1720987394</v>
      </c>
      <c r="L938" s="54"/>
      <c r="M938" s="54"/>
      <c r="N938" s="54"/>
      <c r="O938" s="54"/>
      <c r="P938" s="54"/>
      <c r="Q938" s="54"/>
      <c r="R938" s="54"/>
      <c r="S938" s="54"/>
    </row>
    <row r="939" spans="1:19" s="30" customFormat="1">
      <c r="A939" s="9" t="s">
        <v>1851</v>
      </c>
      <c r="B939" s="9" t="s">
        <v>1697</v>
      </c>
      <c r="C939" s="9" t="s">
        <v>1852</v>
      </c>
      <c r="D939" s="10">
        <v>1013016050</v>
      </c>
      <c r="E939" s="53">
        <v>6</v>
      </c>
      <c r="F939" s="10">
        <v>0</v>
      </c>
      <c r="G939" s="10">
        <v>425466741</v>
      </c>
      <c r="H939" s="10">
        <v>31331691</v>
      </c>
      <c r="I939" s="10">
        <v>23498769</v>
      </c>
      <c r="J939" s="10">
        <v>532718849</v>
      </c>
      <c r="K939" s="10">
        <v>1013016050</v>
      </c>
      <c r="L939" s="54"/>
      <c r="M939" s="54"/>
      <c r="N939" s="54"/>
      <c r="O939" s="54"/>
      <c r="P939" s="54"/>
      <c r="Q939" s="54"/>
      <c r="R939" s="54"/>
      <c r="S939" s="54"/>
    </row>
    <row r="940" spans="1:19" s="30" customFormat="1">
      <c r="A940" s="9" t="s">
        <v>1853</v>
      </c>
      <c r="B940" s="9" t="s">
        <v>1697</v>
      </c>
      <c r="C940" s="9" t="s">
        <v>414</v>
      </c>
      <c r="D940" s="10">
        <v>1689564357</v>
      </c>
      <c r="E940" s="53">
        <v>6</v>
      </c>
      <c r="F940" s="10">
        <v>60637024</v>
      </c>
      <c r="G940" s="10">
        <v>706213951</v>
      </c>
      <c r="H940" s="10">
        <v>53139658</v>
      </c>
      <c r="I940" s="10">
        <v>39854743</v>
      </c>
      <c r="J940" s="10">
        <v>829718981</v>
      </c>
      <c r="K940" s="10">
        <v>1628927333</v>
      </c>
      <c r="L940" s="54"/>
      <c r="M940" s="54"/>
      <c r="N940" s="54"/>
      <c r="O940" s="54"/>
      <c r="P940" s="54"/>
      <c r="Q940" s="54"/>
      <c r="R940" s="54"/>
      <c r="S940" s="54"/>
    </row>
    <row r="941" spans="1:19" s="30" customFormat="1">
      <c r="A941" s="9" t="s">
        <v>1854</v>
      </c>
      <c r="B941" s="9" t="s">
        <v>1697</v>
      </c>
      <c r="C941" s="9" t="s">
        <v>1855</v>
      </c>
      <c r="D941" s="10">
        <v>1231164667</v>
      </c>
      <c r="E941" s="53">
        <v>6</v>
      </c>
      <c r="F941" s="10">
        <v>40188957</v>
      </c>
      <c r="G941" s="10">
        <v>516902952</v>
      </c>
      <c r="H941" s="10">
        <v>32404510</v>
      </c>
      <c r="I941" s="10">
        <v>24303382</v>
      </c>
      <c r="J941" s="10">
        <v>617364866</v>
      </c>
      <c r="K941" s="10">
        <v>1190975710</v>
      </c>
      <c r="L941" s="54"/>
      <c r="M941" s="54"/>
      <c r="N941" s="54"/>
      <c r="O941" s="54"/>
      <c r="P941" s="54"/>
      <c r="Q941" s="54"/>
      <c r="R941" s="54"/>
      <c r="S941" s="54"/>
    </row>
    <row r="942" spans="1:19" s="30" customFormat="1">
      <c r="A942" s="9" t="s">
        <v>1857</v>
      </c>
      <c r="B942" s="9" t="s">
        <v>818</v>
      </c>
      <c r="C942" s="9" t="s">
        <v>1858</v>
      </c>
      <c r="D942" s="10">
        <v>5811620729</v>
      </c>
      <c r="E942" s="53">
        <v>3</v>
      </c>
      <c r="F942" s="10">
        <v>581162073</v>
      </c>
      <c r="G942" s="10">
        <v>0</v>
      </c>
      <c r="H942" s="10">
        <v>464929658</v>
      </c>
      <c r="I942" s="10">
        <v>348697244</v>
      </c>
      <c r="J942" s="10">
        <v>4416831754</v>
      </c>
      <c r="K942" s="10">
        <v>5230458656</v>
      </c>
      <c r="L942" s="54"/>
      <c r="M942" s="54"/>
      <c r="N942" s="54"/>
      <c r="O942" s="54"/>
      <c r="P942" s="54"/>
      <c r="Q942" s="54"/>
      <c r="R942" s="54"/>
      <c r="S942" s="54"/>
    </row>
    <row r="943" spans="1:19" s="30" customFormat="1">
      <c r="A943" s="9" t="s">
        <v>1859</v>
      </c>
      <c r="B943" s="9" t="s">
        <v>818</v>
      </c>
      <c r="C943" s="9" t="s">
        <v>438</v>
      </c>
      <c r="D943" s="10">
        <v>1983468007</v>
      </c>
      <c r="E943" s="53">
        <v>6</v>
      </c>
      <c r="F943" s="10">
        <v>0</v>
      </c>
      <c r="G943" s="10">
        <v>820715184</v>
      </c>
      <c r="H943" s="10">
        <v>59922418</v>
      </c>
      <c r="I943" s="10">
        <v>44941814</v>
      </c>
      <c r="J943" s="10">
        <v>1057888591</v>
      </c>
      <c r="K943" s="10">
        <v>1983468007</v>
      </c>
      <c r="L943" s="54"/>
      <c r="M943" s="54"/>
      <c r="N943" s="54"/>
      <c r="O943" s="54"/>
      <c r="P943" s="54"/>
      <c r="Q943" s="54"/>
      <c r="R943" s="54"/>
      <c r="S943" s="54"/>
    </row>
    <row r="944" spans="1:19" s="30" customFormat="1">
      <c r="A944" s="9" t="s">
        <v>1860</v>
      </c>
      <c r="B944" s="9" t="s">
        <v>818</v>
      </c>
      <c r="C944" s="9" t="s">
        <v>1861</v>
      </c>
      <c r="D944" s="10">
        <v>2467403716</v>
      </c>
      <c r="E944" s="53">
        <v>6</v>
      </c>
      <c r="F944" s="10">
        <v>0</v>
      </c>
      <c r="G944" s="10">
        <v>1034323202</v>
      </c>
      <c r="H944" s="10">
        <v>59413929</v>
      </c>
      <c r="I944" s="10">
        <v>44560447</v>
      </c>
      <c r="J944" s="10">
        <v>1329106138</v>
      </c>
      <c r="K944" s="10">
        <v>2467403716</v>
      </c>
      <c r="L944" s="54"/>
      <c r="M944" s="54"/>
      <c r="N944" s="54"/>
      <c r="O944" s="54"/>
      <c r="P944" s="54"/>
      <c r="Q944" s="54"/>
      <c r="R944" s="54"/>
      <c r="S944" s="54"/>
    </row>
    <row r="945" spans="1:19" s="30" customFormat="1">
      <c r="A945" s="9" t="s">
        <v>1862</v>
      </c>
      <c r="B945" s="9" t="s">
        <v>818</v>
      </c>
      <c r="C945" s="9" t="s">
        <v>1863</v>
      </c>
      <c r="D945" s="10">
        <v>3202519817</v>
      </c>
      <c r="E945" s="53">
        <v>6</v>
      </c>
      <c r="F945" s="10">
        <v>116065404</v>
      </c>
      <c r="G945" s="10">
        <v>1345058323</v>
      </c>
      <c r="H945" s="10">
        <v>92852323</v>
      </c>
      <c r="I945" s="10">
        <v>69639242</v>
      </c>
      <c r="J945" s="10">
        <v>1578904525</v>
      </c>
      <c r="K945" s="10">
        <v>3086454413</v>
      </c>
      <c r="L945" s="54"/>
      <c r="M945" s="54"/>
      <c r="N945" s="54"/>
      <c r="O945" s="54"/>
      <c r="P945" s="54"/>
      <c r="Q945" s="54"/>
      <c r="R945" s="54"/>
      <c r="S945" s="54"/>
    </row>
    <row r="946" spans="1:19" s="30" customFormat="1">
      <c r="A946" s="9" t="s">
        <v>1864</v>
      </c>
      <c r="B946" s="9" t="s">
        <v>818</v>
      </c>
      <c r="C946" s="9" t="s">
        <v>1865</v>
      </c>
      <c r="D946" s="10">
        <v>1924780988</v>
      </c>
      <c r="E946" s="53">
        <v>6</v>
      </c>
      <c r="F946" s="10">
        <v>111637297</v>
      </c>
      <c r="G946" s="10">
        <v>808408015</v>
      </c>
      <c r="H946" s="10">
        <v>89309838</v>
      </c>
      <c r="I946" s="10">
        <v>66982378</v>
      </c>
      <c r="J946" s="10">
        <v>848443460</v>
      </c>
      <c r="K946" s="10">
        <v>1813143691</v>
      </c>
      <c r="L946" s="54"/>
      <c r="M946" s="54"/>
      <c r="N946" s="54"/>
      <c r="O946" s="54"/>
      <c r="P946" s="54"/>
      <c r="Q946" s="54"/>
      <c r="R946" s="54"/>
      <c r="S946" s="54"/>
    </row>
    <row r="947" spans="1:19" s="30" customFormat="1">
      <c r="A947" s="9" t="s">
        <v>1866</v>
      </c>
      <c r="B947" s="9" t="s">
        <v>818</v>
      </c>
      <c r="C947" s="9" t="s">
        <v>1867</v>
      </c>
      <c r="D947" s="10">
        <v>2098504846</v>
      </c>
      <c r="E947" s="53">
        <v>6</v>
      </c>
      <c r="F947" s="10">
        <v>0</v>
      </c>
      <c r="G947" s="10">
        <v>831131910</v>
      </c>
      <c r="H947" s="10">
        <v>107556012</v>
      </c>
      <c r="I947" s="10">
        <v>80667008</v>
      </c>
      <c r="J947" s="10">
        <v>1079149916</v>
      </c>
      <c r="K947" s="10">
        <v>2098504846</v>
      </c>
      <c r="L947" s="54"/>
      <c r="M947" s="54"/>
      <c r="N947" s="54"/>
      <c r="O947" s="54"/>
      <c r="P947" s="54"/>
      <c r="Q947" s="54"/>
      <c r="R947" s="54"/>
      <c r="S947" s="54"/>
    </row>
    <row r="948" spans="1:19" s="30" customFormat="1">
      <c r="A948" s="9" t="s">
        <v>1868</v>
      </c>
      <c r="B948" s="9" t="s">
        <v>818</v>
      </c>
      <c r="C948" s="9" t="s">
        <v>1869</v>
      </c>
      <c r="D948" s="10">
        <v>1942773897</v>
      </c>
      <c r="E948" s="53">
        <v>6</v>
      </c>
      <c r="F948" s="10">
        <v>0</v>
      </c>
      <c r="G948" s="10">
        <v>803205231</v>
      </c>
      <c r="H948" s="10">
        <v>58937602</v>
      </c>
      <c r="I948" s="10">
        <v>44203200</v>
      </c>
      <c r="J948" s="10">
        <v>1036427864</v>
      </c>
      <c r="K948" s="10">
        <v>1942773897</v>
      </c>
      <c r="L948" s="54"/>
      <c r="M948" s="54"/>
      <c r="N948" s="54"/>
      <c r="O948" s="54"/>
      <c r="P948" s="54"/>
      <c r="Q948" s="54"/>
      <c r="R948" s="54"/>
      <c r="S948" s="54"/>
    </row>
    <row r="949" spans="1:19" s="30" customFormat="1">
      <c r="A949" s="9" t="s">
        <v>1870</v>
      </c>
      <c r="B949" s="9" t="s">
        <v>818</v>
      </c>
      <c r="C949" s="9" t="s">
        <v>1871</v>
      </c>
      <c r="D949" s="10">
        <v>2315263888</v>
      </c>
      <c r="E949" s="53">
        <v>6</v>
      </c>
      <c r="F949" s="10">
        <v>0</v>
      </c>
      <c r="G949" s="10">
        <v>972410833</v>
      </c>
      <c r="H949" s="10">
        <v>50387877</v>
      </c>
      <c r="I949" s="10">
        <v>37790908</v>
      </c>
      <c r="J949" s="10">
        <v>1254674270</v>
      </c>
      <c r="K949" s="10">
        <v>2315263888</v>
      </c>
      <c r="L949" s="54"/>
      <c r="M949" s="54"/>
      <c r="N949" s="54"/>
      <c r="O949" s="54"/>
      <c r="P949" s="54"/>
      <c r="Q949" s="54"/>
      <c r="R949" s="54"/>
      <c r="S949" s="54"/>
    </row>
    <row r="950" spans="1:19" s="30" customFormat="1">
      <c r="A950" s="9" t="s">
        <v>1872</v>
      </c>
      <c r="B950" s="9" t="s">
        <v>818</v>
      </c>
      <c r="C950" s="9" t="s">
        <v>1873</v>
      </c>
      <c r="D950" s="10">
        <v>2743488084</v>
      </c>
      <c r="E950" s="53">
        <v>6</v>
      </c>
      <c r="F950" s="10">
        <v>81710982</v>
      </c>
      <c r="G950" s="10">
        <v>1146382350</v>
      </c>
      <c r="H950" s="10">
        <v>73372385</v>
      </c>
      <c r="I950" s="10">
        <v>55029288</v>
      </c>
      <c r="J950" s="10">
        <v>1386993079</v>
      </c>
      <c r="K950" s="10">
        <v>2661777102</v>
      </c>
      <c r="L950" s="54"/>
      <c r="M950" s="54"/>
      <c r="N950" s="54"/>
      <c r="O950" s="54"/>
      <c r="P950" s="54"/>
      <c r="Q950" s="54"/>
      <c r="R950" s="54"/>
      <c r="S950" s="54"/>
    </row>
    <row r="951" spans="1:19" s="30" customFormat="1">
      <c r="A951" s="9" t="s">
        <v>1874</v>
      </c>
      <c r="B951" s="9" t="s">
        <v>818</v>
      </c>
      <c r="C951" s="9" t="s">
        <v>1875</v>
      </c>
      <c r="D951" s="10">
        <v>3240763913</v>
      </c>
      <c r="E951" s="53">
        <v>6</v>
      </c>
      <c r="F951" s="10">
        <v>97852126</v>
      </c>
      <c r="G951" s="10">
        <v>1349157708</v>
      </c>
      <c r="H951" s="10">
        <v>94558077</v>
      </c>
      <c r="I951" s="10">
        <v>70918557</v>
      </c>
      <c r="J951" s="10">
        <v>1628277445</v>
      </c>
      <c r="K951" s="10">
        <v>3142911787</v>
      </c>
      <c r="L951" s="54"/>
      <c r="M951" s="54"/>
      <c r="N951" s="54"/>
      <c r="O951" s="54"/>
      <c r="P951" s="54"/>
      <c r="Q951" s="54"/>
      <c r="R951" s="54"/>
      <c r="S951" s="54"/>
    </row>
    <row r="952" spans="1:19" s="30" customFormat="1">
      <c r="A952" s="9" t="s">
        <v>1876</v>
      </c>
      <c r="B952" s="9" t="s">
        <v>818</v>
      </c>
      <c r="C952" s="9" t="s">
        <v>154</v>
      </c>
      <c r="D952" s="10">
        <v>2137509078</v>
      </c>
      <c r="E952" s="53">
        <v>6</v>
      </c>
      <c r="F952" s="10">
        <v>0</v>
      </c>
      <c r="G952" s="10">
        <v>888110097</v>
      </c>
      <c r="H952" s="10">
        <v>58793072</v>
      </c>
      <c r="I952" s="10">
        <v>44094803</v>
      </c>
      <c r="J952" s="10">
        <v>1146511106</v>
      </c>
      <c r="K952" s="10">
        <v>2137509078</v>
      </c>
      <c r="L952" s="54"/>
      <c r="M952" s="54"/>
      <c r="N952" s="54"/>
      <c r="O952" s="54"/>
      <c r="P952" s="54"/>
      <c r="Q952" s="54"/>
      <c r="R952" s="54"/>
      <c r="S952" s="54"/>
    </row>
    <row r="953" spans="1:19" s="30" customFormat="1">
      <c r="A953" s="9" t="s">
        <v>1877</v>
      </c>
      <c r="B953" s="9" t="s">
        <v>818</v>
      </c>
      <c r="C953" s="9" t="s">
        <v>1878</v>
      </c>
      <c r="D953" s="10">
        <v>2890454583</v>
      </c>
      <c r="E953" s="53">
        <v>6</v>
      </c>
      <c r="F953" s="10">
        <v>88965571</v>
      </c>
      <c r="G953" s="10">
        <v>1207535130</v>
      </c>
      <c r="H953" s="10">
        <v>79955851</v>
      </c>
      <c r="I953" s="10">
        <v>59966888</v>
      </c>
      <c r="J953" s="10">
        <v>1454031143</v>
      </c>
      <c r="K953" s="10">
        <v>2801489012</v>
      </c>
      <c r="L953" s="54"/>
      <c r="M953" s="54"/>
      <c r="N953" s="54"/>
      <c r="O953" s="54"/>
      <c r="P953" s="54"/>
      <c r="Q953" s="54"/>
      <c r="R953" s="54"/>
      <c r="S953" s="54"/>
    </row>
    <row r="954" spans="1:19" s="30" customFormat="1">
      <c r="A954" s="9" t="s">
        <v>1879</v>
      </c>
      <c r="B954" s="9" t="s">
        <v>818</v>
      </c>
      <c r="C954" s="9" t="s">
        <v>1880</v>
      </c>
      <c r="D954" s="10">
        <v>2583130142</v>
      </c>
      <c r="E954" s="53">
        <v>6</v>
      </c>
      <c r="F954" s="10">
        <v>0</v>
      </c>
      <c r="G954" s="10">
        <v>1082369150</v>
      </c>
      <c r="H954" s="10">
        <v>123039299</v>
      </c>
      <c r="I954" s="10">
        <v>92279474</v>
      </c>
      <c r="J954" s="10">
        <v>1285442219</v>
      </c>
      <c r="K954" s="10">
        <v>2583130142</v>
      </c>
      <c r="L954" s="54"/>
      <c r="M954" s="54"/>
      <c r="N954" s="54"/>
      <c r="O954" s="54"/>
      <c r="P954" s="54"/>
      <c r="Q954" s="54"/>
      <c r="R954" s="54"/>
      <c r="S954" s="54"/>
    </row>
    <row r="955" spans="1:19" s="30" customFormat="1">
      <c r="A955" s="9" t="s">
        <v>1881</v>
      </c>
      <c r="B955" s="9" t="s">
        <v>818</v>
      </c>
      <c r="C955" s="9" t="s">
        <v>1882</v>
      </c>
      <c r="D955" s="10">
        <v>2097285227</v>
      </c>
      <c r="E955" s="53">
        <v>6</v>
      </c>
      <c r="F955" s="10">
        <v>47182842</v>
      </c>
      <c r="G955" s="10">
        <v>861033240</v>
      </c>
      <c r="H955" s="10">
        <v>64721179</v>
      </c>
      <c r="I955" s="10">
        <v>48540883</v>
      </c>
      <c r="J955" s="10">
        <v>1075807083</v>
      </c>
      <c r="K955" s="10">
        <v>2050102385</v>
      </c>
      <c r="L955" s="54"/>
      <c r="M955" s="54"/>
      <c r="N955" s="54"/>
      <c r="O955" s="54"/>
      <c r="P955" s="54"/>
      <c r="Q955" s="54"/>
      <c r="R955" s="54"/>
      <c r="S955" s="54"/>
    </row>
    <row r="956" spans="1:19" s="30" customFormat="1">
      <c r="A956" s="9" t="s">
        <v>1883</v>
      </c>
      <c r="B956" s="9" t="s">
        <v>818</v>
      </c>
      <c r="C956" s="9" t="s">
        <v>1884</v>
      </c>
      <c r="D956" s="10">
        <v>2340803132</v>
      </c>
      <c r="E956" s="53">
        <v>6</v>
      </c>
      <c r="F956" s="10">
        <v>48117184</v>
      </c>
      <c r="G956" s="10">
        <v>944989794</v>
      </c>
      <c r="H956" s="10">
        <v>90395137</v>
      </c>
      <c r="I956" s="10">
        <v>67796352</v>
      </c>
      <c r="J956" s="10">
        <v>1189504665</v>
      </c>
      <c r="K956" s="10">
        <v>2292685948</v>
      </c>
      <c r="L956" s="54"/>
      <c r="M956" s="54"/>
      <c r="N956" s="54"/>
      <c r="O956" s="54"/>
      <c r="P956" s="54"/>
      <c r="Q956" s="54"/>
      <c r="R956" s="54"/>
      <c r="S956" s="54"/>
    </row>
    <row r="957" spans="1:19" s="30" customFormat="1">
      <c r="A957" s="9" t="s">
        <v>1885</v>
      </c>
      <c r="B957" s="9" t="s">
        <v>818</v>
      </c>
      <c r="C957" s="9" t="s">
        <v>1886</v>
      </c>
      <c r="D957" s="10">
        <v>2521746921</v>
      </c>
      <c r="E957" s="53">
        <v>6</v>
      </c>
      <c r="F957" s="10">
        <v>0</v>
      </c>
      <c r="G957" s="10">
        <v>1041469986</v>
      </c>
      <c r="H957" s="10">
        <v>76609645</v>
      </c>
      <c r="I957" s="10">
        <v>57457233</v>
      </c>
      <c r="J957" s="10">
        <v>1346210057</v>
      </c>
      <c r="K957" s="10">
        <v>2521746921</v>
      </c>
      <c r="L957" s="54"/>
      <c r="M957" s="54"/>
      <c r="N957" s="54"/>
      <c r="O957" s="54"/>
      <c r="P957" s="54"/>
      <c r="Q957" s="54"/>
      <c r="R957" s="54"/>
      <c r="S957" s="54"/>
    </row>
    <row r="958" spans="1:19" s="30" customFormat="1">
      <c r="A958" s="9" t="s">
        <v>1887</v>
      </c>
      <c r="B958" s="9" t="s">
        <v>818</v>
      </c>
      <c r="C958" s="9" t="s">
        <v>1888</v>
      </c>
      <c r="D958" s="10">
        <v>2036028399</v>
      </c>
      <c r="E958" s="53">
        <v>6</v>
      </c>
      <c r="F958" s="10">
        <v>116567457</v>
      </c>
      <c r="G958" s="10">
        <v>844109172</v>
      </c>
      <c r="H958" s="10">
        <v>108250913</v>
      </c>
      <c r="I958" s="10">
        <v>81188184</v>
      </c>
      <c r="J958" s="10">
        <v>885912673</v>
      </c>
      <c r="K958" s="10">
        <v>1919460942</v>
      </c>
      <c r="L958" s="54"/>
      <c r="M958" s="54"/>
      <c r="N958" s="54"/>
      <c r="O958" s="54"/>
      <c r="P958" s="54"/>
      <c r="Q958" s="54"/>
      <c r="R958" s="54"/>
      <c r="S958" s="54"/>
    </row>
    <row r="959" spans="1:19" s="30" customFormat="1">
      <c r="A959" s="9" t="s">
        <v>1889</v>
      </c>
      <c r="B959" s="9" t="s">
        <v>818</v>
      </c>
      <c r="C959" s="9" t="s">
        <v>1890</v>
      </c>
      <c r="D959" s="10">
        <v>3299025898</v>
      </c>
      <c r="E959" s="53">
        <v>6</v>
      </c>
      <c r="F959" s="10">
        <v>0</v>
      </c>
      <c r="G959" s="10">
        <v>1378197986</v>
      </c>
      <c r="H959" s="10">
        <v>84378215</v>
      </c>
      <c r="I959" s="10">
        <v>63283659</v>
      </c>
      <c r="J959" s="10">
        <v>1773166038</v>
      </c>
      <c r="K959" s="10">
        <v>3299025898</v>
      </c>
      <c r="L959" s="54"/>
      <c r="M959" s="54"/>
      <c r="N959" s="54"/>
      <c r="O959" s="54"/>
      <c r="P959" s="54"/>
      <c r="Q959" s="54"/>
      <c r="R959" s="54"/>
      <c r="S959" s="54"/>
    </row>
    <row r="960" spans="1:19" s="30" customFormat="1">
      <c r="A960" s="9" t="s">
        <v>1891</v>
      </c>
      <c r="B960" s="9" t="s">
        <v>818</v>
      </c>
      <c r="C960" s="9" t="s">
        <v>1892</v>
      </c>
      <c r="D960" s="10">
        <v>2085369085</v>
      </c>
      <c r="E960" s="53">
        <v>6</v>
      </c>
      <c r="F960" s="10">
        <v>54246370</v>
      </c>
      <c r="G960" s="10">
        <v>860689874</v>
      </c>
      <c r="H960" s="10">
        <v>64029942</v>
      </c>
      <c r="I960" s="10">
        <v>48022457</v>
      </c>
      <c r="J960" s="10">
        <v>1058380442</v>
      </c>
      <c r="K960" s="10">
        <v>2031122715</v>
      </c>
      <c r="L960" s="54"/>
      <c r="M960" s="54"/>
      <c r="N960" s="54"/>
      <c r="O960" s="54"/>
      <c r="P960" s="54"/>
      <c r="Q960" s="54"/>
      <c r="R960" s="54"/>
      <c r="S960" s="54"/>
    </row>
    <row r="961" spans="1:19" s="30" customFormat="1">
      <c r="A961" s="9" t="s">
        <v>1893</v>
      </c>
      <c r="B961" s="9" t="s">
        <v>818</v>
      </c>
      <c r="C961" s="9" t="s">
        <v>1894</v>
      </c>
      <c r="D961" s="10">
        <v>2038782123</v>
      </c>
      <c r="E961" s="53">
        <v>6</v>
      </c>
      <c r="F961" s="10">
        <v>117824815</v>
      </c>
      <c r="G961" s="10">
        <v>853214177</v>
      </c>
      <c r="H961" s="10">
        <v>98442592</v>
      </c>
      <c r="I961" s="10">
        <v>73831945</v>
      </c>
      <c r="J961" s="10">
        <v>895468594</v>
      </c>
      <c r="K961" s="10">
        <v>1920957308</v>
      </c>
      <c r="L961" s="54"/>
      <c r="M961" s="54"/>
      <c r="N961" s="54"/>
      <c r="O961" s="54"/>
      <c r="P961" s="54"/>
      <c r="Q961" s="54"/>
      <c r="R961" s="54"/>
      <c r="S961" s="54"/>
    </row>
    <row r="962" spans="1:19" s="30" customFormat="1">
      <c r="A962" s="9" t="s">
        <v>1895</v>
      </c>
      <c r="B962" s="9" t="s">
        <v>818</v>
      </c>
      <c r="C962" s="9" t="s">
        <v>1896</v>
      </c>
      <c r="D962" s="10">
        <v>2098942797</v>
      </c>
      <c r="E962" s="53">
        <v>6</v>
      </c>
      <c r="F962" s="10">
        <v>121738682</v>
      </c>
      <c r="G962" s="10">
        <v>881555975</v>
      </c>
      <c r="H962" s="10">
        <v>97390946</v>
      </c>
      <c r="I962" s="10">
        <v>73043209</v>
      </c>
      <c r="J962" s="10">
        <v>925213985</v>
      </c>
      <c r="K962" s="10">
        <v>1977204115</v>
      </c>
      <c r="L962" s="54"/>
      <c r="M962" s="54"/>
      <c r="N962" s="54"/>
      <c r="O962" s="54"/>
      <c r="P962" s="54"/>
      <c r="Q962" s="54"/>
      <c r="R962" s="54"/>
      <c r="S962" s="54"/>
    </row>
    <row r="963" spans="1:19" s="30" customFormat="1">
      <c r="A963" s="9" t="s">
        <v>1897</v>
      </c>
      <c r="B963" s="9" t="s">
        <v>818</v>
      </c>
      <c r="C963" s="9" t="s">
        <v>214</v>
      </c>
      <c r="D963" s="10">
        <v>2090263849</v>
      </c>
      <c r="E963" s="53">
        <v>6</v>
      </c>
      <c r="F963" s="10">
        <v>45320060</v>
      </c>
      <c r="G963" s="10">
        <v>858964052</v>
      </c>
      <c r="H963" s="10">
        <v>62033959</v>
      </c>
      <c r="I963" s="10">
        <v>46525470</v>
      </c>
      <c r="J963" s="10">
        <v>1077420308</v>
      </c>
      <c r="K963" s="10">
        <v>2044943789</v>
      </c>
      <c r="L963" s="54"/>
      <c r="M963" s="54"/>
      <c r="N963" s="54"/>
      <c r="O963" s="54"/>
      <c r="P963" s="54"/>
      <c r="Q963" s="54"/>
      <c r="R963" s="54"/>
      <c r="S963" s="54"/>
    </row>
    <row r="964" spans="1:19" s="30" customFormat="1">
      <c r="A964" s="9" t="s">
        <v>1898</v>
      </c>
      <c r="B964" s="9" t="s">
        <v>818</v>
      </c>
      <c r="C964" s="9" t="s">
        <v>1899</v>
      </c>
      <c r="D964" s="10">
        <v>2177834191</v>
      </c>
      <c r="E964" s="53">
        <v>6</v>
      </c>
      <c r="F964" s="10">
        <v>0</v>
      </c>
      <c r="G964" s="10">
        <v>914690360</v>
      </c>
      <c r="H964" s="10">
        <v>101051506</v>
      </c>
      <c r="I964" s="10">
        <v>75788630</v>
      </c>
      <c r="J964" s="10">
        <v>1086303695</v>
      </c>
      <c r="K964" s="10">
        <v>2177834191</v>
      </c>
      <c r="L964" s="54"/>
      <c r="M964" s="54"/>
      <c r="N964" s="54"/>
      <c r="O964" s="54"/>
      <c r="P964" s="54"/>
      <c r="Q964" s="54"/>
      <c r="R964" s="54"/>
      <c r="S964" s="54"/>
    </row>
    <row r="965" spans="1:19" s="30" customFormat="1">
      <c r="A965" s="9" t="s">
        <v>1900</v>
      </c>
      <c r="B965" s="9" t="s">
        <v>818</v>
      </c>
      <c r="C965" s="9" t="s">
        <v>818</v>
      </c>
      <c r="D965" s="10">
        <v>3081605522</v>
      </c>
      <c r="E965" s="53">
        <v>6</v>
      </c>
      <c r="F965" s="10">
        <v>0</v>
      </c>
      <c r="G965" s="10">
        <v>1273420490</v>
      </c>
      <c r="H965" s="10">
        <v>87330903</v>
      </c>
      <c r="I965" s="10">
        <v>65498178</v>
      </c>
      <c r="J965" s="10">
        <v>1655355951</v>
      </c>
      <c r="K965" s="10">
        <v>3081605522</v>
      </c>
      <c r="L965" s="54"/>
      <c r="M965" s="54"/>
      <c r="N965" s="54"/>
      <c r="O965" s="54"/>
      <c r="P965" s="54"/>
      <c r="Q965" s="54"/>
      <c r="R965" s="54"/>
      <c r="S965" s="54"/>
    </row>
    <row r="966" spans="1:19" s="30" customFormat="1">
      <c r="A966" s="9" t="s">
        <v>1901</v>
      </c>
      <c r="B966" s="9" t="s">
        <v>818</v>
      </c>
      <c r="C966" s="9" t="s">
        <v>1902</v>
      </c>
      <c r="D966" s="10">
        <v>1413832064</v>
      </c>
      <c r="E966" s="53">
        <v>6</v>
      </c>
      <c r="F966" s="10">
        <v>82002260</v>
      </c>
      <c r="G966" s="10">
        <v>593809467</v>
      </c>
      <c r="H966" s="10">
        <v>65601808</v>
      </c>
      <c r="I966" s="10">
        <v>49201356</v>
      </c>
      <c r="J966" s="10">
        <v>623217173</v>
      </c>
      <c r="K966" s="10">
        <v>1331829804</v>
      </c>
      <c r="L966" s="54"/>
      <c r="M966" s="54"/>
      <c r="N966" s="54"/>
      <c r="O966" s="54"/>
      <c r="P966" s="54"/>
      <c r="Q966" s="54"/>
      <c r="R966" s="54"/>
      <c r="S966" s="54"/>
    </row>
    <row r="967" spans="1:19" s="30" customFormat="1">
      <c r="A967" s="9" t="s">
        <v>1903</v>
      </c>
      <c r="B967" s="9" t="s">
        <v>818</v>
      </c>
      <c r="C967" s="9" t="s">
        <v>1904</v>
      </c>
      <c r="D967" s="10">
        <v>2583558020</v>
      </c>
      <c r="E967" s="53">
        <v>6</v>
      </c>
      <c r="F967" s="10">
        <v>67765216</v>
      </c>
      <c r="G967" s="10">
        <v>1054503437</v>
      </c>
      <c r="H967" s="10">
        <v>95832489</v>
      </c>
      <c r="I967" s="10">
        <v>71874366</v>
      </c>
      <c r="J967" s="10">
        <v>1293582512</v>
      </c>
      <c r="K967" s="10">
        <v>2515792804</v>
      </c>
      <c r="L967" s="54"/>
      <c r="M967" s="54"/>
      <c r="N967" s="54"/>
      <c r="O967" s="54"/>
      <c r="P967" s="54"/>
      <c r="Q967" s="54"/>
      <c r="R967" s="54"/>
      <c r="S967" s="54"/>
    </row>
    <row r="968" spans="1:19" s="30" customFormat="1">
      <c r="A968" s="9" t="s">
        <v>1906</v>
      </c>
      <c r="B968" s="9" t="s">
        <v>1907</v>
      </c>
      <c r="C968" s="9" t="s">
        <v>1908</v>
      </c>
      <c r="D968" s="10">
        <v>10454609564</v>
      </c>
      <c r="E968" s="53">
        <v>3</v>
      </c>
      <c r="F968" s="10">
        <v>1045460956</v>
      </c>
      <c r="G968" s="10">
        <v>0</v>
      </c>
      <c r="H968" s="10">
        <v>836368765</v>
      </c>
      <c r="I968" s="10">
        <v>627276574</v>
      </c>
      <c r="J968" s="10">
        <v>7945503269</v>
      </c>
      <c r="K968" s="10">
        <v>9409148608</v>
      </c>
      <c r="L968" s="54"/>
      <c r="M968" s="54"/>
      <c r="N968" s="54"/>
      <c r="O968" s="54"/>
      <c r="P968" s="54"/>
      <c r="Q968" s="54"/>
      <c r="R968" s="54"/>
      <c r="S968" s="54"/>
    </row>
    <row r="969" spans="1:19" s="30" customFormat="1">
      <c r="A969" s="9" t="s">
        <v>1909</v>
      </c>
      <c r="B969" s="9" t="s">
        <v>1907</v>
      </c>
      <c r="C969" s="9" t="s">
        <v>1910</v>
      </c>
      <c r="D969" s="10">
        <v>1509236454</v>
      </c>
      <c r="E969" s="53">
        <v>6</v>
      </c>
      <c r="F969" s="10">
        <v>48545067</v>
      </c>
      <c r="G969" s="10">
        <v>627034625</v>
      </c>
      <c r="H969" s="10">
        <v>48148551</v>
      </c>
      <c r="I969" s="10">
        <v>36111412</v>
      </c>
      <c r="J969" s="10">
        <v>749396799</v>
      </c>
      <c r="K969" s="10">
        <v>1460691387</v>
      </c>
      <c r="L969" s="54"/>
      <c r="M969" s="54"/>
      <c r="N969" s="54"/>
      <c r="O969" s="54"/>
      <c r="P969" s="54"/>
      <c r="Q969" s="54"/>
      <c r="R969" s="54"/>
      <c r="S969" s="54"/>
    </row>
    <row r="970" spans="1:19" s="30" customFormat="1">
      <c r="A970" s="9" t="s">
        <v>1911</v>
      </c>
      <c r="B970" s="9" t="s">
        <v>1907</v>
      </c>
      <c r="C970" s="9" t="s">
        <v>1912</v>
      </c>
      <c r="D970" s="10">
        <v>1526336384</v>
      </c>
      <c r="E970" s="53">
        <v>6</v>
      </c>
      <c r="F970" s="10">
        <v>36397157</v>
      </c>
      <c r="G970" s="10">
        <v>628509883</v>
      </c>
      <c r="H970" s="10">
        <v>46194458</v>
      </c>
      <c r="I970" s="10">
        <v>34645844</v>
      </c>
      <c r="J970" s="10">
        <v>780589042</v>
      </c>
      <c r="K970" s="10">
        <v>1489939227</v>
      </c>
      <c r="L970" s="54"/>
      <c r="M970" s="54"/>
      <c r="N970" s="54"/>
      <c r="O970" s="54"/>
      <c r="P970" s="54"/>
      <c r="Q970" s="54"/>
      <c r="R970" s="54"/>
      <c r="S970" s="54"/>
    </row>
    <row r="971" spans="1:19" s="30" customFormat="1">
      <c r="A971" s="9" t="s">
        <v>1913</v>
      </c>
      <c r="B971" s="9" t="s">
        <v>1907</v>
      </c>
      <c r="C971" s="9" t="s">
        <v>1914</v>
      </c>
      <c r="D971" s="10">
        <v>1289455420</v>
      </c>
      <c r="E971" s="53">
        <v>6</v>
      </c>
      <c r="F971" s="10">
        <v>0</v>
      </c>
      <c r="G971" s="10">
        <v>519901177</v>
      </c>
      <c r="H971" s="10">
        <v>55971405</v>
      </c>
      <c r="I971" s="10">
        <v>41978553</v>
      </c>
      <c r="J971" s="10">
        <v>671604285</v>
      </c>
      <c r="K971" s="10">
        <v>1289455420</v>
      </c>
      <c r="L971" s="54"/>
      <c r="M971" s="54"/>
      <c r="N971" s="54"/>
      <c r="O971" s="54"/>
      <c r="P971" s="54"/>
      <c r="Q971" s="54"/>
      <c r="R971" s="54"/>
      <c r="S971" s="54"/>
    </row>
    <row r="972" spans="1:19" s="30" customFormat="1">
      <c r="A972" s="9" t="s">
        <v>1915</v>
      </c>
      <c r="B972" s="9" t="s">
        <v>1907</v>
      </c>
      <c r="C972" s="9" t="s">
        <v>1916</v>
      </c>
      <c r="D972" s="10">
        <v>3518794254</v>
      </c>
      <c r="E972" s="53">
        <v>6</v>
      </c>
      <c r="F972" s="10">
        <v>97244957</v>
      </c>
      <c r="G972" s="10">
        <v>1477893587</v>
      </c>
      <c r="H972" s="10">
        <v>77795965</v>
      </c>
      <c r="I972" s="10">
        <v>58346974</v>
      </c>
      <c r="J972" s="10">
        <v>1807512771</v>
      </c>
      <c r="K972" s="10">
        <v>3421549297</v>
      </c>
      <c r="L972" s="54"/>
      <c r="M972" s="54"/>
      <c r="N972" s="54"/>
      <c r="O972" s="54"/>
      <c r="P972" s="54"/>
      <c r="Q972" s="54"/>
      <c r="R972" s="54"/>
      <c r="S972" s="54"/>
    </row>
    <row r="973" spans="1:19" s="30" customFormat="1">
      <c r="A973" s="9" t="s">
        <v>1917</v>
      </c>
      <c r="B973" s="9" t="s">
        <v>1907</v>
      </c>
      <c r="C973" s="9" t="s">
        <v>1918</v>
      </c>
      <c r="D973" s="10">
        <v>1869439861</v>
      </c>
      <c r="E973" s="53">
        <v>6</v>
      </c>
      <c r="F973" s="10">
        <v>0</v>
      </c>
      <c r="G973" s="10">
        <v>785164742</v>
      </c>
      <c r="H973" s="10">
        <v>48332939</v>
      </c>
      <c r="I973" s="10">
        <v>36249704</v>
      </c>
      <c r="J973" s="10">
        <v>999692476</v>
      </c>
      <c r="K973" s="10">
        <v>1869439861</v>
      </c>
      <c r="L973" s="54"/>
      <c r="M973" s="54"/>
      <c r="N973" s="54"/>
      <c r="O973" s="54"/>
      <c r="P973" s="54"/>
      <c r="Q973" s="54"/>
      <c r="R973" s="54"/>
      <c r="S973" s="54"/>
    </row>
    <row r="974" spans="1:19" s="30" customFormat="1">
      <c r="A974" s="9" t="s">
        <v>1919</v>
      </c>
      <c r="B974" s="9" t="s">
        <v>1907</v>
      </c>
      <c r="C974" s="9" t="s">
        <v>1920</v>
      </c>
      <c r="D974" s="10">
        <v>2703438252</v>
      </c>
      <c r="E974" s="53">
        <v>6</v>
      </c>
      <c r="F974" s="10">
        <v>60812952</v>
      </c>
      <c r="G974" s="10">
        <v>1108255672</v>
      </c>
      <c r="H974" s="10">
        <v>85641375</v>
      </c>
      <c r="I974" s="10">
        <v>64231030</v>
      </c>
      <c r="J974" s="10">
        <v>1384497223</v>
      </c>
      <c r="K974" s="10">
        <v>2642625300</v>
      </c>
      <c r="L974" s="54"/>
      <c r="M974" s="54"/>
      <c r="N974" s="54"/>
      <c r="O974" s="54"/>
      <c r="P974" s="54"/>
      <c r="Q974" s="54"/>
      <c r="R974" s="54"/>
      <c r="S974" s="54"/>
    </row>
    <row r="975" spans="1:19" s="30" customFormat="1">
      <c r="A975" s="9" t="s">
        <v>1921</v>
      </c>
      <c r="B975" s="9" t="s">
        <v>1907</v>
      </c>
      <c r="C975" s="9" t="s">
        <v>1922</v>
      </c>
      <c r="D975" s="10">
        <v>1856109211</v>
      </c>
      <c r="E975" s="53">
        <v>6</v>
      </c>
      <c r="F975" s="10">
        <v>44409432</v>
      </c>
      <c r="G975" s="10">
        <v>756205403</v>
      </c>
      <c r="H975" s="10">
        <v>67310491</v>
      </c>
      <c r="I975" s="10">
        <v>50482870</v>
      </c>
      <c r="J975" s="10">
        <v>937701015</v>
      </c>
      <c r="K975" s="10">
        <v>1811699779</v>
      </c>
      <c r="L975" s="54"/>
      <c r="M975" s="54"/>
      <c r="N975" s="54"/>
      <c r="O975" s="54"/>
      <c r="P975" s="54"/>
      <c r="Q975" s="54"/>
      <c r="R975" s="54"/>
      <c r="S975" s="54"/>
    </row>
    <row r="976" spans="1:19" s="30" customFormat="1">
      <c r="A976" s="9" t="s">
        <v>1923</v>
      </c>
      <c r="B976" s="9" t="s">
        <v>1907</v>
      </c>
      <c r="C976" s="9" t="s">
        <v>1924</v>
      </c>
      <c r="D976" s="10">
        <v>1308509247</v>
      </c>
      <c r="E976" s="53">
        <v>6</v>
      </c>
      <c r="F976" s="10">
        <v>35058266</v>
      </c>
      <c r="G976" s="10">
        <v>528306066</v>
      </c>
      <c r="H976" s="10">
        <v>56982420</v>
      </c>
      <c r="I976" s="10">
        <v>42736815</v>
      </c>
      <c r="J976" s="10">
        <v>645425680</v>
      </c>
      <c r="K976" s="10">
        <v>1273450981</v>
      </c>
      <c r="L976" s="54"/>
      <c r="M976" s="54"/>
      <c r="N976" s="54"/>
      <c r="O976" s="54"/>
      <c r="P976" s="54"/>
      <c r="Q976" s="54"/>
      <c r="R976" s="54"/>
      <c r="S976" s="54"/>
    </row>
    <row r="977" spans="1:19" s="30" customFormat="1">
      <c r="A977" s="9" t="s">
        <v>1925</v>
      </c>
      <c r="B977" s="9" t="s">
        <v>1907</v>
      </c>
      <c r="C977" s="9" t="s">
        <v>1926</v>
      </c>
      <c r="D977" s="10">
        <v>1601944611</v>
      </c>
      <c r="E977" s="53">
        <v>6</v>
      </c>
      <c r="F977" s="10">
        <v>0</v>
      </c>
      <c r="G977" s="10">
        <v>672816737</v>
      </c>
      <c r="H977" s="10">
        <v>44935130</v>
      </c>
      <c r="I977" s="10">
        <v>33701347</v>
      </c>
      <c r="J977" s="10">
        <v>850491397</v>
      </c>
      <c r="K977" s="10">
        <v>1601944611</v>
      </c>
      <c r="L977" s="54"/>
      <c r="M977" s="54"/>
      <c r="N977" s="54"/>
      <c r="O977" s="54"/>
      <c r="P977" s="54"/>
      <c r="Q977" s="54"/>
      <c r="R977" s="54"/>
      <c r="S977" s="54"/>
    </row>
    <row r="978" spans="1:19" s="30" customFormat="1">
      <c r="A978" s="9" t="s">
        <v>1927</v>
      </c>
      <c r="B978" s="9" t="s">
        <v>1907</v>
      </c>
      <c r="C978" s="9" t="s">
        <v>1928</v>
      </c>
      <c r="D978" s="10">
        <v>2071592214</v>
      </c>
      <c r="E978" s="53">
        <v>6</v>
      </c>
      <c r="F978" s="10">
        <v>120152348</v>
      </c>
      <c r="G978" s="10">
        <v>870068730</v>
      </c>
      <c r="H978" s="10">
        <v>96121879</v>
      </c>
      <c r="I978" s="10">
        <v>72091409</v>
      </c>
      <c r="J978" s="10">
        <v>913157848</v>
      </c>
      <c r="K978" s="10">
        <v>1951439866</v>
      </c>
      <c r="L978" s="54"/>
      <c r="M978" s="54"/>
      <c r="N978" s="54"/>
      <c r="O978" s="54"/>
      <c r="P978" s="54"/>
      <c r="Q978" s="54"/>
      <c r="R978" s="54"/>
      <c r="S978" s="54"/>
    </row>
    <row r="979" spans="1:19" s="30" customFormat="1">
      <c r="A979" s="9" t="s">
        <v>1929</v>
      </c>
      <c r="B979" s="9" t="s">
        <v>1907</v>
      </c>
      <c r="C979" s="9" t="s">
        <v>1930</v>
      </c>
      <c r="D979" s="10">
        <v>1914964385</v>
      </c>
      <c r="E979" s="53">
        <v>6</v>
      </c>
      <c r="F979" s="10">
        <v>0</v>
      </c>
      <c r="G979" s="10">
        <v>804285042</v>
      </c>
      <c r="H979" s="10">
        <v>47514138</v>
      </c>
      <c r="I979" s="10">
        <v>35635603</v>
      </c>
      <c r="J979" s="10">
        <v>1027529602</v>
      </c>
      <c r="K979" s="10">
        <v>1914964385</v>
      </c>
      <c r="L979" s="54"/>
      <c r="M979" s="54"/>
      <c r="N979" s="54"/>
      <c r="O979" s="54"/>
      <c r="P979" s="54"/>
      <c r="Q979" s="54"/>
      <c r="R979" s="54"/>
      <c r="S979" s="54"/>
    </row>
    <row r="980" spans="1:19" s="30" customFormat="1">
      <c r="A980" s="9" t="s">
        <v>1931</v>
      </c>
      <c r="B980" s="9" t="s">
        <v>1907</v>
      </c>
      <c r="C980" s="9" t="s">
        <v>1932</v>
      </c>
      <c r="D980" s="10">
        <v>3020628426</v>
      </c>
      <c r="E980" s="53">
        <v>6</v>
      </c>
      <c r="F980" s="10">
        <v>175196449</v>
      </c>
      <c r="G980" s="10">
        <v>1268663939</v>
      </c>
      <c r="H980" s="10">
        <v>140157159</v>
      </c>
      <c r="I980" s="10">
        <v>105117869</v>
      </c>
      <c r="J980" s="10">
        <v>1331493010</v>
      </c>
      <c r="K980" s="10">
        <v>2845431977</v>
      </c>
      <c r="L980" s="54"/>
      <c r="M980" s="54"/>
      <c r="N980" s="54"/>
      <c r="O980" s="54"/>
      <c r="P980" s="54"/>
      <c r="Q980" s="54"/>
      <c r="R980" s="54"/>
      <c r="S980" s="54"/>
    </row>
    <row r="981" spans="1:19" s="30" customFormat="1">
      <c r="A981" s="9" t="s">
        <v>1933</v>
      </c>
      <c r="B981" s="9" t="s">
        <v>1907</v>
      </c>
      <c r="C981" s="9" t="s">
        <v>1934</v>
      </c>
      <c r="D981" s="10">
        <v>1595354338</v>
      </c>
      <c r="E981" s="53">
        <v>6</v>
      </c>
      <c r="F981" s="10">
        <v>42490525</v>
      </c>
      <c r="G981" s="10">
        <v>661975230</v>
      </c>
      <c r="H981" s="10">
        <v>44976899</v>
      </c>
      <c r="I981" s="10">
        <v>33732675</v>
      </c>
      <c r="J981" s="10">
        <v>812179009</v>
      </c>
      <c r="K981" s="10">
        <v>1552863813</v>
      </c>
      <c r="L981" s="54"/>
      <c r="M981" s="54"/>
      <c r="N981" s="54"/>
      <c r="O981" s="54"/>
      <c r="P981" s="54"/>
      <c r="Q981" s="54"/>
      <c r="R981" s="54"/>
      <c r="S981" s="54"/>
    </row>
    <row r="982" spans="1:19" s="30" customFormat="1">
      <c r="A982" s="9" t="s">
        <v>1935</v>
      </c>
      <c r="B982" s="9" t="s">
        <v>1907</v>
      </c>
      <c r="C982" s="9" t="s">
        <v>1936</v>
      </c>
      <c r="D982" s="10">
        <v>1546250651</v>
      </c>
      <c r="E982" s="53">
        <v>6</v>
      </c>
      <c r="F982" s="10">
        <v>39576796</v>
      </c>
      <c r="G982" s="10">
        <v>641929197</v>
      </c>
      <c r="H982" s="10">
        <v>41860181</v>
      </c>
      <c r="I982" s="10">
        <v>31395136</v>
      </c>
      <c r="J982" s="10">
        <v>791489341</v>
      </c>
      <c r="K982" s="10">
        <v>1506673855</v>
      </c>
      <c r="L982" s="54"/>
      <c r="M982" s="54"/>
      <c r="N982" s="54"/>
      <c r="O982" s="54"/>
      <c r="P982" s="54"/>
      <c r="Q982" s="54"/>
      <c r="R982" s="54"/>
      <c r="S982" s="54"/>
    </row>
    <row r="983" spans="1:19" s="30" customFormat="1">
      <c r="A983" s="9" t="s">
        <v>1937</v>
      </c>
      <c r="B983" s="9" t="s">
        <v>1907</v>
      </c>
      <c r="C983" s="9" t="s">
        <v>1938</v>
      </c>
      <c r="D983" s="10">
        <v>2524416876</v>
      </c>
      <c r="E983" s="53">
        <v>4</v>
      </c>
      <c r="F983" s="10">
        <v>146416179</v>
      </c>
      <c r="G983" s="10">
        <v>1060255088</v>
      </c>
      <c r="H983" s="10">
        <v>117132943</v>
      </c>
      <c r="I983" s="10">
        <v>87849707</v>
      </c>
      <c r="J983" s="10">
        <v>1112762959</v>
      </c>
      <c r="K983" s="10">
        <v>2378000697</v>
      </c>
      <c r="L983" s="54"/>
      <c r="M983" s="54"/>
      <c r="N983" s="54"/>
      <c r="O983" s="54"/>
      <c r="P983" s="54"/>
      <c r="Q983" s="54"/>
      <c r="R983" s="54"/>
      <c r="S983" s="54"/>
    </row>
    <row r="984" spans="1:19" s="30" customFormat="1">
      <c r="A984" s="9" t="s">
        <v>1939</v>
      </c>
      <c r="B984" s="9" t="s">
        <v>1907</v>
      </c>
      <c r="C984" s="9" t="s">
        <v>1940</v>
      </c>
      <c r="D984" s="10">
        <v>1536608195</v>
      </c>
      <c r="E984" s="53">
        <v>6</v>
      </c>
      <c r="F984" s="10">
        <v>43747143</v>
      </c>
      <c r="G984" s="10">
        <v>636081374</v>
      </c>
      <c r="H984" s="10">
        <v>47642706</v>
      </c>
      <c r="I984" s="10">
        <v>35732028</v>
      </c>
      <c r="J984" s="10">
        <v>773404944</v>
      </c>
      <c r="K984" s="10">
        <v>1492861052</v>
      </c>
      <c r="L984" s="54"/>
      <c r="M984" s="54"/>
      <c r="N984" s="54"/>
      <c r="O984" s="54"/>
      <c r="P984" s="54"/>
      <c r="Q984" s="54"/>
      <c r="R984" s="54"/>
      <c r="S984" s="54"/>
    </row>
    <row r="985" spans="1:19" s="30" customFormat="1">
      <c r="A985" s="9" t="s">
        <v>1941</v>
      </c>
      <c r="B985" s="9" t="s">
        <v>1907</v>
      </c>
      <c r="C985" s="9" t="s">
        <v>1942</v>
      </c>
      <c r="D985" s="10">
        <v>1176196869</v>
      </c>
      <c r="E985" s="53">
        <v>6</v>
      </c>
      <c r="F985" s="10">
        <v>66634358</v>
      </c>
      <c r="G985" s="10">
        <v>482524662</v>
      </c>
      <c r="H985" s="10">
        <v>68923843</v>
      </c>
      <c r="I985" s="10">
        <v>51692884</v>
      </c>
      <c r="J985" s="10">
        <v>506421122</v>
      </c>
      <c r="K985" s="10">
        <v>1109562511</v>
      </c>
      <c r="L985" s="54"/>
      <c r="M985" s="54"/>
      <c r="N985" s="54"/>
      <c r="O985" s="54"/>
      <c r="P985" s="54"/>
      <c r="Q985" s="54"/>
      <c r="R985" s="54"/>
      <c r="S985" s="54"/>
    </row>
    <row r="986" spans="1:19" s="30" customFormat="1">
      <c r="A986" s="9" t="s">
        <v>1943</v>
      </c>
      <c r="B986" s="9" t="s">
        <v>1907</v>
      </c>
      <c r="C986" s="9" t="s">
        <v>1944</v>
      </c>
      <c r="D986" s="10">
        <v>1164059906</v>
      </c>
      <c r="E986" s="53">
        <v>6</v>
      </c>
      <c r="F986" s="10">
        <v>66322744</v>
      </c>
      <c r="G986" s="10">
        <v>480268149</v>
      </c>
      <c r="H986" s="10">
        <v>64809232</v>
      </c>
      <c r="I986" s="10">
        <v>48606924</v>
      </c>
      <c r="J986" s="10">
        <v>504052857</v>
      </c>
      <c r="K986" s="10">
        <v>1097737162</v>
      </c>
      <c r="L986" s="54"/>
      <c r="M986" s="54"/>
      <c r="N986" s="54"/>
      <c r="O986" s="54"/>
      <c r="P986" s="54"/>
      <c r="Q986" s="54"/>
      <c r="R986" s="54"/>
      <c r="S986" s="54"/>
    </row>
    <row r="987" spans="1:19" s="30" customFormat="1">
      <c r="A987" s="9" t="s">
        <v>1945</v>
      </c>
      <c r="B987" s="9" t="s">
        <v>1907</v>
      </c>
      <c r="C987" s="9" t="s">
        <v>1946</v>
      </c>
      <c r="D987" s="10">
        <v>1723489047</v>
      </c>
      <c r="E987" s="53">
        <v>6</v>
      </c>
      <c r="F987" s="10">
        <v>99962365</v>
      </c>
      <c r="G987" s="10">
        <v>723865400</v>
      </c>
      <c r="H987" s="10">
        <v>79969892</v>
      </c>
      <c r="I987" s="10">
        <v>59977419</v>
      </c>
      <c r="J987" s="10">
        <v>759713971</v>
      </c>
      <c r="K987" s="10">
        <v>1623526682</v>
      </c>
      <c r="L987" s="54"/>
      <c r="M987" s="54"/>
      <c r="N987" s="54"/>
      <c r="O987" s="54"/>
      <c r="P987" s="54"/>
      <c r="Q987" s="54"/>
      <c r="R987" s="54"/>
      <c r="S987" s="54"/>
    </row>
    <row r="988" spans="1:19" s="30" customFormat="1">
      <c r="A988" s="9" t="s">
        <v>1947</v>
      </c>
      <c r="B988" s="9" t="s">
        <v>1907</v>
      </c>
      <c r="C988" s="9" t="s">
        <v>1948</v>
      </c>
      <c r="D988" s="10">
        <v>1386961691</v>
      </c>
      <c r="E988" s="53">
        <v>6</v>
      </c>
      <c r="F988" s="10">
        <v>0</v>
      </c>
      <c r="G988" s="10">
        <v>578436457</v>
      </c>
      <c r="H988" s="10">
        <v>42540370</v>
      </c>
      <c r="I988" s="10">
        <v>31905277</v>
      </c>
      <c r="J988" s="10">
        <v>734079587</v>
      </c>
      <c r="K988" s="10">
        <v>1386961691</v>
      </c>
      <c r="L988" s="54"/>
      <c r="M988" s="54"/>
      <c r="N988" s="54"/>
      <c r="O988" s="54"/>
      <c r="P988" s="54"/>
      <c r="Q988" s="54"/>
      <c r="R988" s="54"/>
      <c r="S988" s="54"/>
    </row>
    <row r="989" spans="1:19" s="30" customFormat="1">
      <c r="A989" s="9" t="s">
        <v>1949</v>
      </c>
      <c r="B989" s="9" t="s">
        <v>1907</v>
      </c>
      <c r="C989" s="9" t="s">
        <v>1950</v>
      </c>
      <c r="D989" s="10">
        <v>985172607</v>
      </c>
      <c r="E989" s="53">
        <v>6</v>
      </c>
      <c r="F989" s="10">
        <v>0</v>
      </c>
      <c r="G989" s="10">
        <v>404548019</v>
      </c>
      <c r="H989" s="10">
        <v>57243231</v>
      </c>
      <c r="I989" s="10">
        <v>42932424</v>
      </c>
      <c r="J989" s="10">
        <v>480448933</v>
      </c>
      <c r="K989" s="10">
        <v>985172607</v>
      </c>
      <c r="L989" s="54"/>
      <c r="M989" s="54"/>
      <c r="N989" s="54"/>
      <c r="O989" s="54"/>
      <c r="P989" s="54"/>
      <c r="Q989" s="54"/>
      <c r="R989" s="54"/>
      <c r="S989" s="54"/>
    </row>
    <row r="990" spans="1:19" s="30" customFormat="1">
      <c r="A990" s="9" t="s">
        <v>1951</v>
      </c>
      <c r="B990" s="9" t="s">
        <v>1907</v>
      </c>
      <c r="C990" s="9" t="s">
        <v>1952</v>
      </c>
      <c r="D990" s="10">
        <v>1699001091</v>
      </c>
      <c r="E990" s="53">
        <v>6</v>
      </c>
      <c r="F990" s="10">
        <v>48876867</v>
      </c>
      <c r="G990" s="10">
        <v>696797194</v>
      </c>
      <c r="H990" s="10">
        <v>61935865</v>
      </c>
      <c r="I990" s="10">
        <v>46451900</v>
      </c>
      <c r="J990" s="10">
        <v>844939265</v>
      </c>
      <c r="K990" s="10">
        <v>1650124224</v>
      </c>
      <c r="L990" s="54"/>
      <c r="M990" s="54"/>
      <c r="N990" s="54"/>
      <c r="O990" s="54"/>
      <c r="P990" s="54"/>
      <c r="Q990" s="54"/>
      <c r="R990" s="54"/>
      <c r="S990" s="54"/>
    </row>
    <row r="991" spans="1:19" s="30" customFormat="1">
      <c r="A991" s="9" t="s">
        <v>1953</v>
      </c>
      <c r="B991" s="9" t="s">
        <v>1907</v>
      </c>
      <c r="C991" s="9" t="s">
        <v>1954</v>
      </c>
      <c r="D991" s="10">
        <v>1765567946</v>
      </c>
      <c r="E991" s="53">
        <v>6</v>
      </c>
      <c r="F991" s="10">
        <v>42745889</v>
      </c>
      <c r="G991" s="10">
        <v>716381605</v>
      </c>
      <c r="H991" s="10">
        <v>68423829</v>
      </c>
      <c r="I991" s="10">
        <v>51317872</v>
      </c>
      <c r="J991" s="10">
        <v>886698751</v>
      </c>
      <c r="K991" s="10">
        <v>1722822057</v>
      </c>
      <c r="L991" s="54"/>
      <c r="M991" s="54"/>
      <c r="N991" s="54"/>
      <c r="O991" s="54"/>
      <c r="P991" s="54"/>
      <c r="Q991" s="54"/>
      <c r="R991" s="54"/>
      <c r="S991" s="54"/>
    </row>
    <row r="992" spans="1:19" s="30" customFormat="1">
      <c r="A992" s="9" t="s">
        <v>1955</v>
      </c>
      <c r="B992" s="9" t="s">
        <v>1907</v>
      </c>
      <c r="C992" s="9" t="s">
        <v>1956</v>
      </c>
      <c r="D992" s="10">
        <v>2109573369</v>
      </c>
      <c r="E992" s="53">
        <v>6</v>
      </c>
      <c r="F992" s="10">
        <v>0</v>
      </c>
      <c r="G992" s="10">
        <v>886020815</v>
      </c>
      <c r="H992" s="10">
        <v>97884204</v>
      </c>
      <c r="I992" s="10">
        <v>73413153</v>
      </c>
      <c r="J992" s="10">
        <v>1052255197</v>
      </c>
      <c r="K992" s="10">
        <v>2109573369</v>
      </c>
      <c r="L992" s="54"/>
      <c r="M992" s="54"/>
      <c r="N992" s="54"/>
      <c r="O992" s="54"/>
      <c r="P992" s="54"/>
      <c r="Q992" s="54"/>
      <c r="R992" s="54"/>
      <c r="S992" s="54"/>
    </row>
    <row r="993" spans="1:19" s="30" customFormat="1">
      <c r="A993" s="9" t="s">
        <v>1957</v>
      </c>
      <c r="B993" s="9" t="s">
        <v>1907</v>
      </c>
      <c r="C993" s="9" t="s">
        <v>1958</v>
      </c>
      <c r="D993" s="10">
        <v>1361216029</v>
      </c>
      <c r="E993" s="53">
        <v>6</v>
      </c>
      <c r="F993" s="10">
        <v>77650344</v>
      </c>
      <c r="G993" s="10">
        <v>562295596</v>
      </c>
      <c r="H993" s="10">
        <v>74929984</v>
      </c>
      <c r="I993" s="10">
        <v>56197488</v>
      </c>
      <c r="J993" s="10">
        <v>590142617</v>
      </c>
      <c r="K993" s="10">
        <v>1283565685</v>
      </c>
      <c r="L993" s="54"/>
      <c r="M993" s="54"/>
      <c r="N993" s="54"/>
      <c r="O993" s="54"/>
      <c r="P993" s="54"/>
      <c r="Q993" s="54"/>
      <c r="R993" s="54"/>
      <c r="S993" s="54"/>
    </row>
    <row r="994" spans="1:19" s="30" customFormat="1">
      <c r="A994" s="9" t="s">
        <v>1959</v>
      </c>
      <c r="B994" s="9" t="s">
        <v>1907</v>
      </c>
      <c r="C994" s="9" t="s">
        <v>1960</v>
      </c>
      <c r="D994" s="10">
        <v>1410775328</v>
      </c>
      <c r="E994" s="53">
        <v>5</v>
      </c>
      <c r="F994" s="10">
        <v>79655450</v>
      </c>
      <c r="G994" s="10">
        <v>576815328</v>
      </c>
      <c r="H994" s="10">
        <v>85098931</v>
      </c>
      <c r="I994" s="10">
        <v>63824198</v>
      </c>
      <c r="J994" s="10">
        <v>605381421</v>
      </c>
      <c r="K994" s="10">
        <v>1331119878</v>
      </c>
      <c r="L994" s="54"/>
      <c r="M994" s="54"/>
      <c r="N994" s="54"/>
      <c r="O994" s="54"/>
      <c r="P994" s="54"/>
      <c r="Q994" s="54"/>
      <c r="R994" s="54"/>
      <c r="S994" s="54"/>
    </row>
    <row r="995" spans="1:19" s="30" customFormat="1">
      <c r="A995" s="9" t="s">
        <v>1961</v>
      </c>
      <c r="B995" s="9" t="s">
        <v>1907</v>
      </c>
      <c r="C995" s="9" t="s">
        <v>1962</v>
      </c>
      <c r="D995" s="10">
        <v>1516399658</v>
      </c>
      <c r="E995" s="53">
        <v>6</v>
      </c>
      <c r="F995" s="10">
        <v>49559500</v>
      </c>
      <c r="G995" s="10">
        <v>635949014</v>
      </c>
      <c r="H995" s="10">
        <v>40924937</v>
      </c>
      <c r="I995" s="10">
        <v>30693701</v>
      </c>
      <c r="J995" s="10">
        <v>759272506</v>
      </c>
      <c r="K995" s="10">
        <v>1466840158</v>
      </c>
      <c r="L995" s="54"/>
      <c r="M995" s="54"/>
      <c r="N995" s="54"/>
      <c r="O995" s="54"/>
      <c r="P995" s="54"/>
      <c r="Q995" s="54"/>
      <c r="R995" s="54"/>
      <c r="S995" s="54"/>
    </row>
    <row r="996" spans="1:19" s="30" customFormat="1">
      <c r="A996" s="9" t="s">
        <v>1963</v>
      </c>
      <c r="B996" s="9" t="s">
        <v>1907</v>
      </c>
      <c r="C996" s="9" t="s">
        <v>1964</v>
      </c>
      <c r="D996" s="10">
        <v>2166353181</v>
      </c>
      <c r="E996" s="53">
        <v>6</v>
      </c>
      <c r="F996" s="10">
        <v>41506206</v>
      </c>
      <c r="G996" s="10">
        <v>875929835</v>
      </c>
      <c r="H996" s="10">
        <v>79379796</v>
      </c>
      <c r="I996" s="10">
        <v>59534846</v>
      </c>
      <c r="J996" s="10">
        <v>1110002498</v>
      </c>
      <c r="K996" s="10">
        <v>2124846975</v>
      </c>
      <c r="L996" s="54"/>
      <c r="M996" s="54"/>
      <c r="N996" s="54"/>
      <c r="O996" s="54"/>
      <c r="P996" s="54"/>
      <c r="Q996" s="54"/>
      <c r="R996" s="54"/>
      <c r="S996" s="54"/>
    </row>
    <row r="997" spans="1:19" s="30" customFormat="1">
      <c r="A997" s="9" t="s">
        <v>1965</v>
      </c>
      <c r="B997" s="9" t="s">
        <v>1907</v>
      </c>
      <c r="C997" s="9" t="s">
        <v>1966</v>
      </c>
      <c r="D997" s="10">
        <v>2148936587</v>
      </c>
      <c r="E997" s="53">
        <v>6</v>
      </c>
      <c r="F997" s="10">
        <v>124638322</v>
      </c>
      <c r="G997" s="10">
        <v>902553367</v>
      </c>
      <c r="H997" s="10">
        <v>99710658</v>
      </c>
      <c r="I997" s="10">
        <v>74782993</v>
      </c>
      <c r="J997" s="10">
        <v>947251247</v>
      </c>
      <c r="K997" s="10">
        <v>2024298265</v>
      </c>
      <c r="L997" s="54"/>
      <c r="M997" s="54"/>
      <c r="N997" s="54"/>
      <c r="O997" s="54"/>
      <c r="P997" s="54"/>
      <c r="Q997" s="54"/>
      <c r="R997" s="54"/>
      <c r="S997" s="54"/>
    </row>
    <row r="998" spans="1:19" s="30" customFormat="1">
      <c r="A998" s="9" t="s">
        <v>1967</v>
      </c>
      <c r="B998" s="9" t="s">
        <v>1907</v>
      </c>
      <c r="C998" s="9" t="s">
        <v>1968</v>
      </c>
      <c r="D998" s="10">
        <v>1654681462</v>
      </c>
      <c r="E998" s="53">
        <v>6</v>
      </c>
      <c r="F998" s="10">
        <v>0</v>
      </c>
      <c r="G998" s="10">
        <v>690966901</v>
      </c>
      <c r="H998" s="10">
        <v>45169429</v>
      </c>
      <c r="I998" s="10">
        <v>33877073</v>
      </c>
      <c r="J998" s="10">
        <v>884668059</v>
      </c>
      <c r="K998" s="10">
        <v>1654681462</v>
      </c>
      <c r="L998" s="54"/>
      <c r="M998" s="54"/>
      <c r="N998" s="54"/>
      <c r="O998" s="54"/>
      <c r="P998" s="54"/>
      <c r="Q998" s="54"/>
      <c r="R998" s="54"/>
      <c r="S998" s="54"/>
    </row>
    <row r="999" spans="1:19" s="30" customFormat="1">
      <c r="A999" s="9" t="s">
        <v>1969</v>
      </c>
      <c r="B999" s="9" t="s">
        <v>1907</v>
      </c>
      <c r="C999" s="9" t="s">
        <v>1970</v>
      </c>
      <c r="D999" s="10">
        <v>1392534631</v>
      </c>
      <c r="E999" s="53">
        <v>6</v>
      </c>
      <c r="F999" s="10">
        <v>45261840</v>
      </c>
      <c r="G999" s="10">
        <v>581092331</v>
      </c>
      <c r="H999" s="10">
        <v>41341737</v>
      </c>
      <c r="I999" s="10">
        <v>31006301</v>
      </c>
      <c r="J999" s="10">
        <v>693832422</v>
      </c>
      <c r="K999" s="10">
        <v>1347272791</v>
      </c>
      <c r="L999" s="54"/>
      <c r="M999" s="54"/>
      <c r="N999" s="54"/>
      <c r="O999" s="54"/>
      <c r="P999" s="54"/>
      <c r="Q999" s="54"/>
      <c r="R999" s="54"/>
      <c r="S999" s="54"/>
    </row>
    <row r="1000" spans="1:19" s="30" customFormat="1">
      <c r="A1000" s="9" t="s">
        <v>1971</v>
      </c>
      <c r="B1000" s="9" t="s">
        <v>1907</v>
      </c>
      <c r="C1000" s="9" t="s">
        <v>1972</v>
      </c>
      <c r="D1000" s="10">
        <v>1975369798</v>
      </c>
      <c r="E1000" s="53">
        <v>6</v>
      </c>
      <c r="F1000" s="10">
        <v>114571448</v>
      </c>
      <c r="G1000" s="10">
        <v>829655315</v>
      </c>
      <c r="H1000" s="10">
        <v>91657159</v>
      </c>
      <c r="I1000" s="10">
        <v>68742869</v>
      </c>
      <c r="J1000" s="10">
        <v>870743007</v>
      </c>
      <c r="K1000" s="10">
        <v>1860798350</v>
      </c>
      <c r="L1000" s="54"/>
      <c r="M1000" s="54"/>
      <c r="N1000" s="54"/>
      <c r="O1000" s="54"/>
      <c r="P1000" s="54"/>
      <c r="Q1000" s="54"/>
      <c r="R1000" s="54"/>
      <c r="S1000" s="54"/>
    </row>
    <row r="1001" spans="1:19" s="30" customFormat="1">
      <c r="A1001" s="9" t="s">
        <v>1973</v>
      </c>
      <c r="B1001" s="9" t="s">
        <v>1907</v>
      </c>
      <c r="C1001" s="9" t="s">
        <v>1974</v>
      </c>
      <c r="D1001" s="10">
        <v>1427697334</v>
      </c>
      <c r="E1001" s="53">
        <v>6</v>
      </c>
      <c r="F1001" s="10">
        <v>36491095</v>
      </c>
      <c r="G1001" s="10">
        <v>589262740</v>
      </c>
      <c r="H1001" s="10">
        <v>43301910</v>
      </c>
      <c r="I1001" s="10">
        <v>32476433</v>
      </c>
      <c r="J1001" s="10">
        <v>726165156</v>
      </c>
      <c r="K1001" s="10">
        <v>1391206239</v>
      </c>
      <c r="L1001" s="54"/>
      <c r="M1001" s="54"/>
      <c r="N1001" s="54"/>
      <c r="O1001" s="54"/>
      <c r="P1001" s="54"/>
      <c r="Q1001" s="54"/>
      <c r="R1001" s="54"/>
      <c r="S1001" s="54"/>
    </row>
    <row r="1002" spans="1:19" s="30" customFormat="1">
      <c r="A1002" s="9" t="s">
        <v>1975</v>
      </c>
      <c r="B1002" s="9" t="s">
        <v>1907</v>
      </c>
      <c r="C1002" s="9" t="s">
        <v>1976</v>
      </c>
      <c r="D1002" s="10">
        <v>1297950832</v>
      </c>
      <c r="E1002" s="53">
        <v>6</v>
      </c>
      <c r="F1002" s="10">
        <v>75281148</v>
      </c>
      <c r="G1002" s="10">
        <v>545139349</v>
      </c>
      <c r="H1002" s="10">
        <v>60224919</v>
      </c>
      <c r="I1002" s="10">
        <v>45168689</v>
      </c>
      <c r="J1002" s="10">
        <v>572136727</v>
      </c>
      <c r="K1002" s="10">
        <v>1222669684</v>
      </c>
      <c r="L1002" s="54"/>
      <c r="M1002" s="54"/>
      <c r="N1002" s="54"/>
      <c r="O1002" s="54"/>
      <c r="P1002" s="54"/>
      <c r="Q1002" s="54"/>
      <c r="R1002" s="54"/>
      <c r="S1002" s="54"/>
    </row>
    <row r="1003" spans="1:19" s="30" customFormat="1">
      <c r="A1003" s="9" t="s">
        <v>1977</v>
      </c>
      <c r="B1003" s="9" t="s">
        <v>1907</v>
      </c>
      <c r="C1003" s="9" t="s">
        <v>1978</v>
      </c>
      <c r="D1003" s="10">
        <v>2932974142</v>
      </c>
      <c r="E1003" s="53">
        <v>6</v>
      </c>
      <c r="F1003" s="10">
        <v>68964362</v>
      </c>
      <c r="G1003" s="10">
        <v>1202488893</v>
      </c>
      <c r="H1003" s="10">
        <v>95117404</v>
      </c>
      <c r="I1003" s="10">
        <v>71338052</v>
      </c>
      <c r="J1003" s="10">
        <v>1495065431</v>
      </c>
      <c r="K1003" s="10">
        <v>2864009780</v>
      </c>
      <c r="L1003" s="54"/>
      <c r="M1003" s="54"/>
      <c r="N1003" s="54"/>
      <c r="O1003" s="54"/>
      <c r="P1003" s="54"/>
      <c r="Q1003" s="54"/>
      <c r="R1003" s="54"/>
      <c r="S1003" s="54"/>
    </row>
    <row r="1004" spans="1:19" s="30" customFormat="1">
      <c r="A1004" s="9" t="s">
        <v>1979</v>
      </c>
      <c r="B1004" s="9" t="s">
        <v>1907</v>
      </c>
      <c r="C1004" s="9" t="s">
        <v>1980</v>
      </c>
      <c r="D1004" s="10">
        <v>1409873045</v>
      </c>
      <c r="E1004" s="53">
        <v>6</v>
      </c>
      <c r="F1004" s="10">
        <v>42788903</v>
      </c>
      <c r="G1004" s="10">
        <v>584263427</v>
      </c>
      <c r="H1004" s="10">
        <v>44956636</v>
      </c>
      <c r="I1004" s="10">
        <v>33717477</v>
      </c>
      <c r="J1004" s="10">
        <v>704146602</v>
      </c>
      <c r="K1004" s="10">
        <v>1367084142</v>
      </c>
      <c r="L1004" s="54"/>
      <c r="M1004" s="54"/>
      <c r="N1004" s="54"/>
      <c r="O1004" s="54"/>
      <c r="P1004" s="54"/>
      <c r="Q1004" s="54"/>
      <c r="R1004" s="54"/>
      <c r="S1004" s="54"/>
    </row>
    <row r="1005" spans="1:19" s="30" customFormat="1">
      <c r="A1005" s="9" t="s">
        <v>1981</v>
      </c>
      <c r="B1005" s="9" t="s">
        <v>1907</v>
      </c>
      <c r="C1005" s="9" t="s">
        <v>1982</v>
      </c>
      <c r="D1005" s="10">
        <v>2255742635</v>
      </c>
      <c r="E1005" s="53">
        <v>6</v>
      </c>
      <c r="F1005" s="10">
        <v>54219506</v>
      </c>
      <c r="G1005" s="10">
        <v>935580344</v>
      </c>
      <c r="H1005" s="10">
        <v>59472969</v>
      </c>
      <c r="I1005" s="10">
        <v>44604727</v>
      </c>
      <c r="J1005" s="10">
        <v>1161865089</v>
      </c>
      <c r="K1005" s="10">
        <v>2201523129</v>
      </c>
      <c r="L1005" s="54"/>
      <c r="M1005" s="54"/>
      <c r="N1005" s="54"/>
      <c r="O1005" s="54"/>
      <c r="P1005" s="54"/>
      <c r="Q1005" s="54"/>
      <c r="R1005" s="54"/>
      <c r="S1005" s="54"/>
    </row>
    <row r="1006" spans="1:19" s="30" customFormat="1">
      <c r="A1006" s="9" t="s">
        <v>1983</v>
      </c>
      <c r="B1006" s="9" t="s">
        <v>1907</v>
      </c>
      <c r="C1006" s="9" t="s">
        <v>1984</v>
      </c>
      <c r="D1006" s="10">
        <v>1665176656</v>
      </c>
      <c r="E1006" s="53">
        <v>6</v>
      </c>
      <c r="F1006" s="10">
        <v>41077573</v>
      </c>
      <c r="G1006" s="10">
        <v>674810454</v>
      </c>
      <c r="H1006" s="10">
        <v>66282115</v>
      </c>
      <c r="I1006" s="10">
        <v>49711586</v>
      </c>
      <c r="J1006" s="10">
        <v>833294928</v>
      </c>
      <c r="K1006" s="10">
        <v>1624099083</v>
      </c>
      <c r="L1006" s="54"/>
      <c r="M1006" s="54"/>
      <c r="N1006" s="54"/>
      <c r="O1006" s="54"/>
      <c r="P1006" s="54"/>
      <c r="Q1006" s="54"/>
      <c r="R1006" s="54"/>
      <c r="S1006" s="54"/>
    </row>
    <row r="1007" spans="1:19" s="30" customFormat="1">
      <c r="A1007" s="9" t="s">
        <v>1985</v>
      </c>
      <c r="B1007" s="9" t="s">
        <v>1907</v>
      </c>
      <c r="C1007" s="9" t="s">
        <v>1986</v>
      </c>
      <c r="D1007" s="10">
        <v>2084519007</v>
      </c>
      <c r="E1007" s="53">
        <v>6</v>
      </c>
      <c r="F1007" s="10">
        <v>51753510</v>
      </c>
      <c r="G1007" s="10">
        <v>853010859</v>
      </c>
      <c r="H1007" s="10">
        <v>71997535</v>
      </c>
      <c r="I1007" s="10">
        <v>53998151</v>
      </c>
      <c r="J1007" s="10">
        <v>1053758952</v>
      </c>
      <c r="K1007" s="10">
        <v>2032765497</v>
      </c>
      <c r="L1007" s="54"/>
      <c r="M1007" s="54"/>
      <c r="N1007" s="54"/>
      <c r="O1007" s="54"/>
      <c r="P1007" s="54"/>
      <c r="Q1007" s="54"/>
      <c r="R1007" s="54"/>
      <c r="S1007" s="54"/>
    </row>
    <row r="1008" spans="1:19" s="30" customFormat="1">
      <c r="A1008" s="9" t="s">
        <v>1987</v>
      </c>
      <c r="B1008" s="9" t="s">
        <v>1907</v>
      </c>
      <c r="C1008" s="9" t="s">
        <v>212</v>
      </c>
      <c r="D1008" s="10">
        <v>1972481053</v>
      </c>
      <c r="E1008" s="53">
        <v>6</v>
      </c>
      <c r="F1008" s="10">
        <v>38603619</v>
      </c>
      <c r="G1008" s="10">
        <v>807152362</v>
      </c>
      <c r="H1008" s="10">
        <v>59848447</v>
      </c>
      <c r="I1008" s="10">
        <v>44886335</v>
      </c>
      <c r="J1008" s="10">
        <v>1021990290</v>
      </c>
      <c r="K1008" s="10">
        <v>1933877434</v>
      </c>
      <c r="L1008" s="54"/>
      <c r="M1008" s="54"/>
      <c r="N1008" s="54"/>
      <c r="O1008" s="54"/>
      <c r="P1008" s="54"/>
      <c r="Q1008" s="54"/>
      <c r="R1008" s="54"/>
      <c r="S1008" s="54"/>
    </row>
    <row r="1009" spans="1:19" s="30" customFormat="1">
      <c r="A1009" s="9" t="s">
        <v>1988</v>
      </c>
      <c r="B1009" s="9" t="s">
        <v>1907</v>
      </c>
      <c r="C1009" s="9" t="s">
        <v>1989</v>
      </c>
      <c r="D1009" s="10">
        <v>1160228690</v>
      </c>
      <c r="E1009" s="53">
        <v>6</v>
      </c>
      <c r="F1009" s="10">
        <v>30714905</v>
      </c>
      <c r="G1009" s="10">
        <v>465928522</v>
      </c>
      <c r="H1009" s="10">
        <v>53643390</v>
      </c>
      <c r="I1009" s="10">
        <v>40232543</v>
      </c>
      <c r="J1009" s="10">
        <v>569709330</v>
      </c>
      <c r="K1009" s="10">
        <v>1129513785</v>
      </c>
      <c r="L1009" s="54"/>
      <c r="M1009" s="54"/>
      <c r="N1009" s="54"/>
      <c r="O1009" s="54"/>
      <c r="P1009" s="54"/>
      <c r="Q1009" s="54"/>
      <c r="R1009" s="54"/>
      <c r="S1009" s="54"/>
    </row>
    <row r="1010" spans="1:19" s="30" customFormat="1">
      <c r="A1010" s="9" t="s">
        <v>1990</v>
      </c>
      <c r="B1010" s="9" t="s">
        <v>1907</v>
      </c>
      <c r="C1010" s="9" t="s">
        <v>816</v>
      </c>
      <c r="D1010" s="10">
        <v>1485502051</v>
      </c>
      <c r="E1010" s="53">
        <v>6</v>
      </c>
      <c r="F1010" s="10">
        <v>38307153</v>
      </c>
      <c r="G1010" s="10">
        <v>610000435</v>
      </c>
      <c r="H1010" s="10">
        <v>49571472</v>
      </c>
      <c r="I1010" s="10">
        <v>37178604</v>
      </c>
      <c r="J1010" s="10">
        <v>750444387</v>
      </c>
      <c r="K1010" s="10">
        <v>1447194898</v>
      </c>
      <c r="L1010" s="54"/>
      <c r="M1010" s="54"/>
      <c r="N1010" s="54"/>
      <c r="O1010" s="54"/>
      <c r="P1010" s="54"/>
      <c r="Q1010" s="54"/>
      <c r="R1010" s="54"/>
      <c r="S1010" s="54"/>
    </row>
    <row r="1011" spans="1:19" s="30" customFormat="1">
      <c r="A1011" s="9" t="s">
        <v>1991</v>
      </c>
      <c r="B1011" s="9" t="s">
        <v>1907</v>
      </c>
      <c r="C1011" s="9" t="s">
        <v>1992</v>
      </c>
      <c r="D1011" s="10">
        <v>2032482395</v>
      </c>
      <c r="E1011" s="53">
        <v>6</v>
      </c>
      <c r="F1011" s="10">
        <v>70389394</v>
      </c>
      <c r="G1011" s="10">
        <v>851638999</v>
      </c>
      <c r="H1011" s="10">
        <v>59037510</v>
      </c>
      <c r="I1011" s="10">
        <v>44278133</v>
      </c>
      <c r="J1011" s="10">
        <v>1007138359</v>
      </c>
      <c r="K1011" s="10">
        <v>1962093001</v>
      </c>
      <c r="L1011" s="54"/>
      <c r="M1011" s="54"/>
      <c r="N1011" s="54"/>
      <c r="O1011" s="54"/>
      <c r="P1011" s="54"/>
      <c r="Q1011" s="54"/>
      <c r="R1011" s="54"/>
      <c r="S1011" s="54"/>
    </row>
    <row r="1012" spans="1:19" s="30" customFormat="1">
      <c r="A1012" s="9" t="s">
        <v>1993</v>
      </c>
      <c r="B1012" s="9" t="s">
        <v>1907</v>
      </c>
      <c r="C1012" s="9" t="s">
        <v>1994</v>
      </c>
      <c r="D1012" s="10">
        <v>1925431095</v>
      </c>
      <c r="E1012" s="53">
        <v>6</v>
      </c>
      <c r="F1012" s="10">
        <v>44728867</v>
      </c>
      <c r="G1012" s="10">
        <v>787182152</v>
      </c>
      <c r="H1012" s="10">
        <v>65033309</v>
      </c>
      <c r="I1012" s="10">
        <v>48774981</v>
      </c>
      <c r="J1012" s="10">
        <v>979711786</v>
      </c>
      <c r="K1012" s="10">
        <v>1880702228</v>
      </c>
      <c r="L1012" s="54"/>
      <c r="M1012" s="54"/>
      <c r="N1012" s="54"/>
      <c r="O1012" s="54"/>
      <c r="P1012" s="54"/>
      <c r="Q1012" s="54"/>
      <c r="R1012" s="54"/>
      <c r="S1012" s="54"/>
    </row>
    <row r="1013" spans="1:19" s="30" customFormat="1">
      <c r="A1013" s="9" t="s">
        <v>1995</v>
      </c>
      <c r="B1013" s="9" t="s">
        <v>1907</v>
      </c>
      <c r="C1013" s="9" t="s">
        <v>1996</v>
      </c>
      <c r="D1013" s="10">
        <v>1257159853</v>
      </c>
      <c r="E1013" s="53">
        <v>6</v>
      </c>
      <c r="F1013" s="10">
        <v>28646163</v>
      </c>
      <c r="G1013" s="10">
        <v>512408272</v>
      </c>
      <c r="H1013" s="10">
        <v>44139878</v>
      </c>
      <c r="I1013" s="10">
        <v>33104907</v>
      </c>
      <c r="J1013" s="10">
        <v>638860633</v>
      </c>
      <c r="K1013" s="10">
        <v>1228513690</v>
      </c>
      <c r="L1013" s="54"/>
      <c r="M1013" s="54"/>
      <c r="N1013" s="54"/>
      <c r="O1013" s="54"/>
      <c r="P1013" s="54"/>
      <c r="Q1013" s="54"/>
      <c r="R1013" s="54"/>
      <c r="S1013" s="54"/>
    </row>
    <row r="1014" spans="1:19" s="30" customFormat="1">
      <c r="A1014" s="9" t="s">
        <v>1997</v>
      </c>
      <c r="B1014" s="9" t="s">
        <v>1907</v>
      </c>
      <c r="C1014" s="9" t="s">
        <v>1998</v>
      </c>
      <c r="D1014" s="10">
        <v>1314270317</v>
      </c>
      <c r="E1014" s="53">
        <v>6</v>
      </c>
      <c r="F1014" s="10">
        <v>36655460</v>
      </c>
      <c r="G1014" s="10">
        <v>530254649</v>
      </c>
      <c r="H1014" s="10">
        <v>58901081</v>
      </c>
      <c r="I1014" s="10">
        <v>44175811</v>
      </c>
      <c r="J1014" s="10">
        <v>644283316</v>
      </c>
      <c r="K1014" s="10">
        <v>1277614857</v>
      </c>
      <c r="L1014" s="54"/>
      <c r="M1014" s="54"/>
      <c r="N1014" s="54"/>
      <c r="O1014" s="54"/>
      <c r="P1014" s="54"/>
      <c r="Q1014" s="54"/>
      <c r="R1014" s="54"/>
      <c r="S1014" s="54"/>
    </row>
    <row r="1015" spans="1:19" s="30" customFormat="1">
      <c r="A1015" s="9" t="s">
        <v>2000</v>
      </c>
      <c r="B1015" s="9" t="s">
        <v>2001</v>
      </c>
      <c r="C1015" s="9" t="s">
        <v>2002</v>
      </c>
      <c r="D1015" s="10">
        <v>43158384769</v>
      </c>
      <c r="E1015" s="53" t="s">
        <v>2205</v>
      </c>
      <c r="F1015" s="10">
        <v>4315838477</v>
      </c>
      <c r="G1015" s="10">
        <v>0</v>
      </c>
      <c r="H1015" s="10">
        <v>3452670782</v>
      </c>
      <c r="I1015" s="10">
        <v>2589503086</v>
      </c>
      <c r="J1015" s="10">
        <v>32800372424</v>
      </c>
      <c r="K1015" s="10">
        <v>38842546292</v>
      </c>
      <c r="L1015" s="54"/>
      <c r="M1015" s="54"/>
      <c r="N1015" s="54"/>
      <c r="O1015" s="54"/>
      <c r="P1015" s="54"/>
      <c r="Q1015" s="54"/>
      <c r="R1015" s="54"/>
      <c r="S1015" s="54"/>
    </row>
    <row r="1016" spans="1:19" s="30" customFormat="1">
      <c r="A1016" s="9" t="s">
        <v>2003</v>
      </c>
      <c r="B1016" s="9" t="s">
        <v>2001</v>
      </c>
      <c r="C1016" s="9" t="s">
        <v>2004</v>
      </c>
      <c r="D1016" s="10">
        <v>1544534347</v>
      </c>
      <c r="E1016" s="53">
        <v>6</v>
      </c>
      <c r="F1016" s="10">
        <v>28548928</v>
      </c>
      <c r="G1016" s="10">
        <v>633150010</v>
      </c>
      <c r="H1016" s="10">
        <v>44001613</v>
      </c>
      <c r="I1016" s="10">
        <v>33001210</v>
      </c>
      <c r="J1016" s="10">
        <v>805832586</v>
      </c>
      <c r="K1016" s="10">
        <v>1515985419</v>
      </c>
      <c r="L1016" s="54"/>
      <c r="M1016" s="54"/>
      <c r="N1016" s="54"/>
      <c r="O1016" s="54"/>
      <c r="P1016" s="54"/>
      <c r="Q1016" s="54"/>
      <c r="R1016" s="54"/>
      <c r="S1016" s="54"/>
    </row>
    <row r="1017" spans="1:19" s="30" customFormat="1">
      <c r="A1017" s="9" t="s">
        <v>2005</v>
      </c>
      <c r="B1017" s="9" t="s">
        <v>2001</v>
      </c>
      <c r="C1017" s="9" t="s">
        <v>2006</v>
      </c>
      <c r="D1017" s="10">
        <v>1601842985</v>
      </c>
      <c r="E1017" s="53">
        <v>6</v>
      </c>
      <c r="F1017" s="10">
        <v>40926109</v>
      </c>
      <c r="G1017" s="10">
        <v>653715090</v>
      </c>
      <c r="H1017" s="10">
        <v>58671451</v>
      </c>
      <c r="I1017" s="10">
        <v>44003586</v>
      </c>
      <c r="J1017" s="10">
        <v>804526749</v>
      </c>
      <c r="K1017" s="10">
        <v>1560916876</v>
      </c>
      <c r="L1017" s="54"/>
      <c r="M1017" s="54"/>
      <c r="N1017" s="54"/>
      <c r="O1017" s="54"/>
      <c r="P1017" s="54"/>
      <c r="Q1017" s="54"/>
      <c r="R1017" s="54"/>
      <c r="S1017" s="54"/>
    </row>
    <row r="1018" spans="1:19" s="30" customFormat="1">
      <c r="A1018" s="9" t="s">
        <v>2007</v>
      </c>
      <c r="B1018" s="9" t="s">
        <v>2001</v>
      </c>
      <c r="C1018" s="9" t="s">
        <v>2008</v>
      </c>
      <c r="D1018" s="10">
        <v>1866296755</v>
      </c>
      <c r="E1018" s="53">
        <v>6</v>
      </c>
      <c r="F1018" s="10">
        <v>42365624</v>
      </c>
      <c r="G1018" s="10">
        <v>757486850</v>
      </c>
      <c r="H1018" s="10">
        <v>69753434</v>
      </c>
      <c r="I1018" s="10">
        <v>52315075</v>
      </c>
      <c r="J1018" s="10">
        <v>944375772</v>
      </c>
      <c r="K1018" s="10">
        <v>1823931131</v>
      </c>
      <c r="L1018" s="54"/>
      <c r="M1018" s="54"/>
      <c r="N1018" s="54"/>
      <c r="O1018" s="54"/>
      <c r="P1018" s="54"/>
      <c r="Q1018" s="54"/>
      <c r="R1018" s="54"/>
      <c r="S1018" s="54"/>
    </row>
    <row r="1019" spans="1:19" s="30" customFormat="1">
      <c r="A1019" s="9" t="s">
        <v>2009</v>
      </c>
      <c r="B1019" s="9" t="s">
        <v>2001</v>
      </c>
      <c r="C1019" s="9" t="s">
        <v>52</v>
      </c>
      <c r="D1019" s="10">
        <v>1260350019</v>
      </c>
      <c r="E1019" s="53">
        <v>6</v>
      </c>
      <c r="F1019" s="10">
        <v>37369249</v>
      </c>
      <c r="G1019" s="10">
        <v>517941697</v>
      </c>
      <c r="H1019" s="10">
        <v>45412829</v>
      </c>
      <c r="I1019" s="10">
        <v>34059622</v>
      </c>
      <c r="J1019" s="10">
        <v>625566622</v>
      </c>
      <c r="K1019" s="10">
        <v>1222980770</v>
      </c>
      <c r="L1019" s="54"/>
      <c r="M1019" s="54"/>
      <c r="N1019" s="54"/>
      <c r="O1019" s="54"/>
      <c r="P1019" s="54"/>
      <c r="Q1019" s="54"/>
      <c r="R1019" s="54"/>
      <c r="S1019" s="54"/>
    </row>
    <row r="1020" spans="1:19" s="30" customFormat="1">
      <c r="A1020" s="9" t="s">
        <v>2010</v>
      </c>
      <c r="B1020" s="9" t="s">
        <v>2001</v>
      </c>
      <c r="C1020" s="9" t="s">
        <v>66</v>
      </c>
      <c r="D1020" s="10">
        <v>1808597595</v>
      </c>
      <c r="E1020" s="53">
        <v>6</v>
      </c>
      <c r="F1020" s="10">
        <v>53857841</v>
      </c>
      <c r="G1020" s="10">
        <v>751249663</v>
      </c>
      <c r="H1020" s="10">
        <v>54462229</v>
      </c>
      <c r="I1020" s="10">
        <v>40846671</v>
      </c>
      <c r="J1020" s="10">
        <v>908181191</v>
      </c>
      <c r="K1020" s="10">
        <v>1754739754</v>
      </c>
      <c r="L1020" s="54"/>
      <c r="M1020" s="54"/>
      <c r="N1020" s="54"/>
      <c r="O1020" s="54"/>
      <c r="P1020" s="54"/>
      <c r="Q1020" s="54"/>
      <c r="R1020" s="54"/>
      <c r="S1020" s="54"/>
    </row>
    <row r="1021" spans="1:19" s="30" customFormat="1">
      <c r="A1021" s="9" t="s">
        <v>2011</v>
      </c>
      <c r="B1021" s="9" t="s">
        <v>2001</v>
      </c>
      <c r="C1021" s="9" t="s">
        <v>2012</v>
      </c>
      <c r="D1021" s="10">
        <v>7949229702</v>
      </c>
      <c r="E1021" s="53">
        <v>1</v>
      </c>
      <c r="F1021" s="10">
        <v>794922970</v>
      </c>
      <c r="G1021" s="10">
        <v>0</v>
      </c>
      <c r="H1021" s="10">
        <v>635938376</v>
      </c>
      <c r="I1021" s="10">
        <v>476953782</v>
      </c>
      <c r="J1021" s="10">
        <v>6041414574</v>
      </c>
      <c r="K1021" s="10">
        <v>7154306732</v>
      </c>
      <c r="L1021" s="54"/>
      <c r="M1021" s="54"/>
      <c r="N1021" s="54"/>
      <c r="O1021" s="54"/>
      <c r="P1021" s="54"/>
      <c r="Q1021" s="54"/>
      <c r="R1021" s="54"/>
      <c r="S1021" s="54"/>
    </row>
    <row r="1022" spans="1:19" s="30" customFormat="1">
      <c r="A1022" s="9" t="s">
        <v>2013</v>
      </c>
      <c r="B1022" s="9" t="s">
        <v>2001</v>
      </c>
      <c r="C1022" s="9" t="s">
        <v>2014</v>
      </c>
      <c r="D1022" s="10">
        <v>2484796456</v>
      </c>
      <c r="E1022" s="53">
        <v>2</v>
      </c>
      <c r="F1022" s="10">
        <v>248479646</v>
      </c>
      <c r="G1022" s="10">
        <v>0</v>
      </c>
      <c r="H1022" s="10">
        <v>198783716</v>
      </c>
      <c r="I1022" s="10">
        <v>149087787</v>
      </c>
      <c r="J1022" s="10">
        <v>1888445307</v>
      </c>
      <c r="K1022" s="10">
        <v>2236316810</v>
      </c>
      <c r="L1022" s="54"/>
      <c r="M1022" s="54"/>
      <c r="N1022" s="54"/>
      <c r="O1022" s="54"/>
      <c r="P1022" s="54"/>
      <c r="Q1022" s="54"/>
      <c r="R1022" s="54"/>
      <c r="S1022" s="54"/>
    </row>
    <row r="1023" spans="1:19" s="30" customFormat="1">
      <c r="A1023" s="9" t="s">
        <v>2015</v>
      </c>
      <c r="B1023" s="9" t="s">
        <v>2001</v>
      </c>
      <c r="C1023" s="9" t="s">
        <v>2016</v>
      </c>
      <c r="D1023" s="10">
        <v>1821338866</v>
      </c>
      <c r="E1023" s="53">
        <v>6</v>
      </c>
      <c r="F1023" s="10">
        <v>46564218</v>
      </c>
      <c r="G1023" s="10">
        <v>759533073</v>
      </c>
      <c r="H1023" s="10">
        <v>44638110</v>
      </c>
      <c r="I1023" s="10">
        <v>33478583</v>
      </c>
      <c r="J1023" s="10">
        <v>937124882</v>
      </c>
      <c r="K1023" s="10">
        <v>1774774648</v>
      </c>
      <c r="L1023" s="54"/>
      <c r="M1023" s="54"/>
      <c r="N1023" s="54"/>
      <c r="O1023" s="54"/>
      <c r="P1023" s="54"/>
      <c r="Q1023" s="54"/>
      <c r="R1023" s="54"/>
      <c r="S1023" s="54"/>
    </row>
    <row r="1024" spans="1:19" s="30" customFormat="1">
      <c r="A1024" s="9" t="s">
        <v>2017</v>
      </c>
      <c r="B1024" s="9" t="s">
        <v>2001</v>
      </c>
      <c r="C1024" s="9" t="s">
        <v>2018</v>
      </c>
      <c r="D1024" s="10">
        <v>1219126327</v>
      </c>
      <c r="E1024" s="53">
        <v>6</v>
      </c>
      <c r="F1024" s="10">
        <v>68336294</v>
      </c>
      <c r="G1024" s="10">
        <v>494849026</v>
      </c>
      <c r="H1024" s="10">
        <v>78048670</v>
      </c>
      <c r="I1024" s="10">
        <v>58536502</v>
      </c>
      <c r="J1024" s="10">
        <v>519355835</v>
      </c>
      <c r="K1024" s="10">
        <v>1150790033</v>
      </c>
      <c r="L1024" s="54"/>
      <c r="M1024" s="54"/>
      <c r="N1024" s="54"/>
      <c r="O1024" s="54"/>
      <c r="P1024" s="54"/>
      <c r="Q1024" s="54"/>
      <c r="R1024" s="54"/>
      <c r="S1024" s="54"/>
    </row>
    <row r="1025" spans="1:19" s="30" customFormat="1">
      <c r="A1025" s="9" t="s">
        <v>2019</v>
      </c>
      <c r="B1025" s="9" t="s">
        <v>2001</v>
      </c>
      <c r="C1025" s="9" t="s">
        <v>2020</v>
      </c>
      <c r="D1025" s="10">
        <v>1441757624</v>
      </c>
      <c r="E1025" s="53">
        <v>6</v>
      </c>
      <c r="F1025" s="10">
        <v>34962275</v>
      </c>
      <c r="G1025" s="10">
        <v>581535032</v>
      </c>
      <c r="H1025" s="10">
        <v>60627194</v>
      </c>
      <c r="I1025" s="10">
        <v>45470395</v>
      </c>
      <c r="J1025" s="10">
        <v>719162728</v>
      </c>
      <c r="K1025" s="10">
        <v>1406795349</v>
      </c>
      <c r="L1025" s="54"/>
      <c r="M1025" s="54"/>
      <c r="N1025" s="54"/>
      <c r="O1025" s="54"/>
      <c r="P1025" s="54"/>
      <c r="Q1025" s="54"/>
      <c r="R1025" s="54"/>
      <c r="S1025" s="54"/>
    </row>
    <row r="1026" spans="1:19" s="30" customFormat="1">
      <c r="A1026" s="9" t="s">
        <v>2021</v>
      </c>
      <c r="B1026" s="9" t="s">
        <v>2001</v>
      </c>
      <c r="C1026" s="9" t="s">
        <v>282</v>
      </c>
      <c r="D1026" s="10">
        <v>2052190181</v>
      </c>
      <c r="E1026" s="53">
        <v>3</v>
      </c>
      <c r="F1026" s="10">
        <v>205219018</v>
      </c>
      <c r="G1026" s="10">
        <v>0</v>
      </c>
      <c r="H1026" s="10">
        <v>164175214</v>
      </c>
      <c r="I1026" s="10">
        <v>123131411</v>
      </c>
      <c r="J1026" s="10">
        <v>1559664538</v>
      </c>
      <c r="K1026" s="10">
        <v>1846971163</v>
      </c>
      <c r="L1026" s="54"/>
      <c r="M1026" s="54"/>
      <c r="N1026" s="54"/>
      <c r="O1026" s="54"/>
      <c r="P1026" s="54"/>
      <c r="Q1026" s="54"/>
      <c r="R1026" s="54"/>
      <c r="S1026" s="54"/>
    </row>
    <row r="1027" spans="1:19" s="30" customFormat="1">
      <c r="A1027" s="9" t="s">
        <v>2022</v>
      </c>
      <c r="B1027" s="9" t="s">
        <v>2001</v>
      </c>
      <c r="C1027" s="9" t="s">
        <v>2023</v>
      </c>
      <c r="D1027" s="10">
        <v>3007318889</v>
      </c>
      <c r="E1027" s="53">
        <v>3</v>
      </c>
      <c r="F1027" s="10">
        <v>300731889</v>
      </c>
      <c r="G1027" s="10">
        <v>0</v>
      </c>
      <c r="H1027" s="10">
        <v>240585511</v>
      </c>
      <c r="I1027" s="10">
        <v>180439133</v>
      </c>
      <c r="J1027" s="10">
        <v>2285562356</v>
      </c>
      <c r="K1027" s="10">
        <v>2706587000</v>
      </c>
      <c r="L1027" s="54"/>
      <c r="M1027" s="54"/>
      <c r="N1027" s="54"/>
      <c r="O1027" s="54"/>
      <c r="P1027" s="54"/>
      <c r="Q1027" s="54"/>
      <c r="R1027" s="54"/>
      <c r="S1027" s="54"/>
    </row>
    <row r="1028" spans="1:19" s="30" customFormat="1">
      <c r="A1028" s="9" t="s">
        <v>2024</v>
      </c>
      <c r="B1028" s="9" t="s">
        <v>2001</v>
      </c>
      <c r="C1028" s="9" t="s">
        <v>2025</v>
      </c>
      <c r="D1028" s="10">
        <v>1780679458</v>
      </c>
      <c r="E1028" s="53">
        <v>6</v>
      </c>
      <c r="F1028" s="10">
        <v>0</v>
      </c>
      <c r="G1028" s="10">
        <v>747885372</v>
      </c>
      <c r="H1028" s="10">
        <v>82623527</v>
      </c>
      <c r="I1028" s="10">
        <v>61967645</v>
      </c>
      <c r="J1028" s="10">
        <v>888202914</v>
      </c>
      <c r="K1028" s="10">
        <v>1780679458</v>
      </c>
      <c r="L1028" s="54"/>
      <c r="M1028" s="54"/>
      <c r="N1028" s="54"/>
      <c r="O1028" s="54"/>
      <c r="P1028" s="54"/>
      <c r="Q1028" s="54"/>
      <c r="R1028" s="54"/>
      <c r="S1028" s="54"/>
    </row>
    <row r="1029" spans="1:19" s="30" customFormat="1">
      <c r="A1029" s="9" t="s">
        <v>2026</v>
      </c>
      <c r="B1029" s="9" t="s">
        <v>2001</v>
      </c>
      <c r="C1029" s="9" t="s">
        <v>2027</v>
      </c>
      <c r="D1029" s="10">
        <v>1322664673</v>
      </c>
      <c r="E1029" s="53">
        <v>6</v>
      </c>
      <c r="F1029" s="10">
        <v>32720570</v>
      </c>
      <c r="G1029" s="10">
        <v>537422082</v>
      </c>
      <c r="H1029" s="10">
        <v>50798334</v>
      </c>
      <c r="I1029" s="10">
        <v>38098751</v>
      </c>
      <c r="J1029" s="10">
        <v>663624936</v>
      </c>
      <c r="K1029" s="10">
        <v>1289944103</v>
      </c>
      <c r="L1029" s="54"/>
      <c r="M1029" s="54"/>
      <c r="N1029" s="54"/>
      <c r="O1029" s="54"/>
      <c r="P1029" s="54"/>
      <c r="Q1029" s="54"/>
      <c r="R1029" s="54"/>
      <c r="S1029" s="54"/>
    </row>
    <row r="1030" spans="1:19" s="30" customFormat="1">
      <c r="A1030" s="9" t="s">
        <v>2028</v>
      </c>
      <c r="B1030" s="9" t="s">
        <v>2001</v>
      </c>
      <c r="C1030" s="9" t="s">
        <v>2029</v>
      </c>
      <c r="D1030" s="10">
        <v>1282925809</v>
      </c>
      <c r="E1030" s="53">
        <v>6</v>
      </c>
      <c r="F1030" s="10">
        <v>31098572</v>
      </c>
      <c r="G1030" s="10">
        <v>519575096</v>
      </c>
      <c r="H1030" s="10">
        <v>51074427</v>
      </c>
      <c r="I1030" s="10">
        <v>38305820</v>
      </c>
      <c r="J1030" s="10">
        <v>642871894</v>
      </c>
      <c r="K1030" s="10">
        <v>1251827237</v>
      </c>
      <c r="L1030" s="54"/>
      <c r="M1030" s="54"/>
      <c r="N1030" s="54"/>
      <c r="O1030" s="54"/>
      <c r="P1030" s="54"/>
      <c r="Q1030" s="54"/>
      <c r="R1030" s="54"/>
      <c r="S1030" s="54"/>
    </row>
    <row r="1031" spans="1:19" s="30" customFormat="1">
      <c r="A1031" s="9" t="s">
        <v>2030</v>
      </c>
      <c r="B1031" s="9" t="s">
        <v>2001</v>
      </c>
      <c r="C1031" s="9" t="s">
        <v>2031</v>
      </c>
      <c r="D1031" s="10">
        <v>1769658128</v>
      </c>
      <c r="E1031" s="53">
        <v>5</v>
      </c>
      <c r="F1031" s="10">
        <v>101584455</v>
      </c>
      <c r="G1031" s="10">
        <v>735611572</v>
      </c>
      <c r="H1031" s="10">
        <v>91668709</v>
      </c>
      <c r="I1031" s="10">
        <v>68751532</v>
      </c>
      <c r="J1031" s="10">
        <v>772041860</v>
      </c>
      <c r="K1031" s="10">
        <v>1668073673</v>
      </c>
      <c r="L1031" s="54"/>
      <c r="M1031" s="54"/>
      <c r="N1031" s="54"/>
      <c r="O1031" s="54"/>
      <c r="P1031" s="54"/>
      <c r="Q1031" s="54"/>
      <c r="R1031" s="54"/>
      <c r="S1031" s="54"/>
    </row>
    <row r="1032" spans="1:19" s="30" customFormat="1">
      <c r="A1032" s="9" t="s">
        <v>2032</v>
      </c>
      <c r="B1032" s="9" t="s">
        <v>2001</v>
      </c>
      <c r="C1032" s="9" t="s">
        <v>2033</v>
      </c>
      <c r="D1032" s="10">
        <v>1198932397</v>
      </c>
      <c r="E1032" s="53">
        <v>6</v>
      </c>
      <c r="F1032" s="10">
        <v>31777353</v>
      </c>
      <c r="G1032" s="10">
        <v>481743362</v>
      </c>
      <c r="H1032" s="10">
        <v>55092964</v>
      </c>
      <c r="I1032" s="10">
        <v>41319722</v>
      </c>
      <c r="J1032" s="10">
        <v>588998996</v>
      </c>
      <c r="K1032" s="10">
        <v>1167155044</v>
      </c>
      <c r="L1032" s="54"/>
      <c r="M1032" s="54"/>
      <c r="N1032" s="54"/>
      <c r="O1032" s="54"/>
      <c r="P1032" s="54"/>
      <c r="Q1032" s="54"/>
      <c r="R1032" s="54"/>
      <c r="S1032" s="54"/>
    </row>
    <row r="1033" spans="1:19" s="30" customFormat="1">
      <c r="A1033" s="9" t="s">
        <v>2034</v>
      </c>
      <c r="B1033" s="9" t="s">
        <v>2001</v>
      </c>
      <c r="C1033" s="9" t="s">
        <v>2035</v>
      </c>
      <c r="D1033" s="10">
        <v>1585458488</v>
      </c>
      <c r="E1033" s="53">
        <v>6</v>
      </c>
      <c r="F1033" s="10">
        <v>89790199</v>
      </c>
      <c r="G1033" s="10">
        <v>650204893</v>
      </c>
      <c r="H1033" s="10">
        <v>93175932</v>
      </c>
      <c r="I1033" s="10">
        <v>69881949</v>
      </c>
      <c r="J1033" s="10">
        <v>682405515</v>
      </c>
      <c r="K1033" s="10">
        <v>1495668289</v>
      </c>
      <c r="L1033" s="54"/>
      <c r="M1033" s="54"/>
      <c r="N1033" s="54"/>
      <c r="O1033" s="54"/>
      <c r="P1033" s="54"/>
      <c r="Q1033" s="54"/>
      <c r="R1033" s="54"/>
      <c r="S1033" s="54"/>
    </row>
    <row r="1034" spans="1:19" s="30" customFormat="1">
      <c r="A1034" s="9" t="s">
        <v>2036</v>
      </c>
      <c r="B1034" s="9" t="s">
        <v>2001</v>
      </c>
      <c r="C1034" s="9" t="s">
        <v>2037</v>
      </c>
      <c r="D1034" s="10">
        <v>1486885706</v>
      </c>
      <c r="E1034" s="53">
        <v>6</v>
      </c>
      <c r="F1034" s="10">
        <v>29807844</v>
      </c>
      <c r="G1034" s="10">
        <v>609532322</v>
      </c>
      <c r="H1034" s="10">
        <v>44199573</v>
      </c>
      <c r="I1034" s="10">
        <v>33149680</v>
      </c>
      <c r="J1034" s="10">
        <v>770196287</v>
      </c>
      <c r="K1034" s="10">
        <v>1457077862</v>
      </c>
      <c r="L1034" s="54"/>
      <c r="M1034" s="54"/>
      <c r="N1034" s="54"/>
      <c r="O1034" s="54"/>
      <c r="P1034" s="54"/>
      <c r="Q1034" s="54"/>
      <c r="R1034" s="54"/>
      <c r="S1034" s="54"/>
    </row>
    <row r="1035" spans="1:19" s="30" customFormat="1">
      <c r="A1035" s="9" t="s">
        <v>2038</v>
      </c>
      <c r="B1035" s="9" t="s">
        <v>2001</v>
      </c>
      <c r="C1035" s="9" t="s">
        <v>2039</v>
      </c>
      <c r="D1035" s="10">
        <v>1270221447</v>
      </c>
      <c r="E1035" s="53">
        <v>6</v>
      </c>
      <c r="F1035" s="10">
        <v>71824555</v>
      </c>
      <c r="G1035" s="10">
        <v>520108846</v>
      </c>
      <c r="H1035" s="10">
        <v>75669389</v>
      </c>
      <c r="I1035" s="10">
        <v>56752040</v>
      </c>
      <c r="J1035" s="10">
        <v>545866617</v>
      </c>
      <c r="K1035" s="10">
        <v>1198396892</v>
      </c>
      <c r="L1035" s="54"/>
      <c r="M1035" s="54"/>
      <c r="N1035" s="54"/>
      <c r="O1035" s="54"/>
      <c r="P1035" s="54"/>
      <c r="Q1035" s="54"/>
      <c r="R1035" s="54"/>
      <c r="S1035" s="54"/>
    </row>
    <row r="1036" spans="1:19" s="30" customFormat="1">
      <c r="A1036" s="9" t="s">
        <v>2040</v>
      </c>
      <c r="B1036" s="9" t="s">
        <v>2001</v>
      </c>
      <c r="C1036" s="9" t="s">
        <v>2041</v>
      </c>
      <c r="D1036" s="10">
        <v>2608240856</v>
      </c>
      <c r="E1036" s="53">
        <v>3</v>
      </c>
      <c r="F1036" s="10">
        <v>260824086</v>
      </c>
      <c r="G1036" s="10">
        <v>0</v>
      </c>
      <c r="H1036" s="10">
        <v>208659268</v>
      </c>
      <c r="I1036" s="10">
        <v>156494451</v>
      </c>
      <c r="J1036" s="10">
        <v>1982263051</v>
      </c>
      <c r="K1036" s="10">
        <v>2347416770</v>
      </c>
      <c r="L1036" s="54"/>
      <c r="M1036" s="54"/>
      <c r="N1036" s="54"/>
      <c r="O1036" s="54"/>
      <c r="P1036" s="54"/>
      <c r="Q1036" s="54"/>
      <c r="R1036" s="54"/>
      <c r="S1036" s="54"/>
    </row>
    <row r="1037" spans="1:19" s="30" customFormat="1">
      <c r="A1037" s="9" t="s">
        <v>2042</v>
      </c>
      <c r="B1037" s="9" t="s">
        <v>2001</v>
      </c>
      <c r="C1037" s="9" t="s">
        <v>2043</v>
      </c>
      <c r="D1037" s="10">
        <v>1180716738</v>
      </c>
      <c r="E1037" s="53">
        <v>6</v>
      </c>
      <c r="F1037" s="10">
        <v>28327552</v>
      </c>
      <c r="G1037" s="10">
        <v>488512360</v>
      </c>
      <c r="H1037" s="10">
        <v>32714656</v>
      </c>
      <c r="I1037" s="10">
        <v>24535989</v>
      </c>
      <c r="J1037" s="10">
        <v>606626181</v>
      </c>
      <c r="K1037" s="10">
        <v>1152389186</v>
      </c>
      <c r="L1037" s="54"/>
      <c r="M1037" s="54"/>
      <c r="N1037" s="54"/>
      <c r="O1037" s="54"/>
      <c r="P1037" s="54"/>
      <c r="Q1037" s="54"/>
      <c r="R1037" s="54"/>
      <c r="S1037" s="54"/>
    </row>
    <row r="1038" spans="1:19" s="30" customFormat="1">
      <c r="A1038" s="9" t="s">
        <v>2044</v>
      </c>
      <c r="B1038" s="9" t="s">
        <v>2001</v>
      </c>
      <c r="C1038" s="9" t="s">
        <v>154</v>
      </c>
      <c r="D1038" s="10">
        <v>1243548866</v>
      </c>
      <c r="E1038" s="53">
        <v>6</v>
      </c>
      <c r="F1038" s="10">
        <v>71274015</v>
      </c>
      <c r="G1038" s="10">
        <v>516122179</v>
      </c>
      <c r="H1038" s="10">
        <v>65411519</v>
      </c>
      <c r="I1038" s="10">
        <v>49058638</v>
      </c>
      <c r="J1038" s="10">
        <v>541682515</v>
      </c>
      <c r="K1038" s="10">
        <v>1172274851</v>
      </c>
      <c r="L1038" s="54"/>
      <c r="M1038" s="54"/>
      <c r="N1038" s="54"/>
      <c r="O1038" s="54"/>
      <c r="P1038" s="54"/>
      <c r="Q1038" s="54"/>
      <c r="R1038" s="54"/>
      <c r="S1038" s="54"/>
    </row>
    <row r="1039" spans="1:19" s="30" customFormat="1">
      <c r="A1039" s="9" t="s">
        <v>2045</v>
      </c>
      <c r="B1039" s="9" t="s">
        <v>2001</v>
      </c>
      <c r="C1039" s="9" t="s">
        <v>512</v>
      </c>
      <c r="D1039" s="10">
        <v>1146391800</v>
      </c>
      <c r="E1039" s="53">
        <v>6</v>
      </c>
      <c r="F1039" s="10">
        <v>22006666</v>
      </c>
      <c r="G1039" s="10">
        <v>453960323</v>
      </c>
      <c r="H1039" s="10">
        <v>55053269</v>
      </c>
      <c r="I1039" s="10">
        <v>41289951</v>
      </c>
      <c r="J1039" s="10">
        <v>574081591</v>
      </c>
      <c r="K1039" s="10">
        <v>1124385134</v>
      </c>
      <c r="L1039" s="54"/>
      <c r="M1039" s="54"/>
      <c r="N1039" s="54"/>
      <c r="O1039" s="54"/>
      <c r="P1039" s="54"/>
      <c r="Q1039" s="54"/>
      <c r="R1039" s="54"/>
      <c r="S1039" s="54"/>
    </row>
    <row r="1040" spans="1:19" s="30" customFormat="1">
      <c r="A1040" s="9" t="s">
        <v>2046</v>
      </c>
      <c r="B1040" s="9" t="s">
        <v>2001</v>
      </c>
      <c r="C1040" s="9" t="s">
        <v>2047</v>
      </c>
      <c r="D1040" s="10">
        <v>1694873711</v>
      </c>
      <c r="E1040" s="53">
        <v>6</v>
      </c>
      <c r="F1040" s="10">
        <v>44119982</v>
      </c>
      <c r="G1040" s="10">
        <v>693544694</v>
      </c>
      <c r="H1040" s="10">
        <v>60197026</v>
      </c>
      <c r="I1040" s="10">
        <v>45147769</v>
      </c>
      <c r="J1040" s="10">
        <v>851864240</v>
      </c>
      <c r="K1040" s="10">
        <v>1650753729</v>
      </c>
      <c r="L1040" s="54"/>
      <c r="M1040" s="54"/>
      <c r="N1040" s="54"/>
      <c r="O1040" s="54"/>
      <c r="P1040" s="54"/>
      <c r="Q1040" s="54"/>
      <c r="R1040" s="54"/>
      <c r="S1040" s="54"/>
    </row>
    <row r="1041" spans="1:19" s="30" customFormat="1">
      <c r="A1041" s="9" t="s">
        <v>2048</v>
      </c>
      <c r="B1041" s="9" t="s">
        <v>2001</v>
      </c>
      <c r="C1041" s="9" t="s">
        <v>2049</v>
      </c>
      <c r="D1041" s="10">
        <v>5863312777</v>
      </c>
      <c r="E1041" s="53">
        <v>1</v>
      </c>
      <c r="F1041" s="10">
        <v>586331278</v>
      </c>
      <c r="G1041" s="10">
        <v>0</v>
      </c>
      <c r="H1041" s="10">
        <v>469065022</v>
      </c>
      <c r="I1041" s="10">
        <v>351798767</v>
      </c>
      <c r="J1041" s="10">
        <v>4456117710</v>
      </c>
      <c r="K1041" s="10">
        <v>5276981499</v>
      </c>
      <c r="L1041" s="54"/>
      <c r="M1041" s="54"/>
      <c r="N1041" s="54"/>
      <c r="O1041" s="54"/>
      <c r="P1041" s="54"/>
      <c r="Q1041" s="54"/>
      <c r="R1041" s="54"/>
      <c r="S1041" s="54"/>
    </row>
    <row r="1042" spans="1:19" s="30" customFormat="1">
      <c r="A1042" s="9" t="s">
        <v>2050</v>
      </c>
      <c r="B1042" s="9" t="s">
        <v>2001</v>
      </c>
      <c r="C1042" s="9" t="s">
        <v>2051</v>
      </c>
      <c r="D1042" s="10">
        <v>2182635048</v>
      </c>
      <c r="E1042" s="53">
        <v>6</v>
      </c>
      <c r="F1042" s="10">
        <v>0</v>
      </c>
      <c r="G1042" s="10">
        <v>916706720</v>
      </c>
      <c r="H1042" s="10">
        <v>101274266</v>
      </c>
      <c r="I1042" s="10">
        <v>75955700</v>
      </c>
      <c r="J1042" s="10">
        <v>1088698362</v>
      </c>
      <c r="K1042" s="10">
        <v>2182635048</v>
      </c>
      <c r="L1042" s="54"/>
      <c r="M1042" s="54"/>
      <c r="N1042" s="54"/>
      <c r="O1042" s="54"/>
      <c r="P1042" s="54"/>
      <c r="Q1042" s="54"/>
      <c r="R1042" s="54"/>
      <c r="S1042" s="54"/>
    </row>
    <row r="1043" spans="1:19" s="30" customFormat="1">
      <c r="A1043" s="9" t="s">
        <v>2052</v>
      </c>
      <c r="B1043" s="9" t="s">
        <v>2001</v>
      </c>
      <c r="C1043" s="9" t="s">
        <v>1438</v>
      </c>
      <c r="D1043" s="10">
        <v>1432093706</v>
      </c>
      <c r="E1043" s="53">
        <v>6</v>
      </c>
      <c r="F1043" s="10">
        <v>32544211</v>
      </c>
      <c r="G1043" s="10">
        <v>579024258</v>
      </c>
      <c r="H1043" s="10">
        <v>56586523</v>
      </c>
      <c r="I1043" s="10">
        <v>42439894</v>
      </c>
      <c r="J1043" s="10">
        <v>721498820</v>
      </c>
      <c r="K1043" s="10">
        <v>1399549495</v>
      </c>
      <c r="L1043" s="54"/>
      <c r="M1043" s="54"/>
      <c r="N1043" s="54"/>
      <c r="O1043" s="54"/>
      <c r="P1043" s="54"/>
      <c r="Q1043" s="54"/>
      <c r="R1043" s="54"/>
      <c r="S1043" s="54"/>
    </row>
    <row r="1044" spans="1:19" s="30" customFormat="1">
      <c r="A1044" s="9" t="s">
        <v>2053</v>
      </c>
      <c r="B1044" s="9" t="s">
        <v>2001</v>
      </c>
      <c r="C1044" s="9" t="s">
        <v>2054</v>
      </c>
      <c r="D1044" s="10">
        <v>1495882793</v>
      </c>
      <c r="E1044" s="53">
        <v>6</v>
      </c>
      <c r="F1044" s="10">
        <v>32532980</v>
      </c>
      <c r="G1044" s="10">
        <v>597675501</v>
      </c>
      <c r="H1044" s="10">
        <v>67652605</v>
      </c>
      <c r="I1044" s="10">
        <v>50739453</v>
      </c>
      <c r="J1044" s="10">
        <v>747282254</v>
      </c>
      <c r="K1044" s="10">
        <v>1463349813</v>
      </c>
      <c r="L1044" s="54"/>
      <c r="M1044" s="54"/>
      <c r="N1044" s="54"/>
      <c r="O1044" s="54"/>
      <c r="P1044" s="54"/>
      <c r="Q1044" s="54"/>
      <c r="R1044" s="54"/>
      <c r="S1044" s="54"/>
    </row>
    <row r="1045" spans="1:19" s="30" customFormat="1">
      <c r="A1045" s="9" t="s">
        <v>2055</v>
      </c>
      <c r="B1045" s="9" t="s">
        <v>2001</v>
      </c>
      <c r="C1045" s="9" t="s">
        <v>2056</v>
      </c>
      <c r="D1045" s="10">
        <v>1024092719</v>
      </c>
      <c r="E1045" s="53">
        <v>6</v>
      </c>
      <c r="F1045" s="10">
        <v>55821040</v>
      </c>
      <c r="G1045" s="10">
        <v>404221321</v>
      </c>
      <c r="H1045" s="10">
        <v>79891691</v>
      </c>
      <c r="I1045" s="10">
        <v>59918767</v>
      </c>
      <c r="J1045" s="10">
        <v>424239900</v>
      </c>
      <c r="K1045" s="10">
        <v>968271679</v>
      </c>
      <c r="L1045" s="54"/>
      <c r="M1045" s="54"/>
      <c r="N1045" s="54"/>
      <c r="O1045" s="54"/>
      <c r="P1045" s="54"/>
      <c r="Q1045" s="54"/>
      <c r="R1045" s="54"/>
      <c r="S1045" s="54"/>
    </row>
    <row r="1046" spans="1:19" s="30" customFormat="1">
      <c r="A1046" s="9" t="s">
        <v>2057</v>
      </c>
      <c r="B1046" s="9" t="s">
        <v>2001</v>
      </c>
      <c r="C1046" s="9" t="s">
        <v>214</v>
      </c>
      <c r="D1046" s="10">
        <v>1562558699</v>
      </c>
      <c r="E1046" s="53">
        <v>6</v>
      </c>
      <c r="F1046" s="10">
        <v>41914184</v>
      </c>
      <c r="G1046" s="10">
        <v>643818843</v>
      </c>
      <c r="H1046" s="10">
        <v>50478029</v>
      </c>
      <c r="I1046" s="10">
        <v>37858521</v>
      </c>
      <c r="J1046" s="10">
        <v>788489122</v>
      </c>
      <c r="K1046" s="10">
        <v>1520644515</v>
      </c>
      <c r="L1046" s="54"/>
      <c r="M1046" s="54"/>
      <c r="N1046" s="54"/>
      <c r="O1046" s="54"/>
      <c r="P1046" s="54"/>
      <c r="Q1046" s="54"/>
      <c r="R1046" s="54"/>
      <c r="S1046" s="54"/>
    </row>
    <row r="1047" spans="1:19" s="30" customFormat="1">
      <c r="A1047" s="9" t="s">
        <v>2058</v>
      </c>
      <c r="B1047" s="9" t="s">
        <v>2001</v>
      </c>
      <c r="C1047" s="9" t="s">
        <v>2059</v>
      </c>
      <c r="D1047" s="10">
        <v>1240068930</v>
      </c>
      <c r="E1047" s="53">
        <v>6</v>
      </c>
      <c r="F1047" s="10">
        <v>68511706</v>
      </c>
      <c r="G1047" s="10">
        <v>496119251</v>
      </c>
      <c r="H1047" s="10">
        <v>88428004</v>
      </c>
      <c r="I1047" s="10">
        <v>66321003</v>
      </c>
      <c r="J1047" s="10">
        <v>520688966</v>
      </c>
      <c r="K1047" s="10">
        <v>1171557224</v>
      </c>
      <c r="L1047" s="54"/>
      <c r="M1047" s="54"/>
      <c r="N1047" s="54"/>
      <c r="O1047" s="54"/>
      <c r="P1047" s="54"/>
      <c r="Q1047" s="54"/>
      <c r="R1047" s="54"/>
      <c r="S1047" s="54"/>
    </row>
    <row r="1048" spans="1:19" s="30" customFormat="1">
      <c r="A1048" s="9" t="s">
        <v>2060</v>
      </c>
      <c r="B1048" s="9" t="s">
        <v>2001</v>
      </c>
      <c r="C1048" s="9" t="s">
        <v>2061</v>
      </c>
      <c r="D1048" s="10">
        <v>1552262674</v>
      </c>
      <c r="E1048" s="53">
        <v>6</v>
      </c>
      <c r="F1048" s="10">
        <v>32965030</v>
      </c>
      <c r="G1048" s="10">
        <v>630153238</v>
      </c>
      <c r="H1048" s="10">
        <v>56027923</v>
      </c>
      <c r="I1048" s="10">
        <v>42020941</v>
      </c>
      <c r="J1048" s="10">
        <v>791095542</v>
      </c>
      <c r="K1048" s="10">
        <v>1519297644</v>
      </c>
      <c r="L1048" s="54"/>
      <c r="M1048" s="54"/>
      <c r="N1048" s="54"/>
      <c r="O1048" s="54"/>
      <c r="P1048" s="54"/>
      <c r="Q1048" s="54"/>
      <c r="R1048" s="54"/>
      <c r="S1048" s="54"/>
    </row>
    <row r="1049" spans="1:19" s="30" customFormat="1">
      <c r="A1049" s="9" t="s">
        <v>2062</v>
      </c>
      <c r="B1049" s="9" t="s">
        <v>2001</v>
      </c>
      <c r="C1049" s="9" t="s">
        <v>2063</v>
      </c>
      <c r="D1049" s="10">
        <v>1426094018</v>
      </c>
      <c r="E1049" s="53">
        <v>6</v>
      </c>
      <c r="F1049" s="10">
        <v>26270414</v>
      </c>
      <c r="G1049" s="10">
        <v>575724177</v>
      </c>
      <c r="H1049" s="10">
        <v>52628998</v>
      </c>
      <c r="I1049" s="10">
        <v>39471749</v>
      </c>
      <c r="J1049" s="10">
        <v>731998680</v>
      </c>
      <c r="K1049" s="10">
        <v>1399823604</v>
      </c>
      <c r="L1049" s="54"/>
      <c r="M1049" s="54"/>
      <c r="N1049" s="54"/>
      <c r="O1049" s="54"/>
      <c r="P1049" s="54"/>
      <c r="Q1049" s="54"/>
      <c r="R1049" s="54"/>
      <c r="S1049" s="54"/>
    </row>
    <row r="1050" spans="1:19" s="30" customFormat="1">
      <c r="A1050" s="9" t="s">
        <v>2064</v>
      </c>
      <c r="B1050" s="9" t="s">
        <v>2001</v>
      </c>
      <c r="C1050" s="9" t="s">
        <v>2065</v>
      </c>
      <c r="D1050" s="10">
        <v>4497007636</v>
      </c>
      <c r="E1050" s="53">
        <v>2</v>
      </c>
      <c r="F1050" s="10">
        <v>449700764</v>
      </c>
      <c r="G1050" s="10">
        <v>0</v>
      </c>
      <c r="H1050" s="10">
        <v>359760611</v>
      </c>
      <c r="I1050" s="10">
        <v>269820458</v>
      </c>
      <c r="J1050" s="10">
        <v>3417725803</v>
      </c>
      <c r="K1050" s="10">
        <v>4047306872</v>
      </c>
      <c r="L1050" s="54"/>
      <c r="M1050" s="54"/>
      <c r="N1050" s="54"/>
      <c r="O1050" s="54"/>
      <c r="P1050" s="54"/>
      <c r="Q1050" s="54"/>
      <c r="R1050" s="54"/>
      <c r="S1050" s="54"/>
    </row>
    <row r="1051" spans="1:19" s="30" customFormat="1">
      <c r="A1051" s="9" t="s">
        <v>2066</v>
      </c>
      <c r="B1051" s="9" t="s">
        <v>2001</v>
      </c>
      <c r="C1051" s="9" t="s">
        <v>2067</v>
      </c>
      <c r="D1051" s="10">
        <v>1155269339</v>
      </c>
      <c r="E1051" s="53">
        <v>6</v>
      </c>
      <c r="F1051" s="10">
        <v>39030878</v>
      </c>
      <c r="G1051" s="10">
        <v>484050224</v>
      </c>
      <c r="H1051" s="10">
        <v>32806877</v>
      </c>
      <c r="I1051" s="10">
        <v>24605158</v>
      </c>
      <c r="J1051" s="10">
        <v>574776202</v>
      </c>
      <c r="K1051" s="10">
        <v>1116238461</v>
      </c>
      <c r="L1051" s="54"/>
      <c r="M1051" s="54"/>
      <c r="N1051" s="54"/>
      <c r="O1051" s="54"/>
      <c r="P1051" s="54"/>
      <c r="Q1051" s="54"/>
      <c r="R1051" s="54"/>
      <c r="S1051" s="54"/>
    </row>
    <row r="1052" spans="1:19" s="30" customFormat="1">
      <c r="A1052" s="9" t="s">
        <v>2068</v>
      </c>
      <c r="B1052" s="9" t="s">
        <v>2001</v>
      </c>
      <c r="C1052" s="9" t="s">
        <v>2069</v>
      </c>
      <c r="D1052" s="10">
        <v>1013988162</v>
      </c>
      <c r="E1052" s="53">
        <v>6</v>
      </c>
      <c r="F1052" s="10">
        <v>28258740</v>
      </c>
      <c r="G1052" s="10">
        <v>412091657</v>
      </c>
      <c r="H1052" s="10">
        <v>41359877</v>
      </c>
      <c r="I1052" s="10">
        <v>31019908</v>
      </c>
      <c r="J1052" s="10">
        <v>501257980</v>
      </c>
      <c r="K1052" s="10">
        <v>985729422</v>
      </c>
      <c r="L1052" s="54"/>
      <c r="M1052" s="54"/>
      <c r="N1052" s="54"/>
      <c r="O1052" s="54"/>
      <c r="P1052" s="54"/>
      <c r="Q1052" s="54"/>
      <c r="R1052" s="54"/>
      <c r="S1052" s="54"/>
    </row>
    <row r="1053" spans="1:19" s="30" customFormat="1">
      <c r="A1053" s="9" t="s">
        <v>2070</v>
      </c>
      <c r="B1053" s="9" t="s">
        <v>2001</v>
      </c>
      <c r="C1053" s="9" t="s">
        <v>2071</v>
      </c>
      <c r="D1053" s="10">
        <v>1093854260</v>
      </c>
      <c r="E1053" s="53">
        <v>6</v>
      </c>
      <c r="F1053" s="10">
        <v>25218512</v>
      </c>
      <c r="G1053" s="10">
        <v>446967186</v>
      </c>
      <c r="H1053" s="10">
        <v>37115766</v>
      </c>
      <c r="I1053" s="10">
        <v>27836825</v>
      </c>
      <c r="J1053" s="10">
        <v>556715971</v>
      </c>
      <c r="K1053" s="10">
        <v>1068635748</v>
      </c>
      <c r="L1053" s="54"/>
      <c r="M1053" s="54"/>
      <c r="N1053" s="54"/>
      <c r="O1053" s="54"/>
      <c r="P1053" s="54"/>
      <c r="Q1053" s="54"/>
      <c r="R1053" s="54"/>
      <c r="S1053" s="54"/>
    </row>
    <row r="1054" spans="1:19" s="30" customFormat="1">
      <c r="A1054" s="9" t="s">
        <v>2072</v>
      </c>
      <c r="B1054" s="9" t="s">
        <v>2001</v>
      </c>
      <c r="C1054" s="9" t="s">
        <v>2073</v>
      </c>
      <c r="D1054" s="10">
        <v>1602766170</v>
      </c>
      <c r="E1054" s="53">
        <v>6</v>
      </c>
      <c r="F1054" s="10">
        <v>38486865</v>
      </c>
      <c r="G1054" s="10">
        <v>650750717</v>
      </c>
      <c r="H1054" s="10">
        <v>61280750</v>
      </c>
      <c r="I1054" s="10">
        <v>45960561</v>
      </c>
      <c r="J1054" s="10">
        <v>806287277</v>
      </c>
      <c r="K1054" s="10">
        <v>1564279305</v>
      </c>
      <c r="L1054" s="54"/>
      <c r="M1054" s="54"/>
      <c r="N1054" s="54"/>
      <c r="O1054" s="54"/>
      <c r="P1054" s="54"/>
      <c r="Q1054" s="54"/>
      <c r="R1054" s="54"/>
      <c r="S1054" s="54"/>
    </row>
    <row r="1055" spans="1:19" s="30" customFormat="1">
      <c r="A1055" s="9" t="s">
        <v>2074</v>
      </c>
      <c r="B1055" s="9" t="s">
        <v>2001</v>
      </c>
      <c r="C1055" s="9" t="s">
        <v>2075</v>
      </c>
      <c r="D1055" s="10">
        <v>2626326504</v>
      </c>
      <c r="E1055" s="53">
        <v>1</v>
      </c>
      <c r="F1055" s="10">
        <v>262632650</v>
      </c>
      <c r="G1055" s="10">
        <v>0</v>
      </c>
      <c r="H1055" s="10">
        <v>210106120</v>
      </c>
      <c r="I1055" s="10">
        <v>157579590</v>
      </c>
      <c r="J1055" s="10">
        <v>1996008144</v>
      </c>
      <c r="K1055" s="10">
        <v>2363693854</v>
      </c>
      <c r="L1055" s="54"/>
      <c r="M1055" s="54"/>
      <c r="N1055" s="54"/>
      <c r="O1055" s="54"/>
      <c r="P1055" s="54"/>
      <c r="Q1055" s="54"/>
      <c r="R1055" s="54"/>
      <c r="S1055" s="54"/>
    </row>
    <row r="1056" spans="1:19" s="30" customFormat="1">
      <c r="A1056" s="9" t="s">
        <v>2076</v>
      </c>
      <c r="B1056" s="9" t="s">
        <v>2001</v>
      </c>
      <c r="C1056" s="9" t="s">
        <v>2077</v>
      </c>
      <c r="D1056" s="10">
        <v>1392238181</v>
      </c>
      <c r="E1056" s="53">
        <v>5</v>
      </c>
      <c r="F1056" s="10">
        <v>80749815</v>
      </c>
      <c r="G1056" s="10">
        <v>584740036</v>
      </c>
      <c r="H1056" s="10">
        <v>64599852</v>
      </c>
      <c r="I1056" s="10">
        <v>48449889</v>
      </c>
      <c r="J1056" s="10">
        <v>613698589</v>
      </c>
      <c r="K1056" s="10">
        <v>1311488366</v>
      </c>
      <c r="L1056" s="54"/>
      <c r="M1056" s="54"/>
      <c r="N1056" s="54"/>
      <c r="O1056" s="54"/>
      <c r="P1056" s="54"/>
      <c r="Q1056" s="54"/>
      <c r="R1056" s="54"/>
      <c r="S1056" s="54"/>
    </row>
    <row r="1057" spans="1:19" s="30" customFormat="1">
      <c r="A1057" s="9" t="s">
        <v>2079</v>
      </c>
      <c r="B1057" s="9" t="s">
        <v>2080</v>
      </c>
      <c r="C1057" s="9" t="s">
        <v>2080</v>
      </c>
      <c r="D1057" s="10">
        <v>2192139853</v>
      </c>
      <c r="E1057" s="53">
        <v>4</v>
      </c>
      <c r="F1057" s="10">
        <v>124772412</v>
      </c>
      <c r="G1057" s="10">
        <v>903524360</v>
      </c>
      <c r="H1057" s="10">
        <v>123184430</v>
      </c>
      <c r="I1057" s="10">
        <v>92388322</v>
      </c>
      <c r="J1057" s="10">
        <v>948270329</v>
      </c>
      <c r="K1057" s="10">
        <v>2067367441</v>
      </c>
      <c r="L1057" s="54"/>
      <c r="M1057" s="54"/>
      <c r="N1057" s="54"/>
      <c r="O1057" s="54"/>
      <c r="P1057" s="54"/>
      <c r="Q1057" s="54"/>
      <c r="R1057" s="54"/>
      <c r="S1057" s="54"/>
    </row>
    <row r="1058" spans="1:19" s="30" customFormat="1">
      <c r="A1058" s="9" t="s">
        <v>2081</v>
      </c>
      <c r="B1058" s="9" t="s">
        <v>2080</v>
      </c>
      <c r="C1058" s="9" t="s">
        <v>2082</v>
      </c>
      <c r="D1058" s="10">
        <v>1610291089</v>
      </c>
      <c r="E1058" s="53">
        <v>6</v>
      </c>
      <c r="F1058" s="10">
        <v>91126778</v>
      </c>
      <c r="G1058" s="10">
        <v>659883568</v>
      </c>
      <c r="H1058" s="10">
        <v>95266987</v>
      </c>
      <c r="I1058" s="10">
        <v>71450240</v>
      </c>
      <c r="J1058" s="10">
        <v>692563516</v>
      </c>
      <c r="K1058" s="10">
        <v>1519164311</v>
      </c>
      <c r="L1058" s="54"/>
      <c r="M1058" s="54"/>
      <c r="N1058" s="54"/>
      <c r="O1058" s="54"/>
      <c r="P1058" s="54"/>
      <c r="Q1058" s="54"/>
      <c r="R1058" s="54"/>
      <c r="S1058" s="54"/>
    </row>
    <row r="1059" spans="1:19" s="30" customFormat="1">
      <c r="A1059" s="9" t="s">
        <v>2083</v>
      </c>
      <c r="B1059" s="9" t="s">
        <v>2080</v>
      </c>
      <c r="C1059" s="9" t="s">
        <v>2084</v>
      </c>
      <c r="D1059" s="10">
        <v>2148135040</v>
      </c>
      <c r="E1059" s="53">
        <v>6</v>
      </c>
      <c r="F1059" s="10">
        <v>0</v>
      </c>
      <c r="G1059" s="10">
        <v>902216717</v>
      </c>
      <c r="H1059" s="10">
        <v>63625062</v>
      </c>
      <c r="I1059" s="10">
        <v>47718797</v>
      </c>
      <c r="J1059" s="10">
        <v>1134574464</v>
      </c>
      <c r="K1059" s="10">
        <v>2148135040</v>
      </c>
      <c r="L1059" s="54"/>
      <c r="M1059" s="54"/>
      <c r="N1059" s="54"/>
      <c r="O1059" s="54"/>
      <c r="P1059" s="54"/>
      <c r="Q1059" s="54"/>
      <c r="R1059" s="54"/>
      <c r="S1059" s="54"/>
    </row>
    <row r="1060" spans="1:19" s="30" customFormat="1">
      <c r="A1060" s="9" t="s">
        <v>2085</v>
      </c>
      <c r="B1060" s="9" t="s">
        <v>2080</v>
      </c>
      <c r="C1060" s="9" t="s">
        <v>2086</v>
      </c>
      <c r="D1060" s="10">
        <v>3592317260</v>
      </c>
      <c r="E1060" s="53">
        <v>6</v>
      </c>
      <c r="F1060" s="10">
        <v>86809588</v>
      </c>
      <c r="G1060" s="10">
        <v>1497768566</v>
      </c>
      <c r="H1060" s="10">
        <v>84420028</v>
      </c>
      <c r="I1060" s="10">
        <v>63315022</v>
      </c>
      <c r="J1060" s="10">
        <v>1860004056</v>
      </c>
      <c r="K1060" s="10">
        <v>3505507672</v>
      </c>
      <c r="L1060" s="54"/>
      <c r="M1060" s="54"/>
      <c r="N1060" s="54"/>
      <c r="O1060" s="54"/>
      <c r="P1060" s="54"/>
      <c r="Q1060" s="54"/>
      <c r="R1060" s="54"/>
      <c r="S1060" s="54"/>
    </row>
    <row r="1061" spans="1:19" s="30" customFormat="1">
      <c r="A1061" s="9" t="s">
        <v>2087</v>
      </c>
      <c r="B1061" s="9" t="s">
        <v>2080</v>
      </c>
      <c r="C1061" s="9" t="s">
        <v>2088</v>
      </c>
      <c r="D1061" s="10">
        <v>1444966178</v>
      </c>
      <c r="E1061" s="53">
        <v>6</v>
      </c>
      <c r="F1061" s="10">
        <v>0</v>
      </c>
      <c r="G1061" s="10">
        <v>585103753</v>
      </c>
      <c r="H1061" s="10">
        <v>67574948</v>
      </c>
      <c r="I1061" s="10">
        <v>50681212</v>
      </c>
      <c r="J1061" s="10">
        <v>741606265</v>
      </c>
      <c r="K1061" s="10">
        <v>1444966178</v>
      </c>
      <c r="L1061" s="54"/>
      <c r="M1061" s="54"/>
      <c r="N1061" s="54"/>
      <c r="O1061" s="54"/>
      <c r="P1061" s="54"/>
      <c r="Q1061" s="54"/>
      <c r="R1061" s="54"/>
      <c r="S1061" s="54"/>
    </row>
    <row r="1062" spans="1:19" s="30" customFormat="1">
      <c r="A1062" s="9" t="s">
        <v>2089</v>
      </c>
      <c r="B1062" s="9" t="s">
        <v>2080</v>
      </c>
      <c r="C1062" s="9" t="s">
        <v>2090</v>
      </c>
      <c r="D1062" s="10">
        <v>1674337107</v>
      </c>
      <c r="E1062" s="53">
        <v>6</v>
      </c>
      <c r="F1062" s="10">
        <v>97111552</v>
      </c>
      <c r="G1062" s="10">
        <v>703221585</v>
      </c>
      <c r="H1062" s="10">
        <v>77689242</v>
      </c>
      <c r="I1062" s="10">
        <v>58266931</v>
      </c>
      <c r="J1062" s="10">
        <v>738047797</v>
      </c>
      <c r="K1062" s="10">
        <v>1577225555</v>
      </c>
      <c r="L1062" s="54"/>
      <c r="M1062" s="54"/>
      <c r="N1062" s="54"/>
      <c r="O1062" s="54"/>
      <c r="P1062" s="54"/>
      <c r="Q1062" s="54"/>
      <c r="R1062" s="54"/>
      <c r="S1062" s="54"/>
    </row>
    <row r="1063" spans="1:19" s="30" customFormat="1">
      <c r="A1063" s="9" t="s">
        <v>2091</v>
      </c>
      <c r="B1063" s="9" t="s">
        <v>2080</v>
      </c>
      <c r="C1063" s="9" t="s">
        <v>2092</v>
      </c>
      <c r="D1063" s="10">
        <v>3045216670</v>
      </c>
      <c r="E1063" s="53">
        <v>6</v>
      </c>
      <c r="F1063" s="10">
        <v>176622567</v>
      </c>
      <c r="G1063" s="10">
        <v>1278991001</v>
      </c>
      <c r="H1063" s="10">
        <v>141298054</v>
      </c>
      <c r="I1063" s="10">
        <v>105973540</v>
      </c>
      <c r="J1063" s="10">
        <v>1342331508</v>
      </c>
      <c r="K1063" s="10">
        <v>2868594103</v>
      </c>
      <c r="L1063" s="54"/>
      <c r="M1063" s="54"/>
      <c r="N1063" s="54"/>
      <c r="O1063" s="54"/>
      <c r="P1063" s="54"/>
      <c r="Q1063" s="54"/>
      <c r="R1063" s="54"/>
      <c r="S1063" s="54"/>
    </row>
    <row r="1064" spans="1:19" s="30" customFormat="1">
      <c r="A1064" s="9" t="s">
        <v>2094</v>
      </c>
      <c r="B1064" s="9" t="s">
        <v>2095</v>
      </c>
      <c r="C1064" s="9" t="s">
        <v>2096</v>
      </c>
      <c r="D1064" s="10">
        <v>3239033074</v>
      </c>
      <c r="E1064" s="53">
        <v>2</v>
      </c>
      <c r="F1064" s="10">
        <v>323903307</v>
      </c>
      <c r="G1064" s="10">
        <v>0</v>
      </c>
      <c r="H1064" s="10">
        <v>259122646</v>
      </c>
      <c r="I1064" s="10">
        <v>194341984</v>
      </c>
      <c r="J1064" s="10">
        <v>2461665137</v>
      </c>
      <c r="K1064" s="10">
        <v>2915129767</v>
      </c>
      <c r="L1064" s="54"/>
      <c r="M1064" s="54"/>
      <c r="N1064" s="54"/>
      <c r="O1064" s="54"/>
      <c r="P1064" s="54"/>
      <c r="Q1064" s="54"/>
      <c r="R1064" s="54"/>
      <c r="S1064" s="54"/>
    </row>
    <row r="1065" spans="1:19" s="30" customFormat="1">
      <c r="A1065" s="9" t="s">
        <v>2097</v>
      </c>
      <c r="B1065" s="9" t="s">
        <v>2095</v>
      </c>
      <c r="C1065" s="9" t="s">
        <v>2098</v>
      </c>
      <c r="D1065" s="10">
        <v>1401890255</v>
      </c>
      <c r="E1065" s="53">
        <v>5</v>
      </c>
      <c r="F1065" s="10">
        <v>81309635</v>
      </c>
      <c r="G1065" s="10">
        <v>588793907</v>
      </c>
      <c r="H1065" s="10">
        <v>65047708</v>
      </c>
      <c r="I1065" s="10">
        <v>48785781</v>
      </c>
      <c r="J1065" s="10">
        <v>617953224</v>
      </c>
      <c r="K1065" s="10">
        <v>1320580620</v>
      </c>
      <c r="L1065" s="54"/>
      <c r="M1065" s="54"/>
      <c r="N1065" s="54"/>
      <c r="O1065" s="54"/>
      <c r="P1065" s="54"/>
      <c r="Q1065" s="54"/>
      <c r="R1065" s="54"/>
      <c r="S1065" s="54"/>
    </row>
    <row r="1066" spans="1:19" s="30" customFormat="1">
      <c r="A1066" s="9" t="s">
        <v>2099</v>
      </c>
      <c r="B1066" s="9" t="s">
        <v>2095</v>
      </c>
      <c r="C1066" s="9" t="s">
        <v>2100</v>
      </c>
      <c r="D1066" s="10">
        <v>1747138795</v>
      </c>
      <c r="E1066" s="53">
        <v>6</v>
      </c>
      <c r="F1066" s="10">
        <v>63912631</v>
      </c>
      <c r="G1066" s="10">
        <v>733798294</v>
      </c>
      <c r="H1066" s="10">
        <v>51130105</v>
      </c>
      <c r="I1066" s="10">
        <v>38347579</v>
      </c>
      <c r="J1066" s="10">
        <v>859950186</v>
      </c>
      <c r="K1066" s="10">
        <v>1683226164</v>
      </c>
      <c r="L1066" s="54"/>
      <c r="M1066" s="54"/>
      <c r="N1066" s="54"/>
      <c r="O1066" s="54"/>
      <c r="P1066" s="54"/>
      <c r="Q1066" s="54"/>
      <c r="R1066" s="54"/>
      <c r="S1066" s="54"/>
    </row>
    <row r="1067" spans="1:19" s="30" customFormat="1">
      <c r="A1067" s="9" t="s">
        <v>2101</v>
      </c>
      <c r="B1067" s="9" t="s">
        <v>2095</v>
      </c>
      <c r="C1067" s="9" t="s">
        <v>2102</v>
      </c>
      <c r="D1067" s="10">
        <v>1998152661</v>
      </c>
      <c r="E1067" s="53">
        <v>6</v>
      </c>
      <c r="F1067" s="10">
        <v>0</v>
      </c>
      <c r="G1067" s="10">
        <v>829330100</v>
      </c>
      <c r="H1067" s="10">
        <v>53983525</v>
      </c>
      <c r="I1067" s="10">
        <v>40487642</v>
      </c>
      <c r="J1067" s="10">
        <v>1074351394</v>
      </c>
      <c r="K1067" s="10">
        <v>1998152661</v>
      </c>
      <c r="L1067" s="54"/>
      <c r="M1067" s="54"/>
      <c r="N1067" s="54"/>
      <c r="O1067" s="54"/>
      <c r="P1067" s="54"/>
      <c r="Q1067" s="54"/>
      <c r="R1067" s="54"/>
      <c r="S1067" s="54"/>
    </row>
    <row r="1068" spans="1:19" s="30" customFormat="1">
      <c r="A1068" s="9" t="s">
        <v>2103</v>
      </c>
      <c r="B1068" s="9" t="s">
        <v>2095</v>
      </c>
      <c r="C1068" s="9" t="s">
        <v>2104</v>
      </c>
      <c r="D1068" s="10">
        <v>1919962281</v>
      </c>
      <c r="E1068" s="53">
        <v>6</v>
      </c>
      <c r="F1068" s="10">
        <v>0</v>
      </c>
      <c r="G1068" s="10">
        <v>779371018</v>
      </c>
      <c r="H1068" s="10">
        <v>91690541</v>
      </c>
      <c r="I1068" s="10">
        <v>68767907</v>
      </c>
      <c r="J1068" s="10">
        <v>980132815</v>
      </c>
      <c r="K1068" s="10">
        <v>1919962281</v>
      </c>
      <c r="L1068" s="54"/>
      <c r="M1068" s="54"/>
      <c r="N1068" s="54"/>
      <c r="O1068" s="54"/>
      <c r="P1068" s="54"/>
      <c r="Q1068" s="54"/>
      <c r="R1068" s="54"/>
      <c r="S1068" s="54"/>
    </row>
    <row r="1069" spans="1:19" s="30" customFormat="1">
      <c r="A1069" s="9" t="s">
        <v>2105</v>
      </c>
      <c r="B1069" s="9" t="s">
        <v>2095</v>
      </c>
      <c r="C1069" s="9" t="s">
        <v>2106</v>
      </c>
      <c r="D1069" s="10">
        <v>1741205976</v>
      </c>
      <c r="E1069" s="53">
        <v>6</v>
      </c>
      <c r="F1069" s="10">
        <v>0</v>
      </c>
      <c r="G1069" s="10">
        <v>720858087</v>
      </c>
      <c r="H1069" s="10">
        <v>55817310</v>
      </c>
      <c r="I1069" s="10">
        <v>41862984</v>
      </c>
      <c r="J1069" s="10">
        <v>922667595</v>
      </c>
      <c r="K1069" s="10">
        <v>1741205976</v>
      </c>
      <c r="L1069" s="54"/>
      <c r="M1069" s="54"/>
      <c r="N1069" s="54"/>
      <c r="O1069" s="54"/>
      <c r="P1069" s="54"/>
      <c r="Q1069" s="54"/>
      <c r="R1069" s="54"/>
      <c r="S1069" s="54"/>
    </row>
    <row r="1070" spans="1:19" s="30" customFormat="1">
      <c r="A1070" s="9" t="s">
        <v>2107</v>
      </c>
      <c r="B1070" s="9" t="s">
        <v>2095</v>
      </c>
      <c r="C1070" s="9" t="s">
        <v>2108</v>
      </c>
      <c r="D1070" s="10">
        <v>1931703720</v>
      </c>
      <c r="E1070" s="53">
        <v>6</v>
      </c>
      <c r="F1070" s="10">
        <v>63882326</v>
      </c>
      <c r="G1070" s="10">
        <v>811315562</v>
      </c>
      <c r="H1070" s="10">
        <v>51105860</v>
      </c>
      <c r="I1070" s="10">
        <v>38329395</v>
      </c>
      <c r="J1070" s="10">
        <v>967070577</v>
      </c>
      <c r="K1070" s="10">
        <v>1867821394</v>
      </c>
      <c r="L1070" s="54"/>
      <c r="M1070" s="54"/>
      <c r="N1070" s="54"/>
      <c r="O1070" s="54"/>
      <c r="P1070" s="54"/>
      <c r="Q1070" s="54"/>
      <c r="R1070" s="54"/>
      <c r="S1070" s="54"/>
    </row>
    <row r="1071" spans="1:19" s="30" customFormat="1">
      <c r="A1071" s="9" t="s">
        <v>2109</v>
      </c>
      <c r="B1071" s="9" t="s">
        <v>2095</v>
      </c>
      <c r="C1071" s="9" t="s">
        <v>2110</v>
      </c>
      <c r="D1071" s="10">
        <v>2918606034</v>
      </c>
      <c r="E1071" s="53">
        <v>6</v>
      </c>
      <c r="F1071" s="10">
        <v>105449318</v>
      </c>
      <c r="G1071" s="10">
        <v>1219221377</v>
      </c>
      <c r="H1071" s="10">
        <v>93329735</v>
      </c>
      <c r="I1071" s="10">
        <v>69997303</v>
      </c>
      <c r="J1071" s="10">
        <v>1430608301</v>
      </c>
      <c r="K1071" s="10">
        <v>2813156716</v>
      </c>
      <c r="L1071" s="54"/>
      <c r="M1071" s="54"/>
      <c r="N1071" s="54"/>
      <c r="O1071" s="54"/>
      <c r="P1071" s="54"/>
      <c r="Q1071" s="54"/>
      <c r="R1071" s="54"/>
      <c r="S1071" s="54"/>
    </row>
    <row r="1072" spans="1:19" s="30" customFormat="1">
      <c r="A1072" s="9" t="s">
        <v>2111</v>
      </c>
      <c r="B1072" s="9" t="s">
        <v>2095</v>
      </c>
      <c r="C1072" s="9" t="s">
        <v>2112</v>
      </c>
      <c r="D1072" s="10">
        <v>2443122246</v>
      </c>
      <c r="E1072" s="53">
        <v>6</v>
      </c>
      <c r="F1072" s="10">
        <v>0</v>
      </c>
      <c r="G1072" s="10">
        <v>1007260600</v>
      </c>
      <c r="H1072" s="10">
        <v>88150138</v>
      </c>
      <c r="I1072" s="10">
        <v>66112603</v>
      </c>
      <c r="J1072" s="10">
        <v>1281598905</v>
      </c>
      <c r="K1072" s="10">
        <v>2443122246</v>
      </c>
      <c r="L1072" s="54"/>
      <c r="M1072" s="54"/>
      <c r="N1072" s="54"/>
      <c r="O1072" s="54"/>
      <c r="P1072" s="54"/>
      <c r="Q1072" s="54"/>
      <c r="R1072" s="54"/>
      <c r="S1072" s="54"/>
    </row>
    <row r="1073" spans="1:19" s="30" customFormat="1">
      <c r="A1073" s="9" t="s">
        <v>2113</v>
      </c>
      <c r="B1073" s="9" t="s">
        <v>2095</v>
      </c>
      <c r="C1073" s="9" t="s">
        <v>2114</v>
      </c>
      <c r="D1073" s="10">
        <v>2161147815</v>
      </c>
      <c r="E1073" s="53">
        <v>6</v>
      </c>
      <c r="F1073" s="10">
        <v>0</v>
      </c>
      <c r="G1073" s="10">
        <v>907682082</v>
      </c>
      <c r="H1073" s="10">
        <v>100277259</v>
      </c>
      <c r="I1073" s="10">
        <v>75207944</v>
      </c>
      <c r="J1073" s="10">
        <v>1077980530</v>
      </c>
      <c r="K1073" s="10">
        <v>2161147815</v>
      </c>
      <c r="L1073" s="54"/>
      <c r="M1073" s="54"/>
      <c r="N1073" s="54"/>
      <c r="O1073" s="54"/>
      <c r="P1073" s="54"/>
      <c r="Q1073" s="54"/>
      <c r="R1073" s="54"/>
      <c r="S1073" s="54"/>
    </row>
    <row r="1074" spans="1:19" s="30" customFormat="1">
      <c r="A1074" s="9" t="s">
        <v>2115</v>
      </c>
      <c r="B1074" s="9" t="s">
        <v>2095</v>
      </c>
      <c r="C1074" s="9" t="s">
        <v>2116</v>
      </c>
      <c r="D1074" s="10">
        <v>2600558773</v>
      </c>
      <c r="E1074" s="53">
        <v>6</v>
      </c>
      <c r="F1074" s="10">
        <v>0</v>
      </c>
      <c r="G1074" s="10">
        <v>1092234685</v>
      </c>
      <c r="H1074" s="10">
        <v>76408572</v>
      </c>
      <c r="I1074" s="10">
        <v>57306429</v>
      </c>
      <c r="J1074" s="10">
        <v>1374609087</v>
      </c>
      <c r="K1074" s="10">
        <v>2600558773</v>
      </c>
      <c r="L1074" s="54"/>
      <c r="M1074" s="54"/>
      <c r="N1074" s="54"/>
      <c r="O1074" s="54"/>
      <c r="P1074" s="54"/>
      <c r="Q1074" s="54"/>
      <c r="R1074" s="54"/>
      <c r="S1074" s="54"/>
    </row>
    <row r="1075" spans="1:19" s="30" customFormat="1">
      <c r="A1075" s="9" t="s">
        <v>2117</v>
      </c>
      <c r="B1075" s="9" t="s">
        <v>2095</v>
      </c>
      <c r="C1075" s="9" t="s">
        <v>2118</v>
      </c>
      <c r="D1075" s="10">
        <v>1943551076</v>
      </c>
      <c r="E1075" s="53">
        <v>6</v>
      </c>
      <c r="F1075" s="10">
        <v>0</v>
      </c>
      <c r="G1075" s="10">
        <v>816291452</v>
      </c>
      <c r="H1075" s="10">
        <v>58125362</v>
      </c>
      <c r="I1075" s="10">
        <v>43594022</v>
      </c>
      <c r="J1075" s="10">
        <v>1025540240</v>
      </c>
      <c r="K1075" s="10">
        <v>1943551076</v>
      </c>
      <c r="L1075" s="54"/>
      <c r="M1075" s="54"/>
      <c r="N1075" s="54"/>
      <c r="O1075" s="54"/>
      <c r="P1075" s="54"/>
      <c r="Q1075" s="54"/>
      <c r="R1075" s="54"/>
      <c r="S1075" s="54"/>
    </row>
    <row r="1076" spans="1:19" s="30" customFormat="1">
      <c r="A1076" s="9" t="s">
        <v>2119</v>
      </c>
      <c r="B1076" s="9" t="s">
        <v>2095</v>
      </c>
      <c r="C1076" s="9" t="s">
        <v>194</v>
      </c>
      <c r="D1076" s="10">
        <v>1259063997</v>
      </c>
      <c r="E1076" s="53">
        <v>6</v>
      </c>
      <c r="F1076" s="10">
        <v>45956236</v>
      </c>
      <c r="G1076" s="10">
        <v>515015555</v>
      </c>
      <c r="H1076" s="10">
        <v>55528694</v>
      </c>
      <c r="I1076" s="10">
        <v>41646521</v>
      </c>
      <c r="J1076" s="10">
        <v>600916991</v>
      </c>
      <c r="K1076" s="10">
        <v>1213107761</v>
      </c>
      <c r="L1076" s="54"/>
      <c r="M1076" s="54"/>
      <c r="N1076" s="54"/>
      <c r="O1076" s="54"/>
      <c r="P1076" s="54"/>
      <c r="Q1076" s="54"/>
      <c r="R1076" s="54"/>
      <c r="S1076" s="54"/>
    </row>
    <row r="1077" spans="1:19" s="30" customFormat="1">
      <c r="A1077" s="9" t="s">
        <v>2120</v>
      </c>
      <c r="B1077" s="9" t="s">
        <v>2095</v>
      </c>
      <c r="C1077" s="9" t="s">
        <v>2121</v>
      </c>
      <c r="D1077" s="10">
        <v>1561056860</v>
      </c>
      <c r="E1077" s="53">
        <v>6</v>
      </c>
      <c r="F1077" s="10">
        <v>0</v>
      </c>
      <c r="G1077" s="10">
        <v>651381257</v>
      </c>
      <c r="H1077" s="10">
        <v>53330697</v>
      </c>
      <c r="I1077" s="10">
        <v>39998023</v>
      </c>
      <c r="J1077" s="10">
        <v>816346883</v>
      </c>
      <c r="K1077" s="10">
        <v>1561056860</v>
      </c>
      <c r="L1077" s="54"/>
      <c r="M1077" s="54"/>
      <c r="N1077" s="54"/>
      <c r="O1077" s="54"/>
      <c r="P1077" s="54"/>
      <c r="Q1077" s="54"/>
      <c r="R1077" s="54"/>
      <c r="S1077" s="54"/>
    </row>
    <row r="1078" spans="1:19" s="30" customFormat="1">
      <c r="A1078" s="9" t="s">
        <v>2122</v>
      </c>
      <c r="B1078" s="9" t="s">
        <v>2095</v>
      </c>
      <c r="C1078" s="9" t="s">
        <v>2123</v>
      </c>
      <c r="D1078" s="10">
        <v>2098767014</v>
      </c>
      <c r="E1078" s="53">
        <v>6</v>
      </c>
      <c r="F1078" s="10">
        <v>0</v>
      </c>
      <c r="G1078" s="10">
        <v>876436299</v>
      </c>
      <c r="H1078" s="10">
        <v>61050609</v>
      </c>
      <c r="I1078" s="10">
        <v>45787956</v>
      </c>
      <c r="J1078" s="10">
        <v>1115492150</v>
      </c>
      <c r="K1078" s="10">
        <v>2098767014</v>
      </c>
      <c r="L1078" s="54"/>
      <c r="M1078" s="54"/>
      <c r="N1078" s="54"/>
      <c r="O1078" s="54"/>
      <c r="P1078" s="54"/>
      <c r="Q1078" s="54"/>
      <c r="R1078" s="54"/>
      <c r="S1078" s="54"/>
    </row>
    <row r="1079" spans="1:19" s="30" customFormat="1">
      <c r="A1079" s="9" t="s">
        <v>2124</v>
      </c>
      <c r="B1079" s="9" t="s">
        <v>2095</v>
      </c>
      <c r="C1079" s="9" t="s">
        <v>2125</v>
      </c>
      <c r="D1079" s="10">
        <v>2502282320</v>
      </c>
      <c r="E1079" s="53">
        <v>6</v>
      </c>
      <c r="F1079" s="10">
        <v>0</v>
      </c>
      <c r="G1079" s="10">
        <v>1046117159</v>
      </c>
      <c r="H1079" s="10">
        <v>69752852</v>
      </c>
      <c r="I1079" s="10">
        <v>52314641</v>
      </c>
      <c r="J1079" s="10">
        <v>1334097668</v>
      </c>
      <c r="K1079" s="10">
        <v>2502282320</v>
      </c>
      <c r="L1079" s="54"/>
      <c r="M1079" s="54"/>
      <c r="N1079" s="54"/>
      <c r="O1079" s="54"/>
      <c r="P1079" s="54"/>
      <c r="Q1079" s="54"/>
      <c r="R1079" s="54"/>
      <c r="S1079" s="54"/>
    </row>
    <row r="1080" spans="1:19" s="30" customFormat="1">
      <c r="A1080" s="9" t="s">
        <v>2126</v>
      </c>
      <c r="B1080" s="9" t="s">
        <v>2095</v>
      </c>
      <c r="C1080" s="9" t="s">
        <v>2127</v>
      </c>
      <c r="D1080" s="10">
        <v>2026421232</v>
      </c>
      <c r="E1080" s="53">
        <v>5</v>
      </c>
      <c r="F1080" s="10">
        <v>0</v>
      </c>
      <c r="G1080" s="10">
        <v>832787683</v>
      </c>
      <c r="H1080" s="10">
        <v>65012063</v>
      </c>
      <c r="I1080" s="10">
        <v>48759046</v>
      </c>
      <c r="J1080" s="10">
        <v>1079862440</v>
      </c>
      <c r="K1080" s="10">
        <v>2026421232</v>
      </c>
      <c r="L1080" s="54"/>
      <c r="M1080" s="54"/>
      <c r="N1080" s="54"/>
      <c r="O1080" s="54"/>
      <c r="P1080" s="54"/>
      <c r="Q1080" s="54"/>
      <c r="R1080" s="54"/>
      <c r="S1080" s="54"/>
    </row>
    <row r="1081" spans="1:19" s="30" customFormat="1">
      <c r="A1081" s="9" t="s">
        <v>2128</v>
      </c>
      <c r="B1081" s="9" t="s">
        <v>2095</v>
      </c>
      <c r="C1081" s="9" t="s">
        <v>2129</v>
      </c>
      <c r="D1081" s="10">
        <v>2334224321</v>
      </c>
      <c r="E1081" s="53">
        <v>6</v>
      </c>
      <c r="F1081" s="10">
        <v>0</v>
      </c>
      <c r="G1081" s="10">
        <v>980374215</v>
      </c>
      <c r="H1081" s="10">
        <v>54994357</v>
      </c>
      <c r="I1081" s="10">
        <v>41245768</v>
      </c>
      <c r="J1081" s="10">
        <v>1257609981</v>
      </c>
      <c r="K1081" s="10">
        <v>2334224321</v>
      </c>
      <c r="L1081" s="54"/>
      <c r="M1081" s="54"/>
      <c r="N1081" s="54"/>
      <c r="O1081" s="54"/>
      <c r="P1081" s="54"/>
      <c r="Q1081" s="54"/>
      <c r="R1081" s="54"/>
      <c r="S1081" s="54"/>
    </row>
    <row r="1082" spans="1:19" s="30" customFormat="1">
      <c r="A1082" s="9" t="s">
        <v>2130</v>
      </c>
      <c r="B1082" s="9" t="s">
        <v>2095</v>
      </c>
      <c r="C1082" s="9" t="s">
        <v>414</v>
      </c>
      <c r="D1082" s="10">
        <v>2386127491</v>
      </c>
      <c r="E1082" s="53">
        <v>6</v>
      </c>
      <c r="F1082" s="10">
        <v>0</v>
      </c>
      <c r="G1082" s="10">
        <v>1000407202</v>
      </c>
      <c r="H1082" s="10">
        <v>57156495</v>
      </c>
      <c r="I1082" s="10">
        <v>42867369</v>
      </c>
      <c r="J1082" s="10">
        <v>1285696425</v>
      </c>
      <c r="K1082" s="10">
        <v>2386127491</v>
      </c>
      <c r="L1082" s="54"/>
      <c r="M1082" s="54"/>
      <c r="N1082" s="54"/>
      <c r="O1082" s="54"/>
      <c r="P1082" s="54"/>
      <c r="Q1082" s="54"/>
      <c r="R1082" s="54"/>
      <c r="S1082" s="54"/>
    </row>
    <row r="1083" spans="1:19" s="30" customFormat="1">
      <c r="A1083" s="9" t="s">
        <v>2132</v>
      </c>
      <c r="B1083" s="9" t="s">
        <v>2133</v>
      </c>
      <c r="C1083" s="9" t="s">
        <v>2134</v>
      </c>
      <c r="D1083" s="10">
        <v>1361313685</v>
      </c>
      <c r="E1083" s="53">
        <v>6</v>
      </c>
      <c r="F1083" s="10">
        <v>76071478</v>
      </c>
      <c r="G1083" s="10">
        <v>550862426</v>
      </c>
      <c r="H1083" s="10">
        <v>89278029</v>
      </c>
      <c r="I1083" s="10">
        <v>66958521</v>
      </c>
      <c r="J1083" s="10">
        <v>578143231</v>
      </c>
      <c r="K1083" s="10">
        <v>1285242207</v>
      </c>
      <c r="L1083" s="54"/>
      <c r="M1083" s="54"/>
      <c r="N1083" s="54"/>
      <c r="O1083" s="54"/>
      <c r="P1083" s="54"/>
      <c r="Q1083" s="54"/>
      <c r="R1083" s="54"/>
      <c r="S1083" s="54"/>
    </row>
    <row r="1084" spans="1:19" s="30" customFormat="1">
      <c r="A1084" s="9" t="s">
        <v>2135</v>
      </c>
      <c r="B1084" s="9" t="s">
        <v>2133</v>
      </c>
      <c r="C1084" s="9" t="s">
        <v>2136</v>
      </c>
      <c r="D1084" s="10">
        <v>1176609821</v>
      </c>
      <c r="E1084" s="53">
        <v>6</v>
      </c>
      <c r="F1084" s="10">
        <v>41545035</v>
      </c>
      <c r="G1084" s="10">
        <v>480645055</v>
      </c>
      <c r="H1084" s="10">
        <v>51645646</v>
      </c>
      <c r="I1084" s="10">
        <v>38734235</v>
      </c>
      <c r="J1084" s="10">
        <v>564039850</v>
      </c>
      <c r="K1084" s="10">
        <v>1135064786</v>
      </c>
      <c r="L1084" s="54"/>
      <c r="M1084" s="54"/>
      <c r="N1084" s="54"/>
      <c r="O1084" s="54"/>
      <c r="P1084" s="54"/>
      <c r="Q1084" s="54"/>
      <c r="R1084" s="54"/>
      <c r="S1084" s="54"/>
    </row>
    <row r="1085" spans="1:19" s="30" customFormat="1">
      <c r="A1085" s="9" t="s">
        <v>2137</v>
      </c>
      <c r="B1085" s="9" t="s">
        <v>2133</v>
      </c>
      <c r="C1085" s="9" t="s">
        <v>2138</v>
      </c>
      <c r="D1085" s="10">
        <v>2388239339</v>
      </c>
      <c r="E1085" s="53">
        <v>6</v>
      </c>
      <c r="F1085" s="10">
        <v>138517882</v>
      </c>
      <c r="G1085" s="10">
        <v>1003060522</v>
      </c>
      <c r="H1085" s="10">
        <v>110814305</v>
      </c>
      <c r="I1085" s="10">
        <v>83110729</v>
      </c>
      <c r="J1085" s="10">
        <v>1052735901</v>
      </c>
      <c r="K1085" s="10">
        <v>2249721457</v>
      </c>
      <c r="L1085" s="54"/>
      <c r="M1085" s="54"/>
      <c r="N1085" s="54"/>
      <c r="O1085" s="54"/>
      <c r="P1085" s="54"/>
      <c r="Q1085" s="54"/>
      <c r="R1085" s="54"/>
      <c r="S1085" s="54"/>
    </row>
    <row r="1086" spans="1:19" s="30" customFormat="1">
      <c r="A1086" s="9" t="s">
        <v>2139</v>
      </c>
      <c r="B1086" s="9" t="s">
        <v>2133</v>
      </c>
      <c r="C1086" s="9" t="s">
        <v>2140</v>
      </c>
      <c r="D1086" s="10">
        <v>1854933237</v>
      </c>
      <c r="E1086" s="53">
        <v>6</v>
      </c>
      <c r="F1086" s="10">
        <v>102808081</v>
      </c>
      <c r="G1086" s="10">
        <v>744472308</v>
      </c>
      <c r="H1086" s="10">
        <v>129320819</v>
      </c>
      <c r="I1086" s="10">
        <v>96990616</v>
      </c>
      <c r="J1086" s="10">
        <v>781341413</v>
      </c>
      <c r="K1086" s="10">
        <v>1752125156</v>
      </c>
      <c r="L1086" s="54"/>
      <c r="M1086" s="54"/>
      <c r="N1086" s="54"/>
      <c r="O1086" s="54"/>
      <c r="P1086" s="54"/>
      <c r="Q1086" s="54"/>
      <c r="R1086" s="54"/>
      <c r="S1086" s="54"/>
    </row>
    <row r="1087" spans="1:19" s="30" customFormat="1">
      <c r="A1087" s="9" t="s">
        <v>2141</v>
      </c>
      <c r="B1087" s="9" t="s">
        <v>2133</v>
      </c>
      <c r="C1087" s="9" t="s">
        <v>2142</v>
      </c>
      <c r="D1087" s="10">
        <v>1896106156</v>
      </c>
      <c r="E1087" s="53">
        <v>6</v>
      </c>
      <c r="F1087" s="10">
        <v>0</v>
      </c>
      <c r="G1087" s="10">
        <v>757441766</v>
      </c>
      <c r="H1087" s="10">
        <v>89788101</v>
      </c>
      <c r="I1087" s="10">
        <v>67341077</v>
      </c>
      <c r="J1087" s="10">
        <v>981535212</v>
      </c>
      <c r="K1087" s="10">
        <v>1896106156</v>
      </c>
      <c r="L1087" s="54"/>
      <c r="M1087" s="54"/>
      <c r="N1087" s="54"/>
      <c r="O1087" s="54"/>
      <c r="P1087" s="54"/>
      <c r="Q1087" s="54"/>
      <c r="R1087" s="54"/>
      <c r="S1087" s="54"/>
    </row>
    <row r="1088" spans="1:19" s="30" customFormat="1">
      <c r="A1088" s="9" t="s">
        <v>2143</v>
      </c>
      <c r="B1088" s="9" t="s">
        <v>2133</v>
      </c>
      <c r="C1088" s="9" t="s">
        <v>2144</v>
      </c>
      <c r="D1088" s="10">
        <v>3563139563</v>
      </c>
      <c r="E1088" s="53">
        <v>6</v>
      </c>
      <c r="F1088" s="10">
        <v>85844857</v>
      </c>
      <c r="G1088" s="10">
        <v>1476201043</v>
      </c>
      <c r="H1088" s="10">
        <v>96318842</v>
      </c>
      <c r="I1088" s="10">
        <v>72239132</v>
      </c>
      <c r="J1088" s="10">
        <v>1832535689</v>
      </c>
      <c r="K1088" s="10">
        <v>3477294706</v>
      </c>
      <c r="L1088" s="54"/>
      <c r="M1088" s="54"/>
      <c r="N1088" s="54"/>
      <c r="O1088" s="54"/>
      <c r="P1088" s="54"/>
      <c r="Q1088" s="54"/>
      <c r="R1088" s="54"/>
      <c r="S1088" s="54"/>
    </row>
    <row r="1089" spans="1:19" s="30" customFormat="1">
      <c r="A1089" s="9" t="s">
        <v>2145</v>
      </c>
      <c r="B1089" s="9" t="s">
        <v>2133</v>
      </c>
      <c r="C1089" s="9" t="s">
        <v>2146</v>
      </c>
      <c r="D1089" s="10">
        <v>1953375182</v>
      </c>
      <c r="E1089" s="53">
        <v>6</v>
      </c>
      <c r="F1089" s="10">
        <v>48674366</v>
      </c>
      <c r="G1089" s="10">
        <v>774818740</v>
      </c>
      <c r="H1089" s="10">
        <v>100978727</v>
      </c>
      <c r="I1089" s="10">
        <v>75734044</v>
      </c>
      <c r="J1089" s="10">
        <v>953169305</v>
      </c>
      <c r="K1089" s="10">
        <v>1904700816</v>
      </c>
      <c r="L1089" s="54"/>
      <c r="M1089" s="54"/>
      <c r="N1089" s="54"/>
      <c r="O1089" s="54"/>
      <c r="P1089" s="54"/>
      <c r="Q1089" s="54"/>
      <c r="R1089" s="54"/>
      <c r="S1089" s="54"/>
    </row>
    <row r="1090" spans="1:19" s="30" customFormat="1">
      <c r="A1090" s="9" t="s">
        <v>2147</v>
      </c>
      <c r="B1090" s="9" t="s">
        <v>2133</v>
      </c>
      <c r="C1090" s="9" t="s">
        <v>2148</v>
      </c>
      <c r="D1090" s="10">
        <v>1696867559</v>
      </c>
      <c r="E1090" s="53">
        <v>6</v>
      </c>
      <c r="F1090" s="10">
        <v>54690077</v>
      </c>
      <c r="G1090" s="10">
        <v>705747865</v>
      </c>
      <c r="H1090" s="10">
        <v>53189489</v>
      </c>
      <c r="I1090" s="10">
        <v>39892117</v>
      </c>
      <c r="J1090" s="10">
        <v>843348011</v>
      </c>
      <c r="K1090" s="10">
        <v>1642177482</v>
      </c>
      <c r="L1090" s="54"/>
      <c r="M1090" s="54"/>
      <c r="N1090" s="54"/>
      <c r="O1090" s="54"/>
      <c r="P1090" s="54"/>
      <c r="Q1090" s="54"/>
      <c r="R1090" s="54"/>
      <c r="S1090" s="54"/>
    </row>
    <row r="1091" spans="1:19" s="30" customFormat="1">
      <c r="A1091" s="9" t="s">
        <v>2149</v>
      </c>
      <c r="B1091" s="9" t="s">
        <v>2133</v>
      </c>
      <c r="C1091" s="9" t="s">
        <v>204</v>
      </c>
      <c r="D1091" s="10">
        <v>1647738055</v>
      </c>
      <c r="E1091" s="53">
        <v>6</v>
      </c>
      <c r="F1091" s="10">
        <v>62815838</v>
      </c>
      <c r="G1091" s="10">
        <v>684878278</v>
      </c>
      <c r="H1091" s="10">
        <v>60010093</v>
      </c>
      <c r="I1091" s="10">
        <v>45007569</v>
      </c>
      <c r="J1091" s="10">
        <v>795026277</v>
      </c>
      <c r="K1091" s="10">
        <v>1584922217</v>
      </c>
      <c r="L1091" s="54"/>
      <c r="M1091" s="54"/>
      <c r="N1091" s="54"/>
      <c r="O1091" s="54"/>
      <c r="P1091" s="54"/>
      <c r="Q1091" s="54"/>
      <c r="R1091" s="54"/>
      <c r="S1091" s="54"/>
    </row>
    <row r="1092" spans="1:19" s="30" customFormat="1">
      <c r="A1092" s="9" t="s">
        <v>2150</v>
      </c>
      <c r="B1092" s="9" t="s">
        <v>2133</v>
      </c>
      <c r="C1092" s="9" t="s">
        <v>1830</v>
      </c>
      <c r="D1092" s="10">
        <v>2547774387</v>
      </c>
      <c r="E1092" s="53">
        <v>6</v>
      </c>
      <c r="F1092" s="10">
        <v>64687856</v>
      </c>
      <c r="G1092" s="10">
        <v>1043348405</v>
      </c>
      <c r="H1092" s="10">
        <v>88099724</v>
      </c>
      <c r="I1092" s="10">
        <v>66074793</v>
      </c>
      <c r="J1092" s="10">
        <v>1285563609</v>
      </c>
      <c r="K1092" s="10">
        <v>2483086531</v>
      </c>
      <c r="L1092" s="54"/>
      <c r="M1092" s="54"/>
      <c r="N1092" s="54"/>
      <c r="O1092" s="54"/>
      <c r="P1092" s="54"/>
      <c r="Q1092" s="54"/>
      <c r="R1092" s="54"/>
      <c r="S1092" s="54"/>
    </row>
    <row r="1093" spans="1:19" s="30" customFormat="1">
      <c r="A1093" s="9" t="s">
        <v>2151</v>
      </c>
      <c r="B1093" s="9" t="s">
        <v>2133</v>
      </c>
      <c r="C1093" s="9" t="s">
        <v>1631</v>
      </c>
      <c r="D1093" s="10">
        <v>2023469818</v>
      </c>
      <c r="E1093" s="53">
        <v>6</v>
      </c>
      <c r="F1093" s="10">
        <v>0</v>
      </c>
      <c r="G1093" s="10">
        <v>825867740</v>
      </c>
      <c r="H1093" s="10">
        <v>84912856</v>
      </c>
      <c r="I1093" s="10">
        <v>63684639</v>
      </c>
      <c r="J1093" s="10">
        <v>1049004583</v>
      </c>
      <c r="K1093" s="10">
        <v>2023469818</v>
      </c>
      <c r="L1093" s="54"/>
      <c r="M1093" s="54"/>
      <c r="N1093" s="54"/>
      <c r="O1093" s="54"/>
      <c r="P1093" s="54"/>
      <c r="Q1093" s="54"/>
      <c r="R1093" s="54"/>
      <c r="S1093" s="54"/>
    </row>
    <row r="1094" spans="1:19" s="30" customFormat="1">
      <c r="A1094" s="9" t="s">
        <v>2152</v>
      </c>
      <c r="B1094" s="9" t="s">
        <v>2133</v>
      </c>
      <c r="C1094" s="9" t="s">
        <v>2153</v>
      </c>
      <c r="D1094" s="10">
        <v>2837026240</v>
      </c>
      <c r="E1094" s="53">
        <v>6</v>
      </c>
      <c r="F1094" s="10">
        <v>164547522</v>
      </c>
      <c r="G1094" s="10">
        <v>1191551021</v>
      </c>
      <c r="H1094" s="10">
        <v>131638018</v>
      </c>
      <c r="I1094" s="10">
        <v>98728513</v>
      </c>
      <c r="J1094" s="10">
        <v>1250561166</v>
      </c>
      <c r="K1094" s="10">
        <v>2672478718</v>
      </c>
      <c r="L1094" s="54"/>
      <c r="M1094" s="54"/>
      <c r="N1094" s="54"/>
      <c r="O1094" s="54"/>
      <c r="P1094" s="54"/>
      <c r="Q1094" s="54"/>
      <c r="R1094" s="54"/>
      <c r="S1094" s="54"/>
    </row>
    <row r="1095" spans="1:19" s="30" customFormat="1">
      <c r="A1095" s="9" t="s">
        <v>2154</v>
      </c>
      <c r="B1095" s="9" t="s">
        <v>2133</v>
      </c>
      <c r="C1095" s="9" t="s">
        <v>2155</v>
      </c>
      <c r="D1095" s="10">
        <v>2682422006</v>
      </c>
      <c r="E1095" s="53">
        <v>6</v>
      </c>
      <c r="F1095" s="10">
        <v>83801471</v>
      </c>
      <c r="G1095" s="10">
        <v>1097428114</v>
      </c>
      <c r="H1095" s="10">
        <v>106754278</v>
      </c>
      <c r="I1095" s="10">
        <v>80065708</v>
      </c>
      <c r="J1095" s="10">
        <v>1314372435</v>
      </c>
      <c r="K1095" s="10">
        <v>2598620535</v>
      </c>
      <c r="L1095" s="54"/>
      <c r="M1095" s="54"/>
      <c r="N1095" s="54"/>
      <c r="O1095" s="54"/>
      <c r="P1095" s="54"/>
      <c r="Q1095" s="54"/>
      <c r="R1095" s="54"/>
      <c r="S1095" s="54"/>
    </row>
    <row r="1096" spans="1:19" s="30" customFormat="1">
      <c r="A1096" s="9" t="s">
        <v>2157</v>
      </c>
      <c r="B1096" s="9" t="s">
        <v>200</v>
      </c>
      <c r="C1096" s="9" t="s">
        <v>200</v>
      </c>
      <c r="D1096" s="10">
        <v>2692628537</v>
      </c>
      <c r="E1096" s="53">
        <v>3</v>
      </c>
      <c r="F1096" s="10">
        <v>269262854</v>
      </c>
      <c r="G1096" s="10">
        <v>0</v>
      </c>
      <c r="H1096" s="10">
        <v>215410283</v>
      </c>
      <c r="I1096" s="10">
        <v>161557712</v>
      </c>
      <c r="J1096" s="10">
        <v>2046397688</v>
      </c>
      <c r="K1096" s="10">
        <v>2423365683</v>
      </c>
      <c r="L1096" s="54"/>
      <c r="M1096" s="54"/>
      <c r="N1096" s="54"/>
      <c r="O1096" s="54"/>
      <c r="P1096" s="54"/>
      <c r="Q1096" s="54"/>
      <c r="R1096" s="54"/>
      <c r="S1096" s="54"/>
    </row>
    <row r="1097" spans="1:19" s="30" customFormat="1">
      <c r="A1097" s="9" t="s">
        <v>2158</v>
      </c>
      <c r="B1097" s="9" t="s">
        <v>200</v>
      </c>
      <c r="C1097" s="9" t="s">
        <v>1533</v>
      </c>
      <c r="D1097" s="10">
        <v>1309835396</v>
      </c>
      <c r="E1097" s="53">
        <v>4</v>
      </c>
      <c r="F1097" s="10">
        <v>40681394</v>
      </c>
      <c r="G1097" s="10">
        <v>470061087</v>
      </c>
      <c r="H1097" s="10">
        <v>141483590</v>
      </c>
      <c r="I1097" s="10">
        <v>106112693</v>
      </c>
      <c r="J1097" s="10">
        <v>551496632</v>
      </c>
      <c r="K1097" s="10">
        <v>1269154002</v>
      </c>
      <c r="L1097" s="54"/>
      <c r="M1097" s="54"/>
      <c r="N1097" s="54"/>
      <c r="O1097" s="54"/>
      <c r="P1097" s="54"/>
      <c r="Q1097" s="54"/>
      <c r="R1097" s="54"/>
      <c r="S1097" s="54"/>
    </row>
    <row r="1098" spans="1:19" s="30" customFormat="1">
      <c r="A1098" s="9" t="s">
        <v>2160</v>
      </c>
      <c r="B1098" s="9" t="s">
        <v>2161</v>
      </c>
      <c r="C1098" s="9" t="s">
        <v>2162</v>
      </c>
      <c r="D1098" s="10">
        <v>1506671821</v>
      </c>
      <c r="E1098" s="53">
        <v>6</v>
      </c>
      <c r="F1098" s="10">
        <v>84926575</v>
      </c>
      <c r="G1098" s="10">
        <v>614985543</v>
      </c>
      <c r="H1098" s="10">
        <v>92181562</v>
      </c>
      <c r="I1098" s="10">
        <v>69136172</v>
      </c>
      <c r="J1098" s="10">
        <v>645441969</v>
      </c>
      <c r="K1098" s="10">
        <v>1421745246</v>
      </c>
      <c r="L1098" s="54"/>
      <c r="M1098" s="54"/>
      <c r="N1098" s="54"/>
      <c r="O1098" s="54"/>
      <c r="P1098" s="54"/>
      <c r="Q1098" s="54"/>
      <c r="R1098" s="54"/>
      <c r="S1098" s="54"/>
    </row>
    <row r="1099" spans="1:19" s="30" customFormat="1">
      <c r="A1099" s="9" t="s">
        <v>2163</v>
      </c>
      <c r="B1099" s="9" t="s">
        <v>2161</v>
      </c>
      <c r="C1099" s="9" t="s">
        <v>2164</v>
      </c>
      <c r="D1099" s="10">
        <v>1831127768</v>
      </c>
      <c r="E1099" s="53">
        <v>6</v>
      </c>
      <c r="F1099" s="10">
        <v>0</v>
      </c>
      <c r="G1099" s="10">
        <v>735756538</v>
      </c>
      <c r="H1099" s="10">
        <v>80939956</v>
      </c>
      <c r="I1099" s="10">
        <v>60704967</v>
      </c>
      <c r="J1099" s="10">
        <v>953726307</v>
      </c>
      <c r="K1099" s="10">
        <v>1831127768</v>
      </c>
      <c r="L1099" s="54"/>
      <c r="M1099" s="54"/>
      <c r="N1099" s="54"/>
      <c r="O1099" s="54"/>
      <c r="P1099" s="54"/>
      <c r="Q1099" s="54"/>
      <c r="R1099" s="54"/>
      <c r="S1099" s="54"/>
    </row>
    <row r="1100" spans="1:19" s="30" customFormat="1">
      <c r="A1100" s="9" t="s">
        <v>2166</v>
      </c>
      <c r="B1100" s="9" t="s">
        <v>2167</v>
      </c>
      <c r="C1100" s="9" t="s">
        <v>2168</v>
      </c>
      <c r="D1100" s="10">
        <v>2363208772</v>
      </c>
      <c r="E1100" s="53">
        <v>6</v>
      </c>
      <c r="F1100" s="10">
        <v>0</v>
      </c>
      <c r="G1100" s="10">
        <v>940881478</v>
      </c>
      <c r="H1100" s="10">
        <v>110398497</v>
      </c>
      <c r="I1100" s="10">
        <v>82798871</v>
      </c>
      <c r="J1100" s="10">
        <v>1229129926</v>
      </c>
      <c r="K1100" s="10">
        <v>2363208772</v>
      </c>
      <c r="L1100" s="54"/>
      <c r="M1100" s="54"/>
      <c r="N1100" s="54"/>
      <c r="O1100" s="54"/>
      <c r="P1100" s="54"/>
      <c r="Q1100" s="54"/>
      <c r="R1100" s="54"/>
      <c r="S1100" s="54"/>
    </row>
    <row r="1101" spans="1:19" s="30" customFormat="1">
      <c r="A1101" s="9" t="s">
        <v>2170</v>
      </c>
      <c r="B1101" s="9" t="s">
        <v>2171</v>
      </c>
      <c r="C1101" s="9" t="s">
        <v>2172</v>
      </c>
      <c r="D1101" s="10">
        <v>2997396433</v>
      </c>
      <c r="E1101" s="53">
        <v>6</v>
      </c>
      <c r="F1101" s="10">
        <v>0</v>
      </c>
      <c r="G1101" s="10">
        <v>1258906502</v>
      </c>
      <c r="H1101" s="10">
        <v>139079194</v>
      </c>
      <c r="I1101" s="10">
        <v>104309396</v>
      </c>
      <c r="J1101" s="10">
        <v>1495101341</v>
      </c>
      <c r="K1101" s="10">
        <v>2997396433</v>
      </c>
      <c r="L1101" s="54"/>
      <c r="M1101" s="54"/>
      <c r="N1101" s="54"/>
      <c r="O1101" s="54"/>
      <c r="P1101" s="54"/>
      <c r="Q1101" s="54"/>
      <c r="R1101" s="54"/>
      <c r="S1101" s="54"/>
    </row>
    <row r="1102" spans="1:19" s="30" customFormat="1">
      <c r="A1102" s="9" t="s">
        <v>2173</v>
      </c>
      <c r="B1102" s="9" t="s">
        <v>2171</v>
      </c>
      <c r="C1102" s="9" t="s">
        <v>340</v>
      </c>
      <c r="D1102" s="10">
        <v>1942243741</v>
      </c>
      <c r="E1102" s="53">
        <v>6</v>
      </c>
      <c r="F1102" s="10">
        <v>70309447</v>
      </c>
      <c r="G1102" s="10">
        <v>798195005</v>
      </c>
      <c r="H1102" s="10">
        <v>80121525</v>
      </c>
      <c r="I1102" s="10">
        <v>60091144</v>
      </c>
      <c r="J1102" s="10">
        <v>933526620</v>
      </c>
      <c r="K1102" s="10">
        <v>1871934294</v>
      </c>
      <c r="L1102" s="54"/>
      <c r="M1102" s="54"/>
      <c r="N1102" s="54"/>
      <c r="O1102" s="54"/>
      <c r="P1102" s="54"/>
      <c r="Q1102" s="54"/>
      <c r="R1102" s="54"/>
      <c r="S1102" s="54"/>
    </row>
    <row r="1103" spans="1:19" s="30" customFormat="1">
      <c r="A1103" s="9" t="s">
        <v>2174</v>
      </c>
      <c r="B1103" s="9" t="s">
        <v>2171</v>
      </c>
      <c r="C1103" s="9" t="s">
        <v>2175</v>
      </c>
      <c r="D1103" s="10">
        <v>3527171710</v>
      </c>
      <c r="E1103" s="53">
        <v>6</v>
      </c>
      <c r="F1103" s="10">
        <v>0</v>
      </c>
      <c r="G1103" s="10">
        <v>1471635685</v>
      </c>
      <c r="H1103" s="10">
        <v>83929757</v>
      </c>
      <c r="I1103" s="10">
        <v>62947318</v>
      </c>
      <c r="J1103" s="10">
        <v>1908658950</v>
      </c>
      <c r="K1103" s="10">
        <v>3527171710</v>
      </c>
      <c r="L1103" s="54"/>
      <c r="M1103" s="54"/>
      <c r="N1103" s="54"/>
      <c r="O1103" s="54"/>
      <c r="P1103" s="54"/>
      <c r="Q1103" s="54"/>
      <c r="R1103" s="54"/>
      <c r="S1103" s="54"/>
    </row>
    <row r="1104" spans="1:19" s="30" customFormat="1">
      <c r="A1104" s="9" t="s">
        <v>2176</v>
      </c>
      <c r="B1104" s="9" t="s">
        <v>2171</v>
      </c>
      <c r="C1104" s="9" t="s">
        <v>522</v>
      </c>
      <c r="D1104" s="10">
        <v>1775702567</v>
      </c>
      <c r="E1104" s="53">
        <v>6</v>
      </c>
      <c r="F1104" s="10">
        <v>0</v>
      </c>
      <c r="G1104" s="10">
        <v>709468856</v>
      </c>
      <c r="H1104" s="10">
        <v>80832741</v>
      </c>
      <c r="I1104" s="10">
        <v>60624556</v>
      </c>
      <c r="J1104" s="10">
        <v>924776414</v>
      </c>
      <c r="K1104" s="10">
        <v>1775702567</v>
      </c>
      <c r="L1104" s="54"/>
      <c r="M1104" s="54"/>
      <c r="N1104" s="54"/>
      <c r="O1104" s="54"/>
      <c r="P1104" s="54"/>
      <c r="Q1104" s="54"/>
      <c r="R1104" s="54"/>
      <c r="S1104" s="54"/>
    </row>
    <row r="1105" spans="1:19" s="30" customFormat="1">
      <c r="A1105" s="9" t="s">
        <v>2178</v>
      </c>
      <c r="B1105" s="9" t="s">
        <v>2179</v>
      </c>
      <c r="C1105" s="9" t="s">
        <v>2180</v>
      </c>
      <c r="D1105" s="10">
        <v>1921763478</v>
      </c>
      <c r="E1105" s="53">
        <v>6</v>
      </c>
      <c r="F1105" s="10">
        <v>111462282</v>
      </c>
      <c r="G1105" s="10">
        <v>807140661</v>
      </c>
      <c r="H1105" s="10">
        <v>89169825</v>
      </c>
      <c r="I1105" s="10">
        <v>66877369</v>
      </c>
      <c r="J1105" s="10">
        <v>847113341</v>
      </c>
      <c r="K1105" s="10">
        <v>1810301196</v>
      </c>
      <c r="L1105" s="54"/>
      <c r="M1105" s="54"/>
      <c r="N1105" s="54"/>
      <c r="O1105" s="54"/>
      <c r="P1105" s="54"/>
      <c r="Q1105" s="54"/>
      <c r="R1105" s="54"/>
      <c r="S1105" s="54"/>
    </row>
    <row r="1106" spans="1:19" s="30" customFormat="1">
      <c r="A1106" s="9" t="s">
        <v>2181</v>
      </c>
      <c r="B1106" s="9" t="s">
        <v>2179</v>
      </c>
      <c r="C1106" s="9" t="s">
        <v>2182</v>
      </c>
      <c r="D1106" s="10">
        <v>3556465720</v>
      </c>
      <c r="E1106" s="53">
        <v>6</v>
      </c>
      <c r="F1106" s="10">
        <v>0</v>
      </c>
      <c r="G1106" s="10">
        <v>1493715602</v>
      </c>
      <c r="H1106" s="10">
        <v>103098645</v>
      </c>
      <c r="I1106" s="10">
        <v>77323983</v>
      </c>
      <c r="J1106" s="10">
        <v>1882327490</v>
      </c>
      <c r="K1106" s="10">
        <v>3556465720</v>
      </c>
      <c r="L1106" s="54"/>
      <c r="M1106" s="54"/>
      <c r="N1106" s="54"/>
      <c r="O1106" s="54"/>
      <c r="P1106" s="54"/>
      <c r="Q1106" s="54"/>
      <c r="R1106" s="54"/>
      <c r="S1106" s="54"/>
    </row>
    <row r="1107" spans="1:19" s="30" customFormat="1">
      <c r="A1107" s="9" t="s">
        <v>2183</v>
      </c>
      <c r="B1107" s="9" t="s">
        <v>2179</v>
      </c>
      <c r="C1107" s="9" t="s">
        <v>2184</v>
      </c>
      <c r="D1107" s="10">
        <v>2577174920</v>
      </c>
      <c r="E1107" s="53">
        <v>6</v>
      </c>
      <c r="F1107" s="10">
        <v>0</v>
      </c>
      <c r="G1107" s="10">
        <v>1001309816</v>
      </c>
      <c r="H1107" s="10">
        <v>172935176</v>
      </c>
      <c r="I1107" s="10">
        <v>129701382</v>
      </c>
      <c r="J1107" s="10">
        <v>1273228546</v>
      </c>
      <c r="K1107" s="10">
        <v>2577174920</v>
      </c>
      <c r="L1107" s="54"/>
      <c r="M1107" s="54"/>
      <c r="N1107" s="54"/>
      <c r="O1107" s="54"/>
      <c r="P1107" s="54"/>
      <c r="Q1107" s="54"/>
      <c r="R1107" s="54"/>
      <c r="S1107" s="54"/>
    </row>
    <row r="1108" spans="1:19" s="30" customFormat="1">
      <c r="A1108" s="9" t="s">
        <v>2186</v>
      </c>
      <c r="B1108" s="9" t="s">
        <v>2187</v>
      </c>
      <c r="C1108" s="9" t="s">
        <v>2188</v>
      </c>
      <c r="D1108" s="10">
        <v>2054736225</v>
      </c>
      <c r="E1108" s="53">
        <v>6</v>
      </c>
      <c r="F1108" s="10">
        <v>0</v>
      </c>
      <c r="G1108" s="10">
        <v>853643845</v>
      </c>
      <c r="H1108" s="10">
        <v>56848006</v>
      </c>
      <c r="I1108" s="10">
        <v>42636004</v>
      </c>
      <c r="J1108" s="10">
        <v>1101608370</v>
      </c>
      <c r="K1108" s="10">
        <v>2054736225</v>
      </c>
      <c r="L1108" s="54"/>
      <c r="M1108" s="54"/>
      <c r="N1108" s="54"/>
      <c r="O1108" s="54"/>
      <c r="P1108" s="54"/>
      <c r="Q1108" s="54"/>
      <c r="R1108" s="54"/>
      <c r="S1108" s="54"/>
    </row>
    <row r="1109" spans="1:19" s="30" customFormat="1">
      <c r="A1109" s="9" t="s">
        <v>2189</v>
      </c>
      <c r="B1109" s="9" t="s">
        <v>2187</v>
      </c>
      <c r="C1109" s="9" t="s">
        <v>2190</v>
      </c>
      <c r="D1109" s="10">
        <v>3114189922</v>
      </c>
      <c r="E1109" s="53">
        <v>6</v>
      </c>
      <c r="F1109" s="10">
        <v>78583689</v>
      </c>
      <c r="G1109" s="10">
        <v>1283610978</v>
      </c>
      <c r="H1109" s="10">
        <v>95994557</v>
      </c>
      <c r="I1109" s="10">
        <v>71995916</v>
      </c>
      <c r="J1109" s="10">
        <v>1584004782</v>
      </c>
      <c r="K1109" s="10">
        <v>3035606233</v>
      </c>
      <c r="L1109" s="54"/>
      <c r="M1109" s="54"/>
      <c r="N1109" s="54"/>
      <c r="O1109" s="54"/>
      <c r="P1109" s="54"/>
      <c r="Q1109" s="54"/>
      <c r="R1109" s="54"/>
      <c r="S1109" s="54"/>
    </row>
    <row r="1110" spans="1:19" s="30" customFormat="1">
      <c r="A1110" s="9" t="s">
        <v>2191</v>
      </c>
      <c r="B1110" s="9" t="s">
        <v>2187</v>
      </c>
      <c r="C1110" s="9" t="s">
        <v>2192</v>
      </c>
      <c r="D1110" s="10">
        <v>1939316641</v>
      </c>
      <c r="E1110" s="53">
        <v>6</v>
      </c>
      <c r="F1110" s="10">
        <v>0</v>
      </c>
      <c r="G1110" s="10">
        <v>783930588</v>
      </c>
      <c r="H1110" s="10">
        <v>88987740</v>
      </c>
      <c r="I1110" s="10">
        <v>66740805</v>
      </c>
      <c r="J1110" s="10">
        <v>999657508</v>
      </c>
      <c r="K1110" s="10">
        <v>1939316641</v>
      </c>
      <c r="L1110" s="54"/>
      <c r="M1110" s="54"/>
      <c r="N1110" s="54"/>
      <c r="O1110" s="54"/>
      <c r="P1110" s="54"/>
      <c r="Q1110" s="54"/>
      <c r="R1110" s="54"/>
      <c r="S1110" s="54"/>
    </row>
    <row r="1111" spans="1:19" s="30" customFormat="1">
      <c r="A1111" s="9" t="s">
        <v>2193</v>
      </c>
      <c r="B1111" s="9" t="s">
        <v>2187</v>
      </c>
      <c r="C1111" s="9" t="s">
        <v>2194</v>
      </c>
      <c r="D1111" s="10">
        <v>2240490226</v>
      </c>
      <c r="E1111" s="53">
        <v>6</v>
      </c>
      <c r="F1111" s="10">
        <v>0</v>
      </c>
      <c r="G1111" s="10">
        <v>925751326</v>
      </c>
      <c r="H1111" s="10">
        <v>123027995</v>
      </c>
      <c r="I1111" s="10">
        <v>92270997</v>
      </c>
      <c r="J1111" s="10">
        <v>1099439908</v>
      </c>
      <c r="K1111" s="10">
        <v>2240490226</v>
      </c>
      <c r="L1111" s="54"/>
      <c r="M1111" s="54"/>
      <c r="N1111" s="54"/>
      <c r="O1111" s="54"/>
      <c r="P1111" s="54"/>
      <c r="Q1111" s="54"/>
      <c r="R1111" s="54"/>
      <c r="S1111" s="54"/>
    </row>
    <row r="1112" spans="1:19">
      <c r="D1112" s="31"/>
      <c r="E1112" s="31"/>
      <c r="F1112" s="31"/>
      <c r="G1112" s="31"/>
      <c r="H1112" s="31"/>
      <c r="I1112" s="31"/>
      <c r="J1112" s="31"/>
      <c r="K1112" s="31"/>
    </row>
    <row r="1113" spans="1:19">
      <c r="C1113" s="34" t="s">
        <v>2195</v>
      </c>
      <c r="D1113" s="35">
        <f>SUM(D10:D1111)</f>
        <v>2604907213380</v>
      </c>
      <c r="E1113" s="35"/>
      <c r="F1113" s="35">
        <f t="shared" ref="F1113:K1113" si="0">SUM(F10:F1111)</f>
        <v>103049755975</v>
      </c>
      <c r="G1113" s="35">
        <f t="shared" si="0"/>
        <v>855269840535</v>
      </c>
      <c r="H1113" s="35">
        <f t="shared" si="0"/>
        <v>117435718407</v>
      </c>
      <c r="I1113" s="35">
        <f t="shared" si="0"/>
        <v>88076788798</v>
      </c>
      <c r="J1113" s="35">
        <f t="shared" si="0"/>
        <v>1441075109665</v>
      </c>
      <c r="K1113" s="35">
        <f t="shared" si="0"/>
        <v>2501857457405</v>
      </c>
    </row>
    <row r="1114" spans="1:19">
      <c r="C1114" s="24" t="s">
        <v>2309</v>
      </c>
      <c r="K1114" s="28"/>
    </row>
    <row r="1115" spans="1:19">
      <c r="D1115" s="28"/>
      <c r="K1115" s="28"/>
    </row>
    <row r="1116" spans="1:19">
      <c r="D1116" s="31"/>
      <c r="F1116" s="28"/>
      <c r="K1116" s="28"/>
    </row>
    <row r="1117" spans="1:19">
      <c r="D1117" s="28"/>
      <c r="F1117" s="28"/>
      <c r="K1117" s="28"/>
    </row>
    <row r="1118" spans="1:19">
      <c r="D1118" s="31"/>
      <c r="K1118" s="28"/>
    </row>
  </sheetData>
  <mergeCells count="16">
    <mergeCell ref="B1:K1"/>
    <mergeCell ref="B2:K2"/>
    <mergeCell ref="B3:K3"/>
    <mergeCell ref="B4:K4"/>
    <mergeCell ref="A6:A8"/>
    <mergeCell ref="B6:B8"/>
    <mergeCell ref="C6:C8"/>
    <mergeCell ref="D6:D8"/>
    <mergeCell ref="E6:E8"/>
    <mergeCell ref="F6:F8"/>
    <mergeCell ref="G6:K6"/>
    <mergeCell ref="G7:G8"/>
    <mergeCell ref="H7:H8"/>
    <mergeCell ref="I7:I8"/>
    <mergeCell ref="J7:J8"/>
    <mergeCell ref="K7:K8"/>
  </mergeCells>
  <printOptions horizontalCentered="1"/>
  <pageMargins left="0.31496062992125984" right="0.31496062992125984" top="0.98425196850393704" bottom="0.98425196850393704" header="0" footer="0.39370078740157483"/>
  <pageSetup paperSize="136" scale="70" fitToHeight="10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Q1130"/>
  <sheetViews>
    <sheetView topLeftCell="C1" zoomScale="80" workbookViewId="0">
      <pane ySplit="9" topLeftCell="A10" activePane="bottomLeft" state="frozen"/>
      <selection activeCell="A11" sqref="A11:Q1112"/>
      <selection pane="bottomLeft" activeCell="K9" sqref="K9"/>
    </sheetView>
  </sheetViews>
  <sheetFormatPr baseColWidth="10" defaultRowHeight="12.75"/>
  <cols>
    <col min="1" max="1" width="14.7109375" style="24" customWidth="1"/>
    <col min="2" max="2" width="19.28515625" style="24" customWidth="1"/>
    <col min="3" max="3" width="28.5703125" style="24" customWidth="1"/>
    <col min="4" max="4" width="19.28515625" style="24" customWidth="1"/>
    <col min="5" max="8" width="17.42578125" style="24" customWidth="1"/>
    <col min="9" max="9" width="19.28515625" style="24" customWidth="1"/>
    <col min="10" max="10" width="19.5703125" style="24" customWidth="1"/>
    <col min="11" max="11" width="19.7109375" style="24" customWidth="1"/>
    <col min="12" max="12" width="19" style="24" customWidth="1"/>
    <col min="13" max="13" width="19.140625" style="24" customWidth="1"/>
    <col min="14" max="14" width="16" style="24" bestFit="1" customWidth="1"/>
    <col min="15" max="15" width="11.42578125" style="24"/>
    <col min="16" max="16" width="16" style="24" bestFit="1" customWidth="1"/>
    <col min="17" max="16384" width="11.42578125" style="24"/>
  </cols>
  <sheetData>
    <row r="1" spans="1:17" s="23" customFormat="1" ht="15.75">
      <c r="A1" s="72" t="s">
        <v>2308</v>
      </c>
      <c r="B1" s="72"/>
      <c r="C1" s="72"/>
      <c r="D1" s="72"/>
      <c r="E1" s="72"/>
      <c r="F1" s="72"/>
      <c r="G1" s="72"/>
      <c r="H1" s="72"/>
      <c r="I1" s="72"/>
      <c r="J1" s="72"/>
      <c r="K1" s="72"/>
      <c r="L1" s="72"/>
      <c r="M1" s="72"/>
    </row>
    <row r="2" spans="1:17" s="23" customFormat="1" ht="15.75">
      <c r="A2" s="72" t="s">
        <v>0</v>
      </c>
      <c r="B2" s="72"/>
      <c r="C2" s="72"/>
      <c r="D2" s="72"/>
      <c r="E2" s="72"/>
      <c r="F2" s="72"/>
      <c r="G2" s="72"/>
      <c r="H2" s="72"/>
      <c r="I2" s="72"/>
      <c r="J2" s="72"/>
      <c r="K2" s="72"/>
      <c r="L2" s="72"/>
      <c r="M2" s="72"/>
    </row>
    <row r="3" spans="1:17" s="23" customFormat="1" ht="15.75">
      <c r="A3" s="72" t="s">
        <v>2307</v>
      </c>
      <c r="B3" s="72"/>
      <c r="C3" s="72"/>
      <c r="D3" s="72"/>
      <c r="E3" s="72"/>
      <c r="F3" s="72"/>
      <c r="G3" s="72"/>
      <c r="H3" s="72"/>
      <c r="I3" s="72"/>
      <c r="J3" s="72"/>
      <c r="K3" s="72"/>
      <c r="L3" s="72"/>
      <c r="M3" s="72"/>
    </row>
    <row r="4" spans="1:17" s="23" customFormat="1" ht="15.75">
      <c r="A4" s="72" t="s">
        <v>2208</v>
      </c>
      <c r="B4" s="72"/>
      <c r="C4" s="72"/>
      <c r="D4" s="72"/>
      <c r="E4" s="72"/>
      <c r="F4" s="72"/>
      <c r="G4" s="72"/>
      <c r="H4" s="72"/>
      <c r="I4" s="72"/>
      <c r="J4" s="72"/>
      <c r="K4" s="72"/>
      <c r="L4" s="72"/>
      <c r="M4" s="72"/>
    </row>
    <row r="5" spans="1:17" ht="15.75">
      <c r="A5" s="88"/>
      <c r="B5" s="88"/>
      <c r="C5" s="88"/>
      <c r="D5" s="88"/>
      <c r="E5" s="88"/>
      <c r="F5" s="88"/>
      <c r="G5" s="88"/>
      <c r="H5" s="88"/>
      <c r="I5" s="88"/>
      <c r="J5" s="88"/>
      <c r="K5" s="88"/>
      <c r="L5" s="88"/>
      <c r="M5" s="88"/>
    </row>
    <row r="6" spans="1:17" ht="12.75" customHeight="1">
      <c r="A6" s="73" t="s">
        <v>2196</v>
      </c>
      <c r="B6" s="73" t="s">
        <v>1</v>
      </c>
      <c r="C6" s="73" t="s">
        <v>2</v>
      </c>
      <c r="D6" s="81" t="s">
        <v>2197</v>
      </c>
      <c r="E6" s="81" t="s">
        <v>2198</v>
      </c>
      <c r="F6" s="99" t="s">
        <v>2519</v>
      </c>
      <c r="G6" s="100"/>
      <c r="H6" s="101"/>
      <c r="I6" s="83" t="s">
        <v>2200</v>
      </c>
      <c r="J6" s="83"/>
      <c r="K6" s="83"/>
      <c r="L6" s="83"/>
      <c r="M6" s="83"/>
    </row>
    <row r="7" spans="1:17" ht="12.75" customHeight="1">
      <c r="A7" s="73"/>
      <c r="B7" s="73"/>
      <c r="C7" s="73"/>
      <c r="D7" s="81"/>
      <c r="E7" s="81"/>
      <c r="F7" s="102" t="s">
        <v>2520</v>
      </c>
      <c r="G7" s="102" t="s">
        <v>2521</v>
      </c>
      <c r="H7" s="103" t="s">
        <v>2523</v>
      </c>
      <c r="I7" s="81" t="s">
        <v>2202</v>
      </c>
      <c r="J7" s="81" t="s">
        <v>2220</v>
      </c>
      <c r="K7" s="81" t="s">
        <v>2221</v>
      </c>
      <c r="L7" s="84" t="s">
        <v>2201</v>
      </c>
      <c r="M7" s="81" t="s">
        <v>2203</v>
      </c>
    </row>
    <row r="8" spans="1:17" ht="40.5" customHeight="1">
      <c r="A8" s="73"/>
      <c r="B8" s="73"/>
      <c r="C8" s="73"/>
      <c r="D8" s="81"/>
      <c r="E8" s="81"/>
      <c r="F8" s="104"/>
      <c r="G8" s="104"/>
      <c r="H8" s="105"/>
      <c r="I8" s="81"/>
      <c r="J8" s="81"/>
      <c r="K8" s="81"/>
      <c r="L8" s="85"/>
      <c r="M8" s="81"/>
    </row>
    <row r="9" spans="1:17">
      <c r="A9" s="25"/>
      <c r="B9" s="25"/>
      <c r="C9" s="25"/>
      <c r="D9" s="49">
        <v>1</v>
      </c>
      <c r="E9" s="49">
        <v>2</v>
      </c>
      <c r="F9" s="55">
        <v>3</v>
      </c>
      <c r="G9" s="55">
        <v>4</v>
      </c>
      <c r="H9" s="55" t="s">
        <v>2522</v>
      </c>
      <c r="I9" s="49">
        <v>6</v>
      </c>
      <c r="J9" s="49">
        <v>7</v>
      </c>
      <c r="K9" s="49">
        <v>8</v>
      </c>
      <c r="L9" s="49">
        <v>9</v>
      </c>
      <c r="M9" s="55" t="s">
        <v>2525</v>
      </c>
    </row>
    <row r="10" spans="1:17" s="30" customFormat="1">
      <c r="A10" s="9" t="s">
        <v>23</v>
      </c>
      <c r="B10" s="9" t="s">
        <v>24</v>
      </c>
      <c r="C10" s="43" t="s">
        <v>25</v>
      </c>
      <c r="D10" s="95">
        <v>44496883556</v>
      </c>
      <c r="E10" s="106" t="s">
        <v>2205</v>
      </c>
      <c r="F10" s="96">
        <v>4449764961</v>
      </c>
      <c r="G10" s="96"/>
      <c r="H10" s="95">
        <v>4449764961</v>
      </c>
      <c r="I10" s="95">
        <v>0</v>
      </c>
      <c r="J10" s="95">
        <v>3558936484</v>
      </c>
      <c r="K10" s="95">
        <v>2669202363</v>
      </c>
      <c r="L10" s="95">
        <v>33818979748</v>
      </c>
      <c r="M10" s="95">
        <v>40047118595</v>
      </c>
      <c r="N10" s="108"/>
      <c r="O10" s="108"/>
      <c r="P10" s="108"/>
      <c r="Q10" s="108"/>
    </row>
    <row r="11" spans="1:17" s="30" customFormat="1">
      <c r="A11" s="9" t="s">
        <v>26</v>
      </c>
      <c r="B11" s="9" t="s">
        <v>24</v>
      </c>
      <c r="C11" s="43" t="s">
        <v>27</v>
      </c>
      <c r="D11" s="95">
        <v>2030733722</v>
      </c>
      <c r="E11" s="106">
        <v>6</v>
      </c>
      <c r="F11" s="96">
        <v>51232330</v>
      </c>
      <c r="G11" s="96"/>
      <c r="H11" s="95">
        <v>51232330</v>
      </c>
      <c r="I11" s="95">
        <v>831860637</v>
      </c>
      <c r="J11" s="95">
        <v>69619002</v>
      </c>
      <c r="K11" s="95">
        <v>52214252</v>
      </c>
      <c r="L11" s="95">
        <v>1025807501</v>
      </c>
      <c r="M11" s="95">
        <v>1979501392</v>
      </c>
      <c r="N11" s="108"/>
      <c r="O11" s="108"/>
      <c r="P11" s="108"/>
      <c r="Q11" s="108"/>
    </row>
    <row r="12" spans="1:17" s="30" customFormat="1">
      <c r="A12" s="9" t="s">
        <v>28</v>
      </c>
      <c r="B12" s="9" t="s">
        <v>24</v>
      </c>
      <c r="C12" s="50" t="s">
        <v>2315</v>
      </c>
      <c r="D12" s="95">
        <v>1212559363</v>
      </c>
      <c r="E12" s="106">
        <v>6</v>
      </c>
      <c r="F12" s="96">
        <v>0</v>
      </c>
      <c r="G12" s="96">
        <v>20827370</v>
      </c>
      <c r="H12" s="97">
        <v>20827370</v>
      </c>
      <c r="I12" s="95">
        <v>507907704</v>
      </c>
      <c r="J12" s="95">
        <v>38119200</v>
      </c>
      <c r="K12" s="95">
        <v>28589400</v>
      </c>
      <c r="L12" s="95">
        <v>617115689</v>
      </c>
      <c r="M12" s="95">
        <v>1191731993</v>
      </c>
      <c r="N12" s="108"/>
      <c r="O12" s="108"/>
      <c r="P12" s="108"/>
      <c r="Q12" s="108"/>
    </row>
    <row r="13" spans="1:17" s="30" customFormat="1">
      <c r="A13" s="9" t="s">
        <v>30</v>
      </c>
      <c r="B13" s="9" t="s">
        <v>24</v>
      </c>
      <c r="C13" s="43" t="s">
        <v>31</v>
      </c>
      <c r="D13" s="95">
        <v>1222159518</v>
      </c>
      <c r="E13" s="106">
        <v>6</v>
      </c>
      <c r="F13" s="96">
        <v>38367777</v>
      </c>
      <c r="G13" s="96"/>
      <c r="H13" s="95">
        <v>38367777</v>
      </c>
      <c r="I13" s="95">
        <v>499955589</v>
      </c>
      <c r="J13" s="95">
        <v>48858645</v>
      </c>
      <c r="K13" s="95">
        <v>36643985</v>
      </c>
      <c r="L13" s="95">
        <v>598333522</v>
      </c>
      <c r="M13" s="95">
        <v>1183791741</v>
      </c>
      <c r="N13" s="108"/>
      <c r="O13" s="108"/>
      <c r="P13" s="108"/>
      <c r="Q13" s="108"/>
    </row>
    <row r="14" spans="1:17" s="30" customFormat="1">
      <c r="A14" s="9" t="s">
        <v>32</v>
      </c>
      <c r="B14" s="9" t="s">
        <v>24</v>
      </c>
      <c r="C14" s="43" t="s">
        <v>33</v>
      </c>
      <c r="D14" s="95">
        <v>1279647217</v>
      </c>
      <c r="E14" s="106">
        <v>6</v>
      </c>
      <c r="F14" s="96">
        <v>72703014</v>
      </c>
      <c r="G14" s="96"/>
      <c r="H14" s="95">
        <v>72703014</v>
      </c>
      <c r="I14" s="95">
        <v>526470100</v>
      </c>
      <c r="J14" s="95">
        <v>73102771</v>
      </c>
      <c r="K14" s="95">
        <v>54827079</v>
      </c>
      <c r="L14" s="95">
        <v>552544253</v>
      </c>
      <c r="M14" s="95">
        <v>1206944203</v>
      </c>
      <c r="N14" s="108"/>
      <c r="O14" s="108"/>
      <c r="P14" s="108"/>
      <c r="Q14" s="108"/>
    </row>
    <row r="15" spans="1:17" s="30" customFormat="1">
      <c r="A15" s="9" t="s">
        <v>34</v>
      </c>
      <c r="B15" s="9" t="s">
        <v>24</v>
      </c>
      <c r="C15" s="43" t="s">
        <v>35</v>
      </c>
      <c r="D15" s="95">
        <v>2437327043</v>
      </c>
      <c r="E15" s="106">
        <v>6</v>
      </c>
      <c r="F15" s="96">
        <v>63554934</v>
      </c>
      <c r="G15" s="96"/>
      <c r="H15" s="95">
        <v>63554934</v>
      </c>
      <c r="I15" s="95">
        <v>1009666441</v>
      </c>
      <c r="J15" s="95">
        <v>69904581</v>
      </c>
      <c r="K15" s="95">
        <v>52428434</v>
      </c>
      <c r="L15" s="95">
        <v>1241772653</v>
      </c>
      <c r="M15" s="95">
        <v>2373772109</v>
      </c>
      <c r="N15" s="108"/>
      <c r="O15" s="108"/>
      <c r="P15" s="108"/>
      <c r="Q15" s="108"/>
    </row>
    <row r="16" spans="1:17" s="30" customFormat="1">
      <c r="A16" s="9" t="s">
        <v>36</v>
      </c>
      <c r="B16" s="9" t="s">
        <v>24</v>
      </c>
      <c r="C16" s="43" t="s">
        <v>37</v>
      </c>
      <c r="D16" s="95">
        <v>1796062371</v>
      </c>
      <c r="E16" s="106">
        <v>6</v>
      </c>
      <c r="F16" s="96">
        <v>104172129</v>
      </c>
      <c r="G16" s="96"/>
      <c r="H16" s="95">
        <v>104172129</v>
      </c>
      <c r="I16" s="95">
        <v>754349896</v>
      </c>
      <c r="J16" s="95">
        <v>83327633</v>
      </c>
      <c r="K16" s="95">
        <v>62495725</v>
      </c>
      <c r="L16" s="95">
        <v>791716988</v>
      </c>
      <c r="M16" s="95">
        <v>1691890242</v>
      </c>
      <c r="N16" s="108"/>
      <c r="O16" s="108"/>
      <c r="P16" s="108"/>
      <c r="Q16" s="108"/>
    </row>
    <row r="17" spans="1:17" s="30" customFormat="1">
      <c r="A17" s="9" t="s">
        <v>38</v>
      </c>
      <c r="B17" s="9" t="s">
        <v>24</v>
      </c>
      <c r="C17" s="43" t="s">
        <v>39</v>
      </c>
      <c r="D17" s="95">
        <v>1298518549</v>
      </c>
      <c r="E17" s="106">
        <v>6</v>
      </c>
      <c r="F17" s="96">
        <v>39152419</v>
      </c>
      <c r="G17" s="96"/>
      <c r="H17" s="95">
        <v>39152419</v>
      </c>
      <c r="I17" s="95">
        <v>542114493</v>
      </c>
      <c r="J17" s="95">
        <v>35760510</v>
      </c>
      <c r="K17" s="95">
        <v>26820384</v>
      </c>
      <c r="L17" s="95">
        <v>654670743</v>
      </c>
      <c r="M17" s="95">
        <v>1259366130</v>
      </c>
      <c r="N17" s="108"/>
      <c r="O17" s="108"/>
      <c r="P17" s="108"/>
      <c r="Q17" s="108"/>
    </row>
    <row r="18" spans="1:17" s="30" customFormat="1">
      <c r="A18" s="9" t="s">
        <v>40</v>
      </c>
      <c r="B18" s="9" t="s">
        <v>24</v>
      </c>
      <c r="C18" s="43" t="s">
        <v>41</v>
      </c>
      <c r="D18" s="95">
        <v>2044992867</v>
      </c>
      <c r="E18" s="106">
        <v>6</v>
      </c>
      <c r="F18" s="96">
        <v>52459169</v>
      </c>
      <c r="G18" s="96"/>
      <c r="H18" s="95">
        <v>52459169</v>
      </c>
      <c r="I18" s="95">
        <v>834045099</v>
      </c>
      <c r="J18" s="95">
        <v>75781387</v>
      </c>
      <c r="K18" s="95">
        <v>56836039</v>
      </c>
      <c r="L18" s="95">
        <v>1025871173</v>
      </c>
      <c r="M18" s="95">
        <v>1992533698</v>
      </c>
      <c r="N18" s="108"/>
      <c r="O18" s="108"/>
      <c r="P18" s="108"/>
      <c r="Q18" s="108"/>
    </row>
    <row r="19" spans="1:17" s="30" customFormat="1">
      <c r="A19" s="9" t="s">
        <v>42</v>
      </c>
      <c r="B19" s="9" t="s">
        <v>24</v>
      </c>
      <c r="C19" s="43" t="s">
        <v>43</v>
      </c>
      <c r="D19" s="95">
        <v>2330444350</v>
      </c>
      <c r="E19" s="106">
        <v>6</v>
      </c>
      <c r="F19" s="96">
        <v>65958521</v>
      </c>
      <c r="G19" s="96"/>
      <c r="H19" s="95">
        <v>65958521</v>
      </c>
      <c r="I19" s="95">
        <v>965722819</v>
      </c>
      <c r="J19" s="95">
        <v>70537105</v>
      </c>
      <c r="K19" s="95">
        <v>52902829</v>
      </c>
      <c r="L19" s="95">
        <v>1175323076</v>
      </c>
      <c r="M19" s="95">
        <v>2264485829</v>
      </c>
      <c r="N19" s="108"/>
      <c r="O19" s="108"/>
      <c r="P19" s="108"/>
      <c r="Q19" s="108"/>
    </row>
    <row r="20" spans="1:17" s="30" customFormat="1">
      <c r="A20" s="9" t="s">
        <v>44</v>
      </c>
      <c r="B20" s="9" t="s">
        <v>24</v>
      </c>
      <c r="C20" s="43" t="s">
        <v>24</v>
      </c>
      <c r="D20" s="95">
        <v>2401165699</v>
      </c>
      <c r="E20" s="106">
        <v>6</v>
      </c>
      <c r="F20" s="96">
        <v>55821656</v>
      </c>
      <c r="G20" s="96"/>
      <c r="H20" s="95">
        <v>55821656</v>
      </c>
      <c r="I20" s="95">
        <v>983046703</v>
      </c>
      <c r="J20" s="95">
        <v>79270833</v>
      </c>
      <c r="K20" s="95">
        <v>59453124</v>
      </c>
      <c r="L20" s="95">
        <v>1223573383</v>
      </c>
      <c r="M20" s="95">
        <v>2345344043</v>
      </c>
      <c r="N20" s="108"/>
      <c r="O20" s="108"/>
      <c r="P20" s="108"/>
      <c r="Q20" s="108"/>
    </row>
    <row r="21" spans="1:17" s="30" customFormat="1">
      <c r="A21" s="9" t="s">
        <v>45</v>
      </c>
      <c r="B21" s="9" t="s">
        <v>24</v>
      </c>
      <c r="C21" s="43" t="s">
        <v>46</v>
      </c>
      <c r="D21" s="95">
        <v>1857832232</v>
      </c>
      <c r="E21" s="106">
        <v>6</v>
      </c>
      <c r="F21" s="96">
        <v>52494257</v>
      </c>
      <c r="G21" s="96"/>
      <c r="H21" s="95">
        <v>52494257</v>
      </c>
      <c r="I21" s="95">
        <v>753506086</v>
      </c>
      <c r="J21" s="95">
        <v>78435277</v>
      </c>
      <c r="K21" s="95">
        <v>58826458</v>
      </c>
      <c r="L21" s="95">
        <v>914570154</v>
      </c>
      <c r="M21" s="95">
        <v>1805337975</v>
      </c>
      <c r="N21" s="108"/>
      <c r="O21" s="108"/>
      <c r="P21" s="108"/>
      <c r="Q21" s="108"/>
    </row>
    <row r="22" spans="1:17" s="30" customFormat="1">
      <c r="A22" s="9" t="s">
        <v>47</v>
      </c>
      <c r="B22" s="9" t="s">
        <v>24</v>
      </c>
      <c r="C22" s="43" t="s">
        <v>48</v>
      </c>
      <c r="D22" s="95">
        <v>3723873518</v>
      </c>
      <c r="E22" s="106">
        <v>3</v>
      </c>
      <c r="F22" s="96">
        <v>372387352</v>
      </c>
      <c r="G22" s="96"/>
      <c r="H22" s="95">
        <v>372387352</v>
      </c>
      <c r="I22" s="95">
        <v>0</v>
      </c>
      <c r="J22" s="95">
        <v>297885008</v>
      </c>
      <c r="K22" s="95">
        <v>223413756</v>
      </c>
      <c r="L22" s="95">
        <v>2830187402</v>
      </c>
      <c r="M22" s="95">
        <v>3351486166</v>
      </c>
      <c r="N22" s="108"/>
      <c r="O22" s="108"/>
      <c r="P22" s="108"/>
      <c r="Q22" s="108"/>
    </row>
    <row r="23" spans="1:17" s="30" customFormat="1">
      <c r="A23" s="9" t="s">
        <v>49</v>
      </c>
      <c r="B23" s="9" t="s">
        <v>24</v>
      </c>
      <c r="C23" s="43" t="s">
        <v>50</v>
      </c>
      <c r="D23" s="95">
        <v>1951557242</v>
      </c>
      <c r="E23" s="106">
        <v>6</v>
      </c>
      <c r="F23" s="96">
        <v>113190714</v>
      </c>
      <c r="G23" s="96"/>
      <c r="H23" s="95">
        <v>113190714</v>
      </c>
      <c r="I23" s="95">
        <v>819656892</v>
      </c>
      <c r="J23" s="95">
        <v>90544815</v>
      </c>
      <c r="K23" s="95">
        <v>67908611</v>
      </c>
      <c r="L23" s="95">
        <v>860256210</v>
      </c>
      <c r="M23" s="95">
        <v>1838366528</v>
      </c>
      <c r="N23" s="108"/>
      <c r="O23" s="108"/>
      <c r="P23" s="108"/>
      <c r="Q23" s="108"/>
    </row>
    <row r="24" spans="1:17" s="30" customFormat="1">
      <c r="A24" s="9" t="s">
        <v>51</v>
      </c>
      <c r="B24" s="9" t="s">
        <v>24</v>
      </c>
      <c r="C24" s="43" t="s">
        <v>52</v>
      </c>
      <c r="D24" s="95">
        <v>1895572436</v>
      </c>
      <c r="E24" s="106">
        <v>6</v>
      </c>
      <c r="F24" s="96">
        <v>62681651</v>
      </c>
      <c r="G24" s="96"/>
      <c r="H24" s="95">
        <v>62681651</v>
      </c>
      <c r="I24" s="95">
        <v>787174624</v>
      </c>
      <c r="J24" s="95">
        <v>62340979</v>
      </c>
      <c r="K24" s="95">
        <v>46755733</v>
      </c>
      <c r="L24" s="95">
        <v>936619449</v>
      </c>
      <c r="M24" s="95">
        <v>1832890785</v>
      </c>
      <c r="N24" s="108"/>
      <c r="O24" s="108"/>
      <c r="P24" s="108"/>
      <c r="Q24" s="108"/>
    </row>
    <row r="25" spans="1:17" s="30" customFormat="1">
      <c r="A25" s="9" t="s">
        <v>53</v>
      </c>
      <c r="B25" s="9" t="s">
        <v>24</v>
      </c>
      <c r="C25" s="43" t="s">
        <v>54</v>
      </c>
      <c r="D25" s="95">
        <v>1564531520</v>
      </c>
      <c r="E25" s="106">
        <v>6</v>
      </c>
      <c r="F25" s="96">
        <v>53492993</v>
      </c>
      <c r="G25" s="96"/>
      <c r="H25" s="95">
        <v>53492993</v>
      </c>
      <c r="I25" s="95">
        <v>657103860</v>
      </c>
      <c r="J25" s="95">
        <v>42792703</v>
      </c>
      <c r="K25" s="95">
        <v>32094528</v>
      </c>
      <c r="L25" s="95">
        <v>779047436</v>
      </c>
      <c r="M25" s="95">
        <v>1511038527</v>
      </c>
      <c r="N25" s="108"/>
      <c r="O25" s="108"/>
      <c r="P25" s="108"/>
      <c r="Q25" s="108"/>
    </row>
    <row r="26" spans="1:17" s="30" customFormat="1">
      <c r="A26" s="9" t="s">
        <v>55</v>
      </c>
      <c r="B26" s="9" t="s">
        <v>24</v>
      </c>
      <c r="C26" s="43" t="s">
        <v>56</v>
      </c>
      <c r="D26" s="95">
        <v>1451907155</v>
      </c>
      <c r="E26" s="106">
        <v>3</v>
      </c>
      <c r="F26" s="96">
        <v>145191542</v>
      </c>
      <c r="G26" s="96"/>
      <c r="H26" s="95">
        <v>145191542</v>
      </c>
      <c r="I26" s="95">
        <v>0</v>
      </c>
      <c r="J26" s="95">
        <v>116143786</v>
      </c>
      <c r="K26" s="95">
        <v>87107839</v>
      </c>
      <c r="L26" s="95">
        <v>1103463988</v>
      </c>
      <c r="M26" s="95">
        <v>1306715613</v>
      </c>
      <c r="N26" s="108"/>
      <c r="O26" s="108"/>
      <c r="P26" s="108"/>
      <c r="Q26" s="108"/>
    </row>
    <row r="27" spans="1:17" s="30" customFormat="1">
      <c r="A27" s="9" t="s">
        <v>57</v>
      </c>
      <c r="B27" s="9" t="s">
        <v>24</v>
      </c>
      <c r="C27" s="43" t="s">
        <v>58</v>
      </c>
      <c r="D27" s="95">
        <v>1046732018</v>
      </c>
      <c r="E27" s="106">
        <v>6</v>
      </c>
      <c r="F27" s="96">
        <v>23354104</v>
      </c>
      <c r="G27" s="96"/>
      <c r="H27" s="95">
        <v>23354104</v>
      </c>
      <c r="I27" s="95">
        <v>414635868</v>
      </c>
      <c r="J27" s="95">
        <v>52684030</v>
      </c>
      <c r="K27" s="95">
        <v>39513022</v>
      </c>
      <c r="L27" s="95">
        <v>516544994</v>
      </c>
      <c r="M27" s="95">
        <v>1023377914</v>
      </c>
      <c r="N27" s="108"/>
      <c r="O27" s="108"/>
      <c r="P27" s="108"/>
      <c r="Q27" s="108"/>
    </row>
    <row r="28" spans="1:17" s="30" customFormat="1">
      <c r="A28" s="9" t="s">
        <v>59</v>
      </c>
      <c r="B28" s="9" t="s">
        <v>24</v>
      </c>
      <c r="C28" s="43" t="s">
        <v>60</v>
      </c>
      <c r="D28" s="95">
        <v>8109731310</v>
      </c>
      <c r="E28" s="106">
        <v>1</v>
      </c>
      <c r="F28" s="96">
        <v>810986626</v>
      </c>
      <c r="G28" s="96"/>
      <c r="H28" s="95">
        <v>810986626</v>
      </c>
      <c r="I28" s="95">
        <v>0</v>
      </c>
      <c r="J28" s="95">
        <v>648635075</v>
      </c>
      <c r="K28" s="95">
        <v>486476306</v>
      </c>
      <c r="L28" s="95">
        <v>6163633303</v>
      </c>
      <c r="M28" s="95">
        <v>7298744684</v>
      </c>
      <c r="N28" s="108"/>
      <c r="O28" s="108"/>
      <c r="P28" s="108"/>
      <c r="Q28" s="108"/>
    </row>
    <row r="29" spans="1:17" s="30" customFormat="1">
      <c r="A29" s="9" t="s">
        <v>61</v>
      </c>
      <c r="B29" s="9" t="s">
        <v>24</v>
      </c>
      <c r="C29" s="43" t="s">
        <v>62</v>
      </c>
      <c r="D29" s="95">
        <v>1715944805</v>
      </c>
      <c r="E29" s="106">
        <v>6</v>
      </c>
      <c r="F29" s="96">
        <v>57987031</v>
      </c>
      <c r="G29" s="96"/>
      <c r="H29" s="95">
        <v>57987031</v>
      </c>
      <c r="I29" s="95">
        <v>720695736</v>
      </c>
      <c r="J29" s="95">
        <v>46392568</v>
      </c>
      <c r="K29" s="95">
        <v>34794426</v>
      </c>
      <c r="L29" s="95">
        <v>856075044</v>
      </c>
      <c r="M29" s="95">
        <v>1657957774</v>
      </c>
      <c r="N29" s="108"/>
      <c r="O29" s="108"/>
      <c r="P29" s="108"/>
      <c r="Q29" s="108"/>
    </row>
    <row r="30" spans="1:17" s="30" customFormat="1">
      <c r="A30" s="9" t="s">
        <v>63</v>
      </c>
      <c r="B30" s="9" t="s">
        <v>24</v>
      </c>
      <c r="C30" s="43" t="s">
        <v>64</v>
      </c>
      <c r="D30" s="95">
        <v>2226580514</v>
      </c>
      <c r="E30" s="106">
        <v>6</v>
      </c>
      <c r="F30" s="96">
        <v>61142554</v>
      </c>
      <c r="G30" s="96"/>
      <c r="H30" s="95">
        <v>61142554</v>
      </c>
      <c r="I30" s="95">
        <v>929389138</v>
      </c>
      <c r="J30" s="95">
        <v>56767973</v>
      </c>
      <c r="K30" s="95">
        <v>42575979</v>
      </c>
      <c r="L30" s="95">
        <v>1136704870</v>
      </c>
      <c r="M30" s="95">
        <v>2165437960</v>
      </c>
      <c r="N30" s="108"/>
      <c r="O30" s="108"/>
      <c r="P30" s="108"/>
      <c r="Q30" s="108"/>
    </row>
    <row r="31" spans="1:17" s="30" customFormat="1">
      <c r="A31" s="9" t="s">
        <v>65</v>
      </c>
      <c r="B31" s="9" t="s">
        <v>24</v>
      </c>
      <c r="C31" s="43" t="s">
        <v>66</v>
      </c>
      <c r="D31" s="95">
        <v>1224225851</v>
      </c>
      <c r="E31" s="106">
        <v>6</v>
      </c>
      <c r="F31" s="96">
        <v>69839544</v>
      </c>
      <c r="G31" s="96"/>
      <c r="H31" s="95">
        <v>69839544</v>
      </c>
      <c r="I31" s="95">
        <v>505734625</v>
      </c>
      <c r="J31" s="95">
        <v>67354603</v>
      </c>
      <c r="K31" s="95">
        <v>50515954</v>
      </c>
      <c r="L31" s="95">
        <v>530781125</v>
      </c>
      <c r="M31" s="95">
        <v>1154386307</v>
      </c>
      <c r="N31" s="108"/>
      <c r="O31" s="108"/>
      <c r="P31" s="108"/>
      <c r="Q31" s="108"/>
    </row>
    <row r="32" spans="1:17" s="30" customFormat="1">
      <c r="A32" s="9" t="s">
        <v>67</v>
      </c>
      <c r="B32" s="9" t="s">
        <v>24</v>
      </c>
      <c r="C32" s="43" t="s">
        <v>68</v>
      </c>
      <c r="D32" s="95">
        <v>2168304296</v>
      </c>
      <c r="E32" s="106">
        <v>6</v>
      </c>
      <c r="F32" s="96">
        <v>0</v>
      </c>
      <c r="G32" s="96"/>
      <c r="H32" s="95">
        <v>0</v>
      </c>
      <c r="I32" s="95">
        <v>887790280</v>
      </c>
      <c r="J32" s="95">
        <v>83946614</v>
      </c>
      <c r="K32" s="95">
        <v>62959961</v>
      </c>
      <c r="L32" s="95">
        <v>1133607441</v>
      </c>
      <c r="M32" s="95">
        <v>2168304296</v>
      </c>
      <c r="N32" s="108"/>
      <c r="O32" s="108"/>
      <c r="P32" s="108"/>
      <c r="Q32" s="108"/>
    </row>
    <row r="33" spans="1:17" s="30" customFormat="1">
      <c r="A33" s="9" t="s">
        <v>69</v>
      </c>
      <c r="B33" s="9" t="s">
        <v>24</v>
      </c>
      <c r="C33" s="43" t="s">
        <v>70</v>
      </c>
      <c r="D33" s="95">
        <v>2707645359</v>
      </c>
      <c r="E33" s="106">
        <v>6</v>
      </c>
      <c r="F33" s="96">
        <v>93729335</v>
      </c>
      <c r="G33" s="96"/>
      <c r="H33" s="95">
        <v>93729335</v>
      </c>
      <c r="I33" s="95">
        <v>1137215069</v>
      </c>
      <c r="J33" s="95">
        <v>74972534</v>
      </c>
      <c r="K33" s="95">
        <v>56229400</v>
      </c>
      <c r="L33" s="95">
        <v>1345499021</v>
      </c>
      <c r="M33" s="95">
        <v>2613916024</v>
      </c>
      <c r="N33" s="108"/>
      <c r="O33" s="108"/>
      <c r="P33" s="108"/>
      <c r="Q33" s="108"/>
    </row>
    <row r="34" spans="1:17" s="30" customFormat="1">
      <c r="A34" s="9" t="s">
        <v>71</v>
      </c>
      <c r="B34" s="9" t="s">
        <v>24</v>
      </c>
      <c r="C34" s="43" t="s">
        <v>72</v>
      </c>
      <c r="D34" s="95">
        <v>2073018579</v>
      </c>
      <c r="E34" s="106">
        <v>6</v>
      </c>
      <c r="F34" s="96">
        <v>120235086</v>
      </c>
      <c r="G34" s="96"/>
      <c r="H34" s="95">
        <v>120235086</v>
      </c>
      <c r="I34" s="95">
        <v>870667865</v>
      </c>
      <c r="J34" s="95">
        <v>96187900</v>
      </c>
      <c r="K34" s="95">
        <v>72140925</v>
      </c>
      <c r="L34" s="95">
        <v>913786803</v>
      </c>
      <c r="M34" s="95">
        <v>1952783493</v>
      </c>
      <c r="N34" s="108"/>
      <c r="O34" s="108"/>
      <c r="P34" s="108"/>
      <c r="Q34" s="108"/>
    </row>
    <row r="35" spans="1:17" s="30" customFormat="1">
      <c r="A35" s="9" t="s">
        <v>73</v>
      </c>
      <c r="B35" s="9" t="s">
        <v>24</v>
      </c>
      <c r="C35" s="43" t="s">
        <v>74</v>
      </c>
      <c r="D35" s="95">
        <v>2483983470</v>
      </c>
      <c r="E35" s="106">
        <v>6</v>
      </c>
      <c r="F35" s="96">
        <v>82607204</v>
      </c>
      <c r="G35" s="96"/>
      <c r="H35" s="95">
        <v>82607204</v>
      </c>
      <c r="I35" s="95">
        <v>1043274053</v>
      </c>
      <c r="J35" s="95">
        <v>66083052</v>
      </c>
      <c r="K35" s="95">
        <v>49562289</v>
      </c>
      <c r="L35" s="95">
        <v>1242456872</v>
      </c>
      <c r="M35" s="95">
        <v>2401376266</v>
      </c>
      <c r="N35" s="108"/>
      <c r="O35" s="108"/>
      <c r="P35" s="108"/>
      <c r="Q35" s="108"/>
    </row>
    <row r="36" spans="1:17" s="30" customFormat="1">
      <c r="A36" s="9" t="s">
        <v>75</v>
      </c>
      <c r="B36" s="9" t="s">
        <v>24</v>
      </c>
      <c r="C36" s="43" t="s">
        <v>76</v>
      </c>
      <c r="D36" s="95">
        <v>1795002141</v>
      </c>
      <c r="E36" s="106">
        <v>2</v>
      </c>
      <c r="F36" s="96">
        <v>179502396</v>
      </c>
      <c r="G36" s="96"/>
      <c r="H36" s="95">
        <v>179502396</v>
      </c>
      <c r="I36" s="95">
        <v>0</v>
      </c>
      <c r="J36" s="95">
        <v>143576977</v>
      </c>
      <c r="K36" s="95">
        <v>107682733</v>
      </c>
      <c r="L36" s="95">
        <v>1364240035</v>
      </c>
      <c r="M36" s="95">
        <v>1615499745</v>
      </c>
      <c r="N36" s="108"/>
      <c r="O36" s="108"/>
      <c r="P36" s="108"/>
      <c r="Q36" s="108"/>
    </row>
    <row r="37" spans="1:17" s="30" customFormat="1">
      <c r="A37" s="9" t="s">
        <v>77</v>
      </c>
      <c r="B37" s="9" t="s">
        <v>24</v>
      </c>
      <c r="C37" s="43" t="s">
        <v>78</v>
      </c>
      <c r="D37" s="95">
        <v>3161398635</v>
      </c>
      <c r="E37" s="106">
        <v>6</v>
      </c>
      <c r="F37" s="96">
        <v>93181751</v>
      </c>
      <c r="G37" s="96"/>
      <c r="H37" s="95">
        <v>93181751</v>
      </c>
      <c r="I37" s="95">
        <v>1322767437</v>
      </c>
      <c r="J37" s="95">
        <v>81371660</v>
      </c>
      <c r="K37" s="95">
        <v>61028745</v>
      </c>
      <c r="L37" s="95">
        <v>1603049042</v>
      </c>
      <c r="M37" s="95">
        <v>3068216884</v>
      </c>
      <c r="N37" s="108"/>
      <c r="O37" s="108"/>
      <c r="P37" s="108"/>
      <c r="Q37" s="108"/>
    </row>
    <row r="38" spans="1:17" s="30" customFormat="1">
      <c r="A38" s="9" t="s">
        <v>79</v>
      </c>
      <c r="B38" s="9" t="s">
        <v>24</v>
      </c>
      <c r="C38" s="43" t="s">
        <v>80</v>
      </c>
      <c r="D38" s="95">
        <v>2250600632</v>
      </c>
      <c r="E38" s="106">
        <v>6</v>
      </c>
      <c r="F38" s="96">
        <v>53937700</v>
      </c>
      <c r="G38" s="96"/>
      <c r="H38" s="95">
        <v>53937700</v>
      </c>
      <c r="I38" s="95">
        <v>929538772</v>
      </c>
      <c r="J38" s="95">
        <v>64528036</v>
      </c>
      <c r="K38" s="95">
        <v>48396028</v>
      </c>
      <c r="L38" s="95">
        <v>1154200096</v>
      </c>
      <c r="M38" s="95">
        <v>2196662932</v>
      </c>
      <c r="N38" s="108"/>
      <c r="O38" s="108"/>
      <c r="P38" s="108"/>
      <c r="Q38" s="108"/>
    </row>
    <row r="39" spans="1:17" s="30" customFormat="1">
      <c r="A39" s="9" t="s">
        <v>81</v>
      </c>
      <c r="B39" s="9" t="s">
        <v>24</v>
      </c>
      <c r="C39" s="43" t="s">
        <v>82</v>
      </c>
      <c r="D39" s="95">
        <v>1015579087</v>
      </c>
      <c r="E39" s="106">
        <v>6</v>
      </c>
      <c r="F39" s="96">
        <v>24325703</v>
      </c>
      <c r="G39" s="96"/>
      <c r="H39" s="95">
        <v>24325703</v>
      </c>
      <c r="I39" s="95">
        <v>397962290</v>
      </c>
      <c r="J39" s="95">
        <v>58345169</v>
      </c>
      <c r="K39" s="95">
        <v>43758878</v>
      </c>
      <c r="L39" s="95">
        <v>491187047</v>
      </c>
      <c r="M39" s="95">
        <v>991253384</v>
      </c>
      <c r="N39" s="108"/>
      <c r="O39" s="108"/>
      <c r="P39" s="108"/>
      <c r="Q39" s="108"/>
    </row>
    <row r="40" spans="1:17" s="30" customFormat="1">
      <c r="A40" s="9" t="s">
        <v>83</v>
      </c>
      <c r="B40" s="9" t="s">
        <v>24</v>
      </c>
      <c r="C40" s="43" t="s">
        <v>84</v>
      </c>
      <c r="D40" s="95">
        <v>1047240613</v>
      </c>
      <c r="E40" s="106">
        <v>6</v>
      </c>
      <c r="F40" s="96">
        <v>28655987</v>
      </c>
      <c r="G40" s="96"/>
      <c r="H40" s="95">
        <v>28655987</v>
      </c>
      <c r="I40" s="95">
        <v>414962085</v>
      </c>
      <c r="J40" s="95">
        <v>56773204</v>
      </c>
      <c r="K40" s="95">
        <v>42579904</v>
      </c>
      <c r="L40" s="95">
        <v>504269433</v>
      </c>
      <c r="M40" s="95">
        <v>1018584626</v>
      </c>
      <c r="N40" s="108"/>
      <c r="O40" s="108"/>
      <c r="P40" s="108"/>
      <c r="Q40" s="108"/>
    </row>
    <row r="41" spans="1:17" s="30" customFormat="1">
      <c r="A41" s="9" t="s">
        <v>85</v>
      </c>
      <c r="B41" s="9" t="s">
        <v>24</v>
      </c>
      <c r="C41" s="43" t="s">
        <v>86</v>
      </c>
      <c r="D41" s="95">
        <v>2006200546</v>
      </c>
      <c r="E41" s="106">
        <v>6</v>
      </c>
      <c r="F41" s="96">
        <v>115823437</v>
      </c>
      <c r="G41" s="96"/>
      <c r="H41" s="95">
        <v>115823437</v>
      </c>
      <c r="I41" s="95">
        <v>838721440</v>
      </c>
      <c r="J41" s="95">
        <v>97937965</v>
      </c>
      <c r="K41" s="95">
        <v>73453474</v>
      </c>
      <c r="L41" s="95">
        <v>880264230</v>
      </c>
      <c r="M41" s="95">
        <v>1890377109</v>
      </c>
      <c r="N41" s="108"/>
      <c r="O41" s="108"/>
      <c r="P41" s="108"/>
      <c r="Q41" s="108"/>
    </row>
    <row r="42" spans="1:17" s="30" customFormat="1">
      <c r="A42" s="9" t="s">
        <v>87</v>
      </c>
      <c r="B42" s="9" t="s">
        <v>24</v>
      </c>
      <c r="C42" s="43" t="s">
        <v>88</v>
      </c>
      <c r="D42" s="95">
        <v>1357648679</v>
      </c>
      <c r="E42" s="106">
        <v>6</v>
      </c>
      <c r="F42" s="96">
        <v>76418636</v>
      </c>
      <c r="G42" s="96"/>
      <c r="H42" s="95">
        <v>76418636</v>
      </c>
      <c r="I42" s="95">
        <v>553376330</v>
      </c>
      <c r="J42" s="95">
        <v>84038440</v>
      </c>
      <c r="K42" s="95">
        <v>63028832</v>
      </c>
      <c r="L42" s="95">
        <v>580786441</v>
      </c>
      <c r="M42" s="95">
        <v>1281230043</v>
      </c>
      <c r="N42" s="108"/>
      <c r="O42" s="108"/>
      <c r="P42" s="108"/>
      <c r="Q42" s="108"/>
    </row>
    <row r="43" spans="1:17" s="30" customFormat="1">
      <c r="A43" s="9" t="s">
        <v>89</v>
      </c>
      <c r="B43" s="9" t="s">
        <v>24</v>
      </c>
      <c r="C43" s="50" t="s">
        <v>2316</v>
      </c>
      <c r="D43" s="95">
        <v>892504398</v>
      </c>
      <c r="E43" s="106">
        <v>6</v>
      </c>
      <c r="F43" s="96">
        <v>1496</v>
      </c>
      <c r="G43" s="96">
        <v>14772334</v>
      </c>
      <c r="H43" s="97">
        <v>14773830</v>
      </c>
      <c r="I43" s="95">
        <v>373112037</v>
      </c>
      <c r="J43" s="95">
        <v>27675659</v>
      </c>
      <c r="K43" s="95">
        <v>20756744</v>
      </c>
      <c r="L43" s="95">
        <v>456186128</v>
      </c>
      <c r="M43" s="95">
        <v>877730568</v>
      </c>
      <c r="N43" s="108"/>
      <c r="O43" s="108"/>
      <c r="P43" s="108"/>
      <c r="Q43" s="108"/>
    </row>
    <row r="44" spans="1:17" s="30" customFormat="1">
      <c r="A44" s="9" t="s">
        <v>91</v>
      </c>
      <c r="B44" s="9" t="s">
        <v>24</v>
      </c>
      <c r="C44" s="43" t="s">
        <v>92</v>
      </c>
      <c r="D44" s="95">
        <v>3029782268</v>
      </c>
      <c r="E44" s="106">
        <v>5</v>
      </c>
      <c r="F44" s="96">
        <v>175728196</v>
      </c>
      <c r="G44" s="96"/>
      <c r="H44" s="95">
        <v>175728196</v>
      </c>
      <c r="I44" s="95">
        <v>1272514520</v>
      </c>
      <c r="J44" s="95">
        <v>140566318</v>
      </c>
      <c r="K44" s="95">
        <v>105424738</v>
      </c>
      <c r="L44" s="95">
        <v>1335548496</v>
      </c>
      <c r="M44" s="95">
        <v>2854054072</v>
      </c>
      <c r="N44" s="108"/>
      <c r="O44" s="108"/>
      <c r="P44" s="108"/>
      <c r="Q44" s="108"/>
    </row>
    <row r="45" spans="1:17" s="30" customFormat="1">
      <c r="A45" s="9" t="s">
        <v>93</v>
      </c>
      <c r="B45" s="9" t="s">
        <v>24</v>
      </c>
      <c r="C45" s="43" t="s">
        <v>94</v>
      </c>
      <c r="D45" s="95">
        <v>2177187012</v>
      </c>
      <c r="E45" s="106">
        <v>6</v>
      </c>
      <c r="F45" s="96">
        <v>126277358</v>
      </c>
      <c r="G45" s="96"/>
      <c r="H45" s="95">
        <v>126277358</v>
      </c>
      <c r="I45" s="95">
        <v>914422243</v>
      </c>
      <c r="J45" s="95">
        <v>101011823</v>
      </c>
      <c r="K45" s="95">
        <v>75758867</v>
      </c>
      <c r="L45" s="95">
        <v>959716721</v>
      </c>
      <c r="M45" s="95">
        <v>2050909654</v>
      </c>
      <c r="N45" s="108"/>
      <c r="O45" s="108"/>
      <c r="P45" s="108"/>
      <c r="Q45" s="108"/>
    </row>
    <row r="46" spans="1:17" s="30" customFormat="1">
      <c r="A46" s="9" t="s">
        <v>95</v>
      </c>
      <c r="B46" s="9" t="s">
        <v>24</v>
      </c>
      <c r="C46" s="43" t="s">
        <v>96</v>
      </c>
      <c r="D46" s="95">
        <v>1018390674</v>
      </c>
      <c r="E46" s="106">
        <v>6</v>
      </c>
      <c r="F46" s="96">
        <v>21495261</v>
      </c>
      <c r="G46" s="96"/>
      <c r="H46" s="95">
        <v>21495261</v>
      </c>
      <c r="I46" s="95">
        <v>413119421</v>
      </c>
      <c r="J46" s="95">
        <v>37065092</v>
      </c>
      <c r="K46" s="95">
        <v>27798819</v>
      </c>
      <c r="L46" s="95">
        <v>518912081</v>
      </c>
      <c r="M46" s="95">
        <v>996895413</v>
      </c>
      <c r="N46" s="108"/>
      <c r="O46" s="108"/>
      <c r="P46" s="108"/>
      <c r="Q46" s="108"/>
    </row>
    <row r="47" spans="1:17" s="30" customFormat="1">
      <c r="A47" s="9" t="s">
        <v>97</v>
      </c>
      <c r="B47" s="9" t="s">
        <v>24</v>
      </c>
      <c r="C47" s="43" t="s">
        <v>98</v>
      </c>
      <c r="D47" s="95">
        <v>1581258685</v>
      </c>
      <c r="E47" s="106">
        <v>6</v>
      </c>
      <c r="F47" s="96">
        <v>31740099</v>
      </c>
      <c r="G47" s="96"/>
      <c r="H47" s="95">
        <v>31740099</v>
      </c>
      <c r="I47" s="95">
        <v>635911439</v>
      </c>
      <c r="J47" s="95">
        <v>63778897</v>
      </c>
      <c r="K47" s="95">
        <v>47834172</v>
      </c>
      <c r="L47" s="95">
        <v>801994078</v>
      </c>
      <c r="M47" s="95">
        <v>1549518586</v>
      </c>
      <c r="N47" s="108"/>
      <c r="O47" s="108"/>
      <c r="P47" s="108"/>
      <c r="Q47" s="108"/>
    </row>
    <row r="48" spans="1:17" s="30" customFormat="1">
      <c r="A48" s="9" t="s">
        <v>99</v>
      </c>
      <c r="B48" s="9" t="s">
        <v>24</v>
      </c>
      <c r="C48" s="50" t="s">
        <v>2317</v>
      </c>
      <c r="D48" s="95">
        <v>983985754</v>
      </c>
      <c r="E48" s="106">
        <v>6</v>
      </c>
      <c r="F48" s="96">
        <v>0</v>
      </c>
      <c r="G48" s="96">
        <v>13430410</v>
      </c>
      <c r="H48" s="97">
        <v>13430410</v>
      </c>
      <c r="I48" s="95">
        <v>398932292</v>
      </c>
      <c r="J48" s="95">
        <v>42817326</v>
      </c>
      <c r="K48" s="95">
        <v>32112996</v>
      </c>
      <c r="L48" s="95">
        <v>496692730</v>
      </c>
      <c r="M48" s="95">
        <v>970555344</v>
      </c>
      <c r="N48" s="108"/>
      <c r="O48" s="108"/>
      <c r="P48" s="108"/>
      <c r="Q48" s="108"/>
    </row>
    <row r="49" spans="1:17" s="30" customFormat="1">
      <c r="A49" s="9" t="s">
        <v>101</v>
      </c>
      <c r="B49" s="9" t="s">
        <v>24</v>
      </c>
      <c r="C49" s="43" t="s">
        <v>102</v>
      </c>
      <c r="D49" s="95">
        <v>2015848042</v>
      </c>
      <c r="E49" s="106">
        <v>6</v>
      </c>
      <c r="F49" s="96">
        <v>44391186</v>
      </c>
      <c r="G49" s="96"/>
      <c r="H49" s="95">
        <v>44391186</v>
      </c>
      <c r="I49" s="95">
        <v>829667243</v>
      </c>
      <c r="J49" s="95">
        <v>58624912</v>
      </c>
      <c r="K49" s="95">
        <v>43968683</v>
      </c>
      <c r="L49" s="95">
        <v>1039196018</v>
      </c>
      <c r="M49" s="95">
        <v>1971456856</v>
      </c>
      <c r="N49" s="108"/>
      <c r="O49" s="108"/>
      <c r="P49" s="108"/>
      <c r="Q49" s="108"/>
    </row>
    <row r="50" spans="1:17" s="30" customFormat="1">
      <c r="A50" s="9" t="s">
        <v>103</v>
      </c>
      <c r="B50" s="9" t="s">
        <v>24</v>
      </c>
      <c r="C50" s="43" t="s">
        <v>104</v>
      </c>
      <c r="D50" s="95">
        <v>1810197228</v>
      </c>
      <c r="E50" s="106">
        <v>2</v>
      </c>
      <c r="F50" s="96">
        <v>181021006</v>
      </c>
      <c r="G50" s="96"/>
      <c r="H50" s="95">
        <v>181021006</v>
      </c>
      <c r="I50" s="95">
        <v>0</v>
      </c>
      <c r="J50" s="95">
        <v>144802151</v>
      </c>
      <c r="K50" s="95">
        <v>108601613</v>
      </c>
      <c r="L50" s="95">
        <v>1375772458</v>
      </c>
      <c r="M50" s="95">
        <v>1629176222</v>
      </c>
      <c r="N50" s="108"/>
      <c r="O50" s="108"/>
      <c r="P50" s="108"/>
      <c r="Q50" s="108"/>
    </row>
    <row r="51" spans="1:17" s="30" customFormat="1">
      <c r="A51" s="9" t="s">
        <v>105</v>
      </c>
      <c r="B51" s="9" t="s">
        <v>24</v>
      </c>
      <c r="C51" s="43" t="s">
        <v>106</v>
      </c>
      <c r="D51" s="95">
        <v>3530530642</v>
      </c>
      <c r="E51" s="106">
        <v>6</v>
      </c>
      <c r="F51" s="96">
        <v>109794732</v>
      </c>
      <c r="G51" s="96"/>
      <c r="H51" s="95">
        <v>109794732</v>
      </c>
      <c r="I51" s="95">
        <v>1482824653</v>
      </c>
      <c r="J51" s="95">
        <v>87830932</v>
      </c>
      <c r="K51" s="95">
        <v>65873199</v>
      </c>
      <c r="L51" s="95">
        <v>1784207126</v>
      </c>
      <c r="M51" s="95">
        <v>3420735910</v>
      </c>
      <c r="N51" s="108"/>
      <c r="O51" s="108"/>
      <c r="P51" s="108"/>
      <c r="Q51" s="108"/>
    </row>
    <row r="52" spans="1:17" s="30" customFormat="1">
      <c r="A52" s="9" t="s">
        <v>107</v>
      </c>
      <c r="B52" s="9" t="s">
        <v>24</v>
      </c>
      <c r="C52" s="43" t="s">
        <v>108</v>
      </c>
      <c r="D52" s="95">
        <v>1537120822</v>
      </c>
      <c r="E52" s="106">
        <v>6</v>
      </c>
      <c r="F52" s="96">
        <v>32734760</v>
      </c>
      <c r="G52" s="96"/>
      <c r="H52" s="95">
        <v>32734760</v>
      </c>
      <c r="I52" s="95">
        <v>638972878</v>
      </c>
      <c r="J52" s="95">
        <v>35192063</v>
      </c>
      <c r="K52" s="95">
        <v>26394049</v>
      </c>
      <c r="L52" s="95">
        <v>803827072</v>
      </c>
      <c r="M52" s="95">
        <v>1504386062</v>
      </c>
      <c r="N52" s="108"/>
      <c r="O52" s="108"/>
      <c r="P52" s="108"/>
      <c r="Q52" s="108"/>
    </row>
    <row r="53" spans="1:17" s="30" customFormat="1">
      <c r="A53" s="9" t="s">
        <v>109</v>
      </c>
      <c r="B53" s="9" t="s">
        <v>24</v>
      </c>
      <c r="C53" s="43" t="s">
        <v>110</v>
      </c>
      <c r="D53" s="95">
        <v>1764039613</v>
      </c>
      <c r="E53" s="106">
        <v>6</v>
      </c>
      <c r="F53" s="96">
        <v>43909091</v>
      </c>
      <c r="G53" s="96"/>
      <c r="H53" s="95">
        <v>43909091</v>
      </c>
      <c r="I53" s="95">
        <v>719513490</v>
      </c>
      <c r="J53" s="95">
        <v>64216954</v>
      </c>
      <c r="K53" s="95">
        <v>48162717</v>
      </c>
      <c r="L53" s="95">
        <v>888237361</v>
      </c>
      <c r="M53" s="95">
        <v>1720130522</v>
      </c>
      <c r="N53" s="108"/>
      <c r="O53" s="108"/>
      <c r="P53" s="108"/>
      <c r="Q53" s="108"/>
    </row>
    <row r="54" spans="1:17" s="30" customFormat="1">
      <c r="A54" s="9" t="s">
        <v>111</v>
      </c>
      <c r="B54" s="9" t="s">
        <v>24</v>
      </c>
      <c r="C54" s="43" t="s">
        <v>112</v>
      </c>
      <c r="D54" s="95">
        <v>2311433023</v>
      </c>
      <c r="E54" s="106">
        <v>6</v>
      </c>
      <c r="F54" s="96">
        <v>132809028</v>
      </c>
      <c r="G54" s="96"/>
      <c r="H54" s="95">
        <v>132809028</v>
      </c>
      <c r="I54" s="95">
        <v>961720555</v>
      </c>
      <c r="J54" s="95">
        <v>118605953</v>
      </c>
      <c r="K54" s="95">
        <v>88954463</v>
      </c>
      <c r="L54" s="95">
        <v>1009343024</v>
      </c>
      <c r="M54" s="95">
        <v>2178623995</v>
      </c>
      <c r="N54" s="108"/>
      <c r="O54" s="108"/>
      <c r="P54" s="108"/>
      <c r="Q54" s="108"/>
    </row>
    <row r="55" spans="1:17" s="30" customFormat="1">
      <c r="A55" s="9" t="s">
        <v>113</v>
      </c>
      <c r="B55" s="9" t="s">
        <v>24</v>
      </c>
      <c r="C55" s="50" t="s">
        <v>2318</v>
      </c>
      <c r="D55" s="95">
        <v>958307966</v>
      </c>
      <c r="E55" s="106">
        <v>6</v>
      </c>
      <c r="F55" s="96">
        <v>0</v>
      </c>
      <c r="G55" s="96">
        <v>10366935</v>
      </c>
      <c r="H55" s="97">
        <v>10366935</v>
      </c>
      <c r="I55" s="95">
        <v>376028060</v>
      </c>
      <c r="J55" s="95">
        <v>53488152</v>
      </c>
      <c r="K55" s="95">
        <v>40116114</v>
      </c>
      <c r="L55" s="95">
        <v>478308705</v>
      </c>
      <c r="M55" s="95">
        <v>947941031</v>
      </c>
      <c r="N55" s="108"/>
      <c r="O55" s="108"/>
      <c r="P55" s="108"/>
      <c r="Q55" s="108"/>
    </row>
    <row r="56" spans="1:17" s="30" customFormat="1">
      <c r="A56" s="9" t="s">
        <v>115</v>
      </c>
      <c r="B56" s="9" t="s">
        <v>24</v>
      </c>
      <c r="C56" s="43" t="s">
        <v>116</v>
      </c>
      <c r="D56" s="95">
        <v>4180031509</v>
      </c>
      <c r="E56" s="106">
        <v>1</v>
      </c>
      <c r="F56" s="96">
        <v>418008366</v>
      </c>
      <c r="G56" s="96"/>
      <c r="H56" s="95">
        <v>418008366</v>
      </c>
      <c r="I56" s="95">
        <v>0</v>
      </c>
      <c r="J56" s="95">
        <v>334347099</v>
      </c>
      <c r="K56" s="95">
        <v>250760324</v>
      </c>
      <c r="L56" s="95">
        <v>3176915720</v>
      </c>
      <c r="M56" s="95">
        <v>3762023143</v>
      </c>
      <c r="N56" s="108"/>
      <c r="O56" s="108"/>
      <c r="P56" s="108"/>
      <c r="Q56" s="108"/>
    </row>
    <row r="57" spans="1:17" s="30" customFormat="1">
      <c r="A57" s="9" t="s">
        <v>117</v>
      </c>
      <c r="B57" s="9" t="s">
        <v>24</v>
      </c>
      <c r="C57" s="43" t="s">
        <v>118</v>
      </c>
      <c r="D57" s="95">
        <v>1733493717</v>
      </c>
      <c r="E57" s="106">
        <v>6</v>
      </c>
      <c r="F57" s="96">
        <v>34346549</v>
      </c>
      <c r="G57" s="96"/>
      <c r="H57" s="95">
        <v>34346549</v>
      </c>
      <c r="I57" s="95">
        <v>696597283</v>
      </c>
      <c r="J57" s="95">
        <v>70292948</v>
      </c>
      <c r="K57" s="95">
        <v>52719713</v>
      </c>
      <c r="L57" s="95">
        <v>879537224</v>
      </c>
      <c r="M57" s="95">
        <v>1699147168</v>
      </c>
      <c r="N57" s="108"/>
      <c r="O57" s="108"/>
      <c r="P57" s="108"/>
      <c r="Q57" s="108"/>
    </row>
    <row r="58" spans="1:17" s="30" customFormat="1">
      <c r="A58" s="9" t="s">
        <v>119</v>
      </c>
      <c r="B58" s="9" t="s">
        <v>24</v>
      </c>
      <c r="C58" s="43" t="s">
        <v>120</v>
      </c>
      <c r="D58" s="95">
        <v>1973190020</v>
      </c>
      <c r="E58" s="106">
        <v>6</v>
      </c>
      <c r="F58" s="96">
        <v>42837325</v>
      </c>
      <c r="G58" s="96"/>
      <c r="H58" s="95">
        <v>42837325</v>
      </c>
      <c r="I58" s="95">
        <v>795735799</v>
      </c>
      <c r="J58" s="95">
        <v>79172611</v>
      </c>
      <c r="K58" s="95">
        <v>59379459</v>
      </c>
      <c r="L58" s="95">
        <v>996064826</v>
      </c>
      <c r="M58" s="95">
        <v>1930352695</v>
      </c>
      <c r="N58" s="108"/>
      <c r="O58" s="108"/>
      <c r="P58" s="108"/>
      <c r="Q58" s="108"/>
    </row>
    <row r="59" spans="1:17" s="30" customFormat="1">
      <c r="A59" s="9" t="s">
        <v>121</v>
      </c>
      <c r="B59" s="9" t="s">
        <v>24</v>
      </c>
      <c r="C59" s="50" t="s">
        <v>2319</v>
      </c>
      <c r="D59" s="95">
        <v>1626525571</v>
      </c>
      <c r="E59" s="106">
        <v>6</v>
      </c>
      <c r="F59" s="96">
        <v>120</v>
      </c>
      <c r="G59" s="96">
        <v>24499275</v>
      </c>
      <c r="H59" s="97">
        <v>24499395</v>
      </c>
      <c r="I59" s="95">
        <v>679927016</v>
      </c>
      <c r="J59" s="95">
        <v>46081763</v>
      </c>
      <c r="K59" s="95">
        <v>34561322</v>
      </c>
      <c r="L59" s="95">
        <v>841456075</v>
      </c>
      <c r="M59" s="95">
        <v>1602026176</v>
      </c>
      <c r="N59" s="108"/>
      <c r="O59" s="108"/>
      <c r="P59" s="108"/>
      <c r="Q59" s="108"/>
    </row>
    <row r="60" spans="1:17" s="30" customFormat="1">
      <c r="A60" s="9" t="s">
        <v>123</v>
      </c>
      <c r="B60" s="9" t="s">
        <v>24</v>
      </c>
      <c r="C60" s="43" t="s">
        <v>124</v>
      </c>
      <c r="D60" s="95">
        <v>1483589466</v>
      </c>
      <c r="E60" s="106">
        <v>3</v>
      </c>
      <c r="F60" s="96">
        <v>148165437</v>
      </c>
      <c r="G60" s="96"/>
      <c r="H60" s="95">
        <v>148165437</v>
      </c>
      <c r="I60" s="95">
        <v>0</v>
      </c>
      <c r="J60" s="95">
        <v>119633202</v>
      </c>
      <c r="K60" s="95">
        <v>89724903</v>
      </c>
      <c r="L60" s="95">
        <v>1126065924</v>
      </c>
      <c r="M60" s="95">
        <v>1335424029</v>
      </c>
      <c r="N60" s="108"/>
      <c r="O60" s="108"/>
      <c r="P60" s="108"/>
      <c r="Q60" s="108"/>
    </row>
    <row r="61" spans="1:17" s="30" customFormat="1">
      <c r="A61" s="9" t="s">
        <v>125</v>
      </c>
      <c r="B61" s="9" t="s">
        <v>24</v>
      </c>
      <c r="C61" s="43" t="s">
        <v>126</v>
      </c>
      <c r="D61" s="95">
        <v>1557385651</v>
      </c>
      <c r="E61" s="106">
        <v>6</v>
      </c>
      <c r="F61" s="96">
        <v>33494134</v>
      </c>
      <c r="G61" s="96"/>
      <c r="H61" s="95">
        <v>33494134</v>
      </c>
      <c r="I61" s="95">
        <v>625985859</v>
      </c>
      <c r="J61" s="95">
        <v>65048359</v>
      </c>
      <c r="K61" s="95">
        <v>48786270</v>
      </c>
      <c r="L61" s="95">
        <v>784071029</v>
      </c>
      <c r="M61" s="95">
        <v>1523891517</v>
      </c>
      <c r="N61" s="108"/>
      <c r="O61" s="108"/>
      <c r="P61" s="108"/>
      <c r="Q61" s="108"/>
    </row>
    <row r="62" spans="1:17" s="30" customFormat="1">
      <c r="A62" s="9" t="s">
        <v>127</v>
      </c>
      <c r="B62" s="9" t="s">
        <v>24</v>
      </c>
      <c r="C62" s="43" t="s">
        <v>128</v>
      </c>
      <c r="D62" s="95">
        <v>1202093552</v>
      </c>
      <c r="E62" s="106">
        <v>6</v>
      </c>
      <c r="F62" s="96">
        <v>27808422</v>
      </c>
      <c r="G62" s="96"/>
      <c r="H62" s="95">
        <v>27808422</v>
      </c>
      <c r="I62" s="95">
        <v>485456879</v>
      </c>
      <c r="J62" s="95">
        <v>48670115</v>
      </c>
      <c r="K62" s="95">
        <v>36502586</v>
      </c>
      <c r="L62" s="95">
        <v>603655550</v>
      </c>
      <c r="M62" s="95">
        <v>1174285130</v>
      </c>
      <c r="N62" s="108"/>
      <c r="O62" s="108"/>
      <c r="P62" s="108"/>
      <c r="Q62" s="108"/>
    </row>
    <row r="63" spans="1:17" s="30" customFormat="1">
      <c r="A63" s="9" t="s">
        <v>129</v>
      </c>
      <c r="B63" s="9" t="s">
        <v>24</v>
      </c>
      <c r="C63" s="43" t="s">
        <v>130</v>
      </c>
      <c r="D63" s="95">
        <v>1801888645</v>
      </c>
      <c r="E63" s="106">
        <v>6</v>
      </c>
      <c r="F63" s="96">
        <v>55332254</v>
      </c>
      <c r="G63" s="96"/>
      <c r="H63" s="95">
        <v>55332254</v>
      </c>
      <c r="I63" s="95">
        <v>739755333</v>
      </c>
      <c r="J63" s="95">
        <v>67443872</v>
      </c>
      <c r="K63" s="95">
        <v>50582905</v>
      </c>
      <c r="L63" s="95">
        <v>888774281</v>
      </c>
      <c r="M63" s="95">
        <v>1746556391</v>
      </c>
      <c r="N63" s="108"/>
      <c r="O63" s="108"/>
      <c r="P63" s="108"/>
      <c r="Q63" s="108"/>
    </row>
    <row r="64" spans="1:17" s="30" customFormat="1">
      <c r="A64" s="9" t="s">
        <v>131</v>
      </c>
      <c r="B64" s="9" t="s">
        <v>24</v>
      </c>
      <c r="C64" s="43" t="s">
        <v>132</v>
      </c>
      <c r="D64" s="95">
        <v>1992325248</v>
      </c>
      <c r="E64" s="106">
        <v>5</v>
      </c>
      <c r="F64" s="96">
        <v>115555080</v>
      </c>
      <c r="G64" s="96"/>
      <c r="H64" s="95">
        <v>115555080</v>
      </c>
      <c r="I64" s="95">
        <v>836778168</v>
      </c>
      <c r="J64" s="95">
        <v>92439809</v>
      </c>
      <c r="K64" s="95">
        <v>69329857</v>
      </c>
      <c r="L64" s="95">
        <v>878222334</v>
      </c>
      <c r="M64" s="95">
        <v>1876770168</v>
      </c>
      <c r="N64" s="108"/>
      <c r="O64" s="108"/>
      <c r="P64" s="108"/>
      <c r="Q64" s="108"/>
    </row>
    <row r="65" spans="1:17" s="30" customFormat="1">
      <c r="A65" s="9" t="s">
        <v>133</v>
      </c>
      <c r="B65" s="9" t="s">
        <v>24</v>
      </c>
      <c r="C65" s="43" t="s">
        <v>134</v>
      </c>
      <c r="D65" s="95">
        <v>973819238</v>
      </c>
      <c r="E65" s="106">
        <v>6</v>
      </c>
      <c r="F65" s="96">
        <v>33487133</v>
      </c>
      <c r="G65" s="96"/>
      <c r="H65" s="95">
        <v>33487133</v>
      </c>
      <c r="I65" s="95">
        <v>396949145</v>
      </c>
      <c r="J65" s="95">
        <v>43192705</v>
      </c>
      <c r="K65" s="95">
        <v>32394529</v>
      </c>
      <c r="L65" s="95">
        <v>467795726</v>
      </c>
      <c r="M65" s="95">
        <v>940332105</v>
      </c>
      <c r="N65" s="108"/>
      <c r="O65" s="108"/>
      <c r="P65" s="108"/>
      <c r="Q65" s="108"/>
    </row>
    <row r="66" spans="1:17" s="30" customFormat="1">
      <c r="A66" s="9" t="s">
        <v>135</v>
      </c>
      <c r="B66" s="9" t="s">
        <v>24</v>
      </c>
      <c r="C66" s="43" t="s">
        <v>136</v>
      </c>
      <c r="D66" s="95">
        <v>1602197239</v>
      </c>
      <c r="E66" s="106">
        <v>6</v>
      </c>
      <c r="F66" s="96">
        <v>53396128</v>
      </c>
      <c r="G66" s="96"/>
      <c r="H66" s="95">
        <v>53396128</v>
      </c>
      <c r="I66" s="95">
        <v>652264706</v>
      </c>
      <c r="J66" s="95">
        <v>70819918</v>
      </c>
      <c r="K66" s="95">
        <v>53114939</v>
      </c>
      <c r="L66" s="95">
        <v>772601548</v>
      </c>
      <c r="M66" s="95">
        <v>1548801111</v>
      </c>
      <c r="N66" s="108"/>
      <c r="O66" s="108"/>
      <c r="P66" s="108"/>
      <c r="Q66" s="108"/>
    </row>
    <row r="67" spans="1:17" s="30" customFormat="1">
      <c r="A67" s="9" t="s">
        <v>137</v>
      </c>
      <c r="B67" s="9" t="s">
        <v>24</v>
      </c>
      <c r="C67" s="43" t="s">
        <v>138</v>
      </c>
      <c r="D67" s="95">
        <v>1180416942</v>
      </c>
      <c r="E67" s="106">
        <v>6</v>
      </c>
      <c r="F67" s="96">
        <v>0</v>
      </c>
      <c r="G67" s="96"/>
      <c r="H67" s="95">
        <v>0</v>
      </c>
      <c r="I67" s="95">
        <v>489949736</v>
      </c>
      <c r="J67" s="95">
        <v>38196790</v>
      </c>
      <c r="K67" s="95">
        <v>28647592</v>
      </c>
      <c r="L67" s="95">
        <v>623622824</v>
      </c>
      <c r="M67" s="95">
        <v>1180416942</v>
      </c>
      <c r="N67" s="108"/>
      <c r="O67" s="108"/>
      <c r="P67" s="108"/>
      <c r="Q67" s="108"/>
    </row>
    <row r="68" spans="1:17" s="30" customFormat="1">
      <c r="A68" s="9" t="s">
        <v>139</v>
      </c>
      <c r="B68" s="9" t="s">
        <v>24</v>
      </c>
      <c r="C68" s="43" t="s">
        <v>140</v>
      </c>
      <c r="D68" s="95">
        <v>5466219320</v>
      </c>
      <c r="E68" s="106">
        <v>1</v>
      </c>
      <c r="F68" s="96">
        <v>546629512</v>
      </c>
      <c r="G68" s="96"/>
      <c r="H68" s="95">
        <v>546629512</v>
      </c>
      <c r="I68" s="95">
        <v>0</v>
      </c>
      <c r="J68" s="95">
        <v>437216986</v>
      </c>
      <c r="K68" s="95">
        <v>327912740</v>
      </c>
      <c r="L68" s="95">
        <v>4154460082</v>
      </c>
      <c r="M68" s="95">
        <v>4919589808</v>
      </c>
      <c r="N68" s="108"/>
      <c r="O68" s="108"/>
      <c r="P68" s="108"/>
      <c r="Q68" s="108"/>
    </row>
    <row r="69" spans="1:17" s="30" customFormat="1">
      <c r="A69" s="9" t="s">
        <v>141</v>
      </c>
      <c r="B69" s="9" t="s">
        <v>24</v>
      </c>
      <c r="C69" s="43" t="s">
        <v>142</v>
      </c>
      <c r="D69" s="95">
        <v>2801742791</v>
      </c>
      <c r="E69" s="106">
        <v>6</v>
      </c>
      <c r="F69" s="96">
        <v>67284435</v>
      </c>
      <c r="G69" s="96"/>
      <c r="H69" s="95">
        <v>67284435</v>
      </c>
      <c r="I69" s="95">
        <v>1146497251</v>
      </c>
      <c r="J69" s="95">
        <v>94963672</v>
      </c>
      <c r="K69" s="95">
        <v>71222755</v>
      </c>
      <c r="L69" s="95">
        <v>1421774678</v>
      </c>
      <c r="M69" s="95">
        <v>2734458356</v>
      </c>
      <c r="N69" s="108"/>
      <c r="O69" s="108"/>
      <c r="P69" s="108"/>
      <c r="Q69" s="108"/>
    </row>
    <row r="70" spans="1:17" s="30" customFormat="1">
      <c r="A70" s="9" t="s">
        <v>143</v>
      </c>
      <c r="B70" s="9" t="s">
        <v>24</v>
      </c>
      <c r="C70" s="43" t="s">
        <v>144</v>
      </c>
      <c r="D70" s="95">
        <v>1457775486</v>
      </c>
      <c r="E70" s="106">
        <v>6</v>
      </c>
      <c r="F70" s="96">
        <v>37796566</v>
      </c>
      <c r="G70" s="96"/>
      <c r="H70" s="95">
        <v>37796566</v>
      </c>
      <c r="I70" s="95">
        <v>603297338</v>
      </c>
      <c r="J70" s="95">
        <v>42438771</v>
      </c>
      <c r="K70" s="95">
        <v>31829078</v>
      </c>
      <c r="L70" s="95">
        <v>742413733</v>
      </c>
      <c r="M70" s="95">
        <v>1419978920</v>
      </c>
      <c r="N70" s="108"/>
      <c r="O70" s="108"/>
      <c r="P70" s="108"/>
      <c r="Q70" s="108"/>
    </row>
    <row r="71" spans="1:17" s="30" customFormat="1">
      <c r="A71" s="9" t="s">
        <v>145</v>
      </c>
      <c r="B71" s="9" t="s">
        <v>24</v>
      </c>
      <c r="C71" s="43" t="s">
        <v>146</v>
      </c>
      <c r="D71" s="95">
        <v>1306880766</v>
      </c>
      <c r="E71" s="106">
        <v>6</v>
      </c>
      <c r="F71" s="96">
        <v>27666257</v>
      </c>
      <c r="G71" s="96"/>
      <c r="H71" s="95">
        <v>27666257</v>
      </c>
      <c r="I71" s="95">
        <v>519967783</v>
      </c>
      <c r="J71" s="95">
        <v>61482786</v>
      </c>
      <c r="K71" s="95">
        <v>46112091</v>
      </c>
      <c r="L71" s="95">
        <v>651651849</v>
      </c>
      <c r="M71" s="95">
        <v>1279214509</v>
      </c>
      <c r="N71" s="108"/>
      <c r="O71" s="108"/>
      <c r="P71" s="108"/>
      <c r="Q71" s="108"/>
    </row>
    <row r="72" spans="1:17" s="30" customFormat="1">
      <c r="A72" s="9" t="s">
        <v>147</v>
      </c>
      <c r="B72" s="9" t="s">
        <v>24</v>
      </c>
      <c r="C72" s="43" t="s">
        <v>148</v>
      </c>
      <c r="D72" s="95">
        <v>1675119894</v>
      </c>
      <c r="E72" s="106">
        <v>5</v>
      </c>
      <c r="F72" s="96">
        <v>97157104</v>
      </c>
      <c r="G72" s="96"/>
      <c r="H72" s="95">
        <v>97157104</v>
      </c>
      <c r="I72" s="95">
        <v>703551444</v>
      </c>
      <c r="J72" s="95">
        <v>77722719</v>
      </c>
      <c r="K72" s="95">
        <v>58292039</v>
      </c>
      <c r="L72" s="95">
        <v>738396588</v>
      </c>
      <c r="M72" s="95">
        <v>1577962790</v>
      </c>
      <c r="N72" s="108"/>
      <c r="O72" s="108"/>
      <c r="P72" s="108"/>
      <c r="Q72" s="108"/>
    </row>
    <row r="73" spans="1:17" s="30" customFormat="1">
      <c r="A73" s="9" t="s">
        <v>149</v>
      </c>
      <c r="B73" s="9" t="s">
        <v>24</v>
      </c>
      <c r="C73" s="43" t="s">
        <v>150</v>
      </c>
      <c r="D73" s="95">
        <v>1611235226</v>
      </c>
      <c r="E73" s="106">
        <v>2</v>
      </c>
      <c r="F73" s="96">
        <v>161125144</v>
      </c>
      <c r="G73" s="96"/>
      <c r="H73" s="95">
        <v>161125144</v>
      </c>
      <c r="I73" s="95">
        <v>0</v>
      </c>
      <c r="J73" s="95">
        <v>128881586</v>
      </c>
      <c r="K73" s="95">
        <v>96661189</v>
      </c>
      <c r="L73" s="95">
        <v>1224567307</v>
      </c>
      <c r="M73" s="95">
        <v>1450110082</v>
      </c>
      <c r="N73" s="108"/>
      <c r="O73" s="108"/>
      <c r="P73" s="108"/>
      <c r="Q73" s="108"/>
    </row>
    <row r="74" spans="1:17" s="30" customFormat="1">
      <c r="A74" s="9" t="s">
        <v>151</v>
      </c>
      <c r="B74" s="9" t="s">
        <v>24</v>
      </c>
      <c r="C74" s="43" t="s">
        <v>152</v>
      </c>
      <c r="D74" s="95">
        <v>1372985017</v>
      </c>
      <c r="E74" s="106">
        <v>6</v>
      </c>
      <c r="F74" s="96">
        <v>35986185</v>
      </c>
      <c r="G74" s="96"/>
      <c r="H74" s="95">
        <v>35986185</v>
      </c>
      <c r="I74" s="95">
        <v>551919225</v>
      </c>
      <c r="J74" s="95">
        <v>62442842</v>
      </c>
      <c r="K74" s="95">
        <v>46832132</v>
      </c>
      <c r="L74" s="95">
        <v>675804633</v>
      </c>
      <c r="M74" s="95">
        <v>1336998832</v>
      </c>
      <c r="N74" s="108"/>
      <c r="O74" s="108"/>
      <c r="P74" s="108"/>
      <c r="Q74" s="108"/>
    </row>
    <row r="75" spans="1:17" s="30" customFormat="1">
      <c r="A75" s="9" t="s">
        <v>153</v>
      </c>
      <c r="B75" s="9" t="s">
        <v>24</v>
      </c>
      <c r="C75" s="43" t="s">
        <v>154</v>
      </c>
      <c r="D75" s="95">
        <v>1525873843</v>
      </c>
      <c r="E75" s="106">
        <v>6</v>
      </c>
      <c r="F75" s="96">
        <v>34839822</v>
      </c>
      <c r="G75" s="96"/>
      <c r="H75" s="95">
        <v>34839822</v>
      </c>
      <c r="I75" s="95">
        <v>622656810</v>
      </c>
      <c r="J75" s="95">
        <v>52646567</v>
      </c>
      <c r="K75" s="95">
        <v>39484926</v>
      </c>
      <c r="L75" s="95">
        <v>776245718</v>
      </c>
      <c r="M75" s="95">
        <v>1491034021</v>
      </c>
      <c r="N75" s="108"/>
      <c r="O75" s="108"/>
      <c r="P75" s="108"/>
      <c r="Q75" s="108"/>
    </row>
    <row r="76" spans="1:17" s="30" customFormat="1">
      <c r="A76" s="9" t="s">
        <v>155</v>
      </c>
      <c r="B76" s="9" t="s">
        <v>24</v>
      </c>
      <c r="C76" s="50" t="s">
        <v>2320</v>
      </c>
      <c r="D76" s="95">
        <v>1324330171</v>
      </c>
      <c r="E76" s="106">
        <v>6</v>
      </c>
      <c r="F76" s="96">
        <v>3796</v>
      </c>
      <c r="G76" s="96">
        <v>14184289</v>
      </c>
      <c r="H76" s="97">
        <v>14188085</v>
      </c>
      <c r="I76" s="95">
        <v>544432065</v>
      </c>
      <c r="J76" s="95">
        <v>40828450</v>
      </c>
      <c r="K76" s="95">
        <v>30621338</v>
      </c>
      <c r="L76" s="95">
        <v>694260233</v>
      </c>
      <c r="M76" s="95">
        <v>1310142086</v>
      </c>
      <c r="N76" s="108"/>
      <c r="O76" s="108"/>
      <c r="P76" s="108"/>
      <c r="Q76" s="108"/>
    </row>
    <row r="77" spans="1:17" s="30" customFormat="1">
      <c r="A77" s="9" t="s">
        <v>157</v>
      </c>
      <c r="B77" s="9" t="s">
        <v>24</v>
      </c>
      <c r="C77" s="43" t="s">
        <v>158</v>
      </c>
      <c r="D77" s="95">
        <v>1551418566</v>
      </c>
      <c r="E77" s="106">
        <v>6</v>
      </c>
      <c r="F77" s="96">
        <v>48499264</v>
      </c>
      <c r="G77" s="96"/>
      <c r="H77" s="95">
        <v>48499264</v>
      </c>
      <c r="I77" s="95">
        <v>636856722</v>
      </c>
      <c r="J77" s="95">
        <v>58852340</v>
      </c>
      <c r="K77" s="95">
        <v>44139253</v>
      </c>
      <c r="L77" s="95">
        <v>763070987</v>
      </c>
      <c r="M77" s="95">
        <v>1502919302</v>
      </c>
      <c r="N77" s="108"/>
      <c r="O77" s="108"/>
      <c r="P77" s="108"/>
      <c r="Q77" s="108"/>
    </row>
    <row r="78" spans="1:17" s="30" customFormat="1">
      <c r="A78" s="9" t="s">
        <v>159</v>
      </c>
      <c r="B78" s="9" t="s">
        <v>24</v>
      </c>
      <c r="C78" s="43" t="s">
        <v>160</v>
      </c>
      <c r="D78" s="95">
        <v>1618124576</v>
      </c>
      <c r="E78" s="106">
        <v>5</v>
      </c>
      <c r="F78" s="96">
        <v>93562270</v>
      </c>
      <c r="G78" s="96"/>
      <c r="H78" s="95">
        <v>93562270</v>
      </c>
      <c r="I78" s="95">
        <v>677519891</v>
      </c>
      <c r="J78" s="95">
        <v>77692686</v>
      </c>
      <c r="K78" s="95">
        <v>58269517</v>
      </c>
      <c r="L78" s="95">
        <v>711080212</v>
      </c>
      <c r="M78" s="95">
        <v>1524562306</v>
      </c>
      <c r="N78" s="108"/>
      <c r="O78" s="108"/>
      <c r="P78" s="108"/>
      <c r="Q78" s="108"/>
    </row>
    <row r="79" spans="1:17" s="30" customFormat="1">
      <c r="A79" s="9" t="s">
        <v>161</v>
      </c>
      <c r="B79" s="9" t="s">
        <v>24</v>
      </c>
      <c r="C79" s="43" t="s">
        <v>162</v>
      </c>
      <c r="D79" s="95">
        <v>1752378307</v>
      </c>
      <c r="E79" s="106">
        <v>6</v>
      </c>
      <c r="F79" s="96">
        <v>63273302</v>
      </c>
      <c r="G79" s="96"/>
      <c r="H79" s="95">
        <v>63273302</v>
      </c>
      <c r="I79" s="95">
        <v>728732249</v>
      </c>
      <c r="J79" s="95">
        <v>60503702</v>
      </c>
      <c r="K79" s="95">
        <v>45377777</v>
      </c>
      <c r="L79" s="95">
        <v>854491277</v>
      </c>
      <c r="M79" s="95">
        <v>1689105005</v>
      </c>
      <c r="N79" s="108"/>
      <c r="O79" s="108"/>
      <c r="P79" s="108"/>
      <c r="Q79" s="108"/>
    </row>
    <row r="80" spans="1:17" s="30" customFormat="1">
      <c r="A80" s="9" t="s">
        <v>163</v>
      </c>
      <c r="B80" s="9" t="s">
        <v>24</v>
      </c>
      <c r="C80" s="43" t="s">
        <v>164</v>
      </c>
      <c r="D80" s="95">
        <v>2790342859</v>
      </c>
      <c r="E80" s="106">
        <v>6</v>
      </c>
      <c r="F80" s="96">
        <v>0</v>
      </c>
      <c r="G80" s="96"/>
      <c r="H80" s="95">
        <v>0</v>
      </c>
      <c r="I80" s="95">
        <v>1167161530</v>
      </c>
      <c r="J80" s="95">
        <v>73554531</v>
      </c>
      <c r="K80" s="95">
        <v>55165898</v>
      </c>
      <c r="L80" s="95">
        <v>1494460900</v>
      </c>
      <c r="M80" s="95">
        <v>2790342859</v>
      </c>
      <c r="N80" s="108"/>
      <c r="O80" s="108"/>
      <c r="P80" s="108"/>
      <c r="Q80" s="108"/>
    </row>
    <row r="81" spans="1:17" s="30" customFormat="1">
      <c r="A81" s="9" t="s">
        <v>165</v>
      </c>
      <c r="B81" s="9" t="s">
        <v>24</v>
      </c>
      <c r="C81" s="43" t="s">
        <v>166</v>
      </c>
      <c r="D81" s="95">
        <v>2716357219</v>
      </c>
      <c r="E81" s="106">
        <v>6</v>
      </c>
      <c r="F81" s="96">
        <v>74835800</v>
      </c>
      <c r="G81" s="96"/>
      <c r="H81" s="95">
        <v>74835800</v>
      </c>
      <c r="I81" s="95">
        <v>1136188026</v>
      </c>
      <c r="J81" s="95">
        <v>66234927</v>
      </c>
      <c r="K81" s="95">
        <v>49676195</v>
      </c>
      <c r="L81" s="95">
        <v>1389422271</v>
      </c>
      <c r="M81" s="95">
        <v>2641521419</v>
      </c>
      <c r="N81" s="108"/>
      <c r="O81" s="108"/>
      <c r="P81" s="108"/>
      <c r="Q81" s="108"/>
    </row>
    <row r="82" spans="1:17" s="30" customFormat="1">
      <c r="A82" s="9" t="s">
        <v>167</v>
      </c>
      <c r="B82" s="9" t="s">
        <v>24</v>
      </c>
      <c r="C82" s="43" t="s">
        <v>168</v>
      </c>
      <c r="D82" s="95">
        <v>1647515056</v>
      </c>
      <c r="E82" s="106">
        <v>6</v>
      </c>
      <c r="F82" s="96">
        <v>35330279</v>
      </c>
      <c r="G82" s="96"/>
      <c r="H82" s="95">
        <v>35330279</v>
      </c>
      <c r="I82" s="95">
        <v>676863061</v>
      </c>
      <c r="J82" s="95">
        <v>48799399</v>
      </c>
      <c r="K82" s="95">
        <v>36599550</v>
      </c>
      <c r="L82" s="95">
        <v>849922767</v>
      </c>
      <c r="M82" s="95">
        <v>1612184777</v>
      </c>
      <c r="N82" s="108"/>
      <c r="O82" s="108"/>
      <c r="P82" s="108"/>
      <c r="Q82" s="108"/>
    </row>
    <row r="83" spans="1:17" s="30" customFormat="1">
      <c r="A83" s="9" t="s">
        <v>169</v>
      </c>
      <c r="B83" s="9" t="s">
        <v>24</v>
      </c>
      <c r="C83" s="43" t="s">
        <v>170</v>
      </c>
      <c r="D83" s="95">
        <v>2494733929</v>
      </c>
      <c r="E83" s="106">
        <v>6</v>
      </c>
      <c r="F83" s="96">
        <v>144695183</v>
      </c>
      <c r="G83" s="96"/>
      <c r="H83" s="95">
        <v>144695183</v>
      </c>
      <c r="I83" s="95">
        <v>1047792699</v>
      </c>
      <c r="J83" s="95">
        <v>115744039</v>
      </c>
      <c r="K83" s="95">
        <v>86808029</v>
      </c>
      <c r="L83" s="95">
        <v>1099693979</v>
      </c>
      <c r="M83" s="95">
        <v>2350038746</v>
      </c>
      <c r="N83" s="108"/>
      <c r="O83" s="108"/>
      <c r="P83" s="108"/>
      <c r="Q83" s="108"/>
    </row>
    <row r="84" spans="1:17" s="30" customFormat="1">
      <c r="A84" s="9" t="s">
        <v>171</v>
      </c>
      <c r="B84" s="9" t="s">
        <v>24</v>
      </c>
      <c r="C84" s="43" t="s">
        <v>172</v>
      </c>
      <c r="D84" s="95">
        <v>2951685832</v>
      </c>
      <c r="E84" s="106">
        <v>6</v>
      </c>
      <c r="F84" s="96">
        <v>70025961</v>
      </c>
      <c r="G84" s="96"/>
      <c r="H84" s="95">
        <v>70025961</v>
      </c>
      <c r="I84" s="95">
        <v>1218815971</v>
      </c>
      <c r="J84" s="95">
        <v>84444883</v>
      </c>
      <c r="K84" s="95">
        <v>63333661</v>
      </c>
      <c r="L84" s="95">
        <v>1515065356</v>
      </c>
      <c r="M84" s="95">
        <v>2881659871</v>
      </c>
      <c r="N84" s="108"/>
      <c r="O84" s="108"/>
      <c r="P84" s="108"/>
      <c r="Q84" s="108"/>
    </row>
    <row r="85" spans="1:17" s="30" customFormat="1">
      <c r="A85" s="9" t="s">
        <v>173</v>
      </c>
      <c r="B85" s="9" t="s">
        <v>24</v>
      </c>
      <c r="C85" s="50" t="s">
        <v>2321</v>
      </c>
      <c r="D85" s="95">
        <v>1391306624</v>
      </c>
      <c r="E85" s="106">
        <v>6</v>
      </c>
      <c r="F85" s="96">
        <v>0</v>
      </c>
      <c r="G85" s="96">
        <v>19299675</v>
      </c>
      <c r="H85" s="97">
        <v>19299675</v>
      </c>
      <c r="I85" s="95">
        <v>555542548</v>
      </c>
      <c r="J85" s="95">
        <v>72513125</v>
      </c>
      <c r="K85" s="95">
        <v>54384843</v>
      </c>
      <c r="L85" s="95">
        <v>689566433</v>
      </c>
      <c r="M85" s="95">
        <v>1372006949</v>
      </c>
      <c r="N85" s="108"/>
      <c r="O85" s="108"/>
      <c r="P85" s="108"/>
      <c r="Q85" s="108"/>
    </row>
    <row r="86" spans="1:17" s="30" customFormat="1">
      <c r="A86" s="9" t="s">
        <v>175</v>
      </c>
      <c r="B86" s="9" t="s">
        <v>24</v>
      </c>
      <c r="C86" s="43" t="s">
        <v>176</v>
      </c>
      <c r="D86" s="95">
        <v>1580728877</v>
      </c>
      <c r="E86" s="106">
        <v>6</v>
      </c>
      <c r="F86" s="96">
        <v>43033875</v>
      </c>
      <c r="G86" s="96"/>
      <c r="H86" s="95">
        <v>43033875</v>
      </c>
      <c r="I86" s="95">
        <v>657257409</v>
      </c>
      <c r="J86" s="95">
        <v>43472105</v>
      </c>
      <c r="K86" s="95">
        <v>32604080</v>
      </c>
      <c r="L86" s="95">
        <v>804361408</v>
      </c>
      <c r="M86" s="95">
        <v>1537695002</v>
      </c>
      <c r="N86" s="108"/>
      <c r="O86" s="108"/>
      <c r="P86" s="108"/>
      <c r="Q86" s="108"/>
    </row>
    <row r="87" spans="1:17" s="30" customFormat="1">
      <c r="A87" s="9" t="s">
        <v>177</v>
      </c>
      <c r="B87" s="9" t="s">
        <v>24</v>
      </c>
      <c r="C87" s="43" t="s">
        <v>178</v>
      </c>
      <c r="D87" s="95">
        <v>3184244927</v>
      </c>
      <c r="E87" s="106">
        <v>6</v>
      </c>
      <c r="F87" s="96">
        <v>110645049</v>
      </c>
      <c r="G87" s="96"/>
      <c r="H87" s="95">
        <v>110645049</v>
      </c>
      <c r="I87" s="95">
        <v>1337387051</v>
      </c>
      <c r="J87" s="95">
        <v>88504661</v>
      </c>
      <c r="K87" s="95">
        <v>66378496</v>
      </c>
      <c r="L87" s="95">
        <v>1581329670</v>
      </c>
      <c r="M87" s="95">
        <v>3073599878</v>
      </c>
      <c r="N87" s="108"/>
      <c r="O87" s="108"/>
      <c r="P87" s="108"/>
      <c r="Q87" s="108"/>
    </row>
    <row r="88" spans="1:17" s="30" customFormat="1">
      <c r="A88" s="9" t="s">
        <v>179</v>
      </c>
      <c r="B88" s="9" t="s">
        <v>24</v>
      </c>
      <c r="C88" s="43" t="s">
        <v>180</v>
      </c>
      <c r="D88" s="95">
        <v>1212268113</v>
      </c>
      <c r="E88" s="106">
        <v>6</v>
      </c>
      <c r="F88" s="96">
        <v>32767476</v>
      </c>
      <c r="G88" s="96"/>
      <c r="H88" s="95">
        <v>32767476</v>
      </c>
      <c r="I88" s="95">
        <v>499713420</v>
      </c>
      <c r="J88" s="95">
        <v>39056939</v>
      </c>
      <c r="K88" s="95">
        <v>29292706</v>
      </c>
      <c r="L88" s="95">
        <v>611437572</v>
      </c>
      <c r="M88" s="95">
        <v>1179500637</v>
      </c>
      <c r="N88" s="108"/>
      <c r="O88" s="108"/>
      <c r="P88" s="108"/>
      <c r="Q88" s="108"/>
    </row>
    <row r="89" spans="1:17" s="30" customFormat="1">
      <c r="A89" s="9" t="s">
        <v>181</v>
      </c>
      <c r="B89" s="9" t="s">
        <v>24</v>
      </c>
      <c r="C89" s="43" t="s">
        <v>182</v>
      </c>
      <c r="D89" s="95">
        <v>1538454192</v>
      </c>
      <c r="E89" s="106">
        <v>6</v>
      </c>
      <c r="F89" s="96">
        <v>87417393</v>
      </c>
      <c r="G89" s="96"/>
      <c r="H89" s="95">
        <v>87417393</v>
      </c>
      <c r="I89" s="95">
        <v>633022503</v>
      </c>
      <c r="J89" s="95">
        <v>87793190</v>
      </c>
      <c r="K89" s="95">
        <v>65844893</v>
      </c>
      <c r="L89" s="95">
        <v>664376213</v>
      </c>
      <c r="M89" s="95">
        <v>1451036799</v>
      </c>
      <c r="N89" s="108"/>
      <c r="O89" s="108"/>
      <c r="P89" s="108"/>
      <c r="Q89" s="108"/>
    </row>
    <row r="90" spans="1:17" s="30" customFormat="1">
      <c r="A90" s="9" t="s">
        <v>183</v>
      </c>
      <c r="B90" s="9" t="s">
        <v>24</v>
      </c>
      <c r="C90" s="43" t="s">
        <v>184</v>
      </c>
      <c r="D90" s="95">
        <v>1668018209</v>
      </c>
      <c r="E90" s="106">
        <v>6</v>
      </c>
      <c r="F90" s="96">
        <v>35458436</v>
      </c>
      <c r="G90" s="96"/>
      <c r="H90" s="95">
        <v>35458436</v>
      </c>
      <c r="I90" s="95">
        <v>686298928</v>
      </c>
      <c r="J90" s="95">
        <v>47776686</v>
      </c>
      <c r="K90" s="95">
        <v>35832512</v>
      </c>
      <c r="L90" s="95">
        <v>862651647</v>
      </c>
      <c r="M90" s="95">
        <v>1632559773</v>
      </c>
      <c r="N90" s="108"/>
      <c r="O90" s="108"/>
      <c r="P90" s="108"/>
      <c r="Q90" s="108"/>
    </row>
    <row r="91" spans="1:17" s="30" customFormat="1">
      <c r="A91" s="9" t="s">
        <v>185</v>
      </c>
      <c r="B91" s="9" t="s">
        <v>24</v>
      </c>
      <c r="C91" s="43" t="s">
        <v>186</v>
      </c>
      <c r="D91" s="95">
        <v>2048932679</v>
      </c>
      <c r="E91" s="106">
        <v>6</v>
      </c>
      <c r="F91" s="96">
        <v>52222374</v>
      </c>
      <c r="G91" s="96"/>
      <c r="H91" s="95">
        <v>52222374</v>
      </c>
      <c r="I91" s="95">
        <v>827743975</v>
      </c>
      <c r="J91" s="95">
        <v>86413033</v>
      </c>
      <c r="K91" s="95">
        <v>64809774</v>
      </c>
      <c r="L91" s="95">
        <v>1017743523</v>
      </c>
      <c r="M91" s="95">
        <v>1996710305</v>
      </c>
      <c r="N91" s="108"/>
      <c r="O91" s="108"/>
      <c r="P91" s="108"/>
      <c r="Q91" s="108"/>
    </row>
    <row r="92" spans="1:17" s="30" customFormat="1">
      <c r="A92" s="9" t="s">
        <v>187</v>
      </c>
      <c r="B92" s="9" t="s">
        <v>24</v>
      </c>
      <c r="C92" s="43" t="s">
        <v>188</v>
      </c>
      <c r="D92" s="95">
        <v>1588693451</v>
      </c>
      <c r="E92" s="106">
        <v>6</v>
      </c>
      <c r="F92" s="96">
        <v>92144133</v>
      </c>
      <c r="G92" s="96"/>
      <c r="H92" s="95">
        <v>92144133</v>
      </c>
      <c r="I92" s="95">
        <v>667250621</v>
      </c>
      <c r="J92" s="95">
        <v>73717017</v>
      </c>
      <c r="K92" s="95">
        <v>55287763</v>
      </c>
      <c r="L92" s="95">
        <v>700293917</v>
      </c>
      <c r="M92" s="95">
        <v>1496549318</v>
      </c>
      <c r="N92" s="108"/>
      <c r="O92" s="108"/>
      <c r="P92" s="108"/>
      <c r="Q92" s="108"/>
    </row>
    <row r="93" spans="1:17" s="30" customFormat="1">
      <c r="A93" s="9" t="s">
        <v>189</v>
      </c>
      <c r="B93" s="9" t="s">
        <v>24</v>
      </c>
      <c r="C93" s="43" t="s">
        <v>190</v>
      </c>
      <c r="D93" s="95">
        <v>1571953104</v>
      </c>
      <c r="E93" s="106">
        <v>5</v>
      </c>
      <c r="F93" s="96">
        <v>42823493</v>
      </c>
      <c r="G93" s="96"/>
      <c r="H93" s="95">
        <v>42823493</v>
      </c>
      <c r="I93" s="95">
        <v>644472675</v>
      </c>
      <c r="J93" s="95">
        <v>55679279</v>
      </c>
      <c r="K93" s="95">
        <v>41759461</v>
      </c>
      <c r="L93" s="95">
        <v>787218196</v>
      </c>
      <c r="M93" s="95">
        <v>1529129611</v>
      </c>
      <c r="N93" s="108"/>
      <c r="O93" s="108"/>
      <c r="P93" s="108"/>
      <c r="Q93" s="108"/>
    </row>
    <row r="94" spans="1:17" s="30" customFormat="1">
      <c r="A94" s="9" t="s">
        <v>191</v>
      </c>
      <c r="B94" s="9" t="s">
        <v>24</v>
      </c>
      <c r="C94" s="43" t="s">
        <v>192</v>
      </c>
      <c r="D94" s="95">
        <v>2787468933</v>
      </c>
      <c r="E94" s="106">
        <v>2</v>
      </c>
      <c r="F94" s="96">
        <v>278749158</v>
      </c>
      <c r="G94" s="96"/>
      <c r="H94" s="95">
        <v>278749158</v>
      </c>
      <c r="I94" s="95">
        <v>0</v>
      </c>
      <c r="J94" s="95">
        <v>222973447</v>
      </c>
      <c r="K94" s="95">
        <v>167230085</v>
      </c>
      <c r="L94" s="95">
        <v>2118516243</v>
      </c>
      <c r="M94" s="95">
        <v>2508719775</v>
      </c>
      <c r="N94" s="108"/>
      <c r="O94" s="108"/>
      <c r="P94" s="108"/>
      <c r="Q94" s="108"/>
    </row>
    <row r="95" spans="1:17" s="30" customFormat="1">
      <c r="A95" s="9" t="s">
        <v>193</v>
      </c>
      <c r="B95" s="9" t="s">
        <v>24</v>
      </c>
      <c r="C95" s="43" t="s">
        <v>194</v>
      </c>
      <c r="D95" s="95">
        <v>2143183912</v>
      </c>
      <c r="E95" s="106">
        <v>6</v>
      </c>
      <c r="F95" s="96">
        <v>64787028</v>
      </c>
      <c r="G95" s="96"/>
      <c r="H95" s="95">
        <v>64787028</v>
      </c>
      <c r="I95" s="95">
        <v>898014826</v>
      </c>
      <c r="J95" s="95">
        <v>54716296</v>
      </c>
      <c r="K95" s="95">
        <v>41037222</v>
      </c>
      <c r="L95" s="95">
        <v>1084628540</v>
      </c>
      <c r="M95" s="95">
        <v>2078396884</v>
      </c>
      <c r="N95" s="108"/>
      <c r="O95" s="108"/>
      <c r="P95" s="108"/>
      <c r="Q95" s="108"/>
    </row>
    <row r="96" spans="1:17" s="30" customFormat="1">
      <c r="A96" s="9" t="s">
        <v>195</v>
      </c>
      <c r="B96" s="9" t="s">
        <v>24</v>
      </c>
      <c r="C96" s="43" t="s">
        <v>196</v>
      </c>
      <c r="D96" s="95">
        <v>1444837356</v>
      </c>
      <c r="E96" s="106">
        <v>3</v>
      </c>
      <c r="F96" s="96">
        <v>144484682</v>
      </c>
      <c r="G96" s="96"/>
      <c r="H96" s="95">
        <v>144484682</v>
      </c>
      <c r="I96" s="95">
        <v>0</v>
      </c>
      <c r="J96" s="95">
        <v>115576944</v>
      </c>
      <c r="K96" s="95">
        <v>86682708</v>
      </c>
      <c r="L96" s="95">
        <v>1098093022</v>
      </c>
      <c r="M96" s="95">
        <v>1300352674</v>
      </c>
      <c r="N96" s="108"/>
      <c r="O96" s="108"/>
      <c r="P96" s="108"/>
      <c r="Q96" s="108"/>
    </row>
    <row r="97" spans="1:17" s="30" customFormat="1">
      <c r="A97" s="9" t="s">
        <v>197</v>
      </c>
      <c r="B97" s="9" t="s">
        <v>24</v>
      </c>
      <c r="C97" s="43" t="s">
        <v>198</v>
      </c>
      <c r="D97" s="95">
        <v>1983402665</v>
      </c>
      <c r="E97" s="106">
        <v>6</v>
      </c>
      <c r="F97" s="96">
        <v>49284609</v>
      </c>
      <c r="G97" s="96"/>
      <c r="H97" s="95">
        <v>49284609</v>
      </c>
      <c r="I97" s="95">
        <v>816008898</v>
      </c>
      <c r="J97" s="95">
        <v>62584173</v>
      </c>
      <c r="K97" s="95">
        <v>46938129</v>
      </c>
      <c r="L97" s="95">
        <v>1008586856</v>
      </c>
      <c r="M97" s="95">
        <v>1934118056</v>
      </c>
      <c r="N97" s="108"/>
      <c r="O97" s="108"/>
      <c r="P97" s="108"/>
      <c r="Q97" s="108"/>
    </row>
    <row r="98" spans="1:17" s="30" customFormat="1">
      <c r="A98" s="9" t="s">
        <v>199</v>
      </c>
      <c r="B98" s="9" t="s">
        <v>24</v>
      </c>
      <c r="C98" s="43" t="s">
        <v>200</v>
      </c>
      <c r="D98" s="95">
        <v>1485928929</v>
      </c>
      <c r="E98" s="106">
        <v>6</v>
      </c>
      <c r="F98" s="96">
        <v>45132636</v>
      </c>
      <c r="G98" s="96"/>
      <c r="H98" s="95">
        <v>45132636</v>
      </c>
      <c r="I98" s="95">
        <v>613779703</v>
      </c>
      <c r="J98" s="95">
        <v>50132580</v>
      </c>
      <c r="K98" s="95">
        <v>37599437</v>
      </c>
      <c r="L98" s="95">
        <v>739284573</v>
      </c>
      <c r="M98" s="95">
        <v>1440796293</v>
      </c>
      <c r="N98" s="108"/>
      <c r="O98" s="108"/>
      <c r="P98" s="108"/>
      <c r="Q98" s="108"/>
    </row>
    <row r="99" spans="1:17" s="30" customFormat="1">
      <c r="A99" s="9" t="s">
        <v>201</v>
      </c>
      <c r="B99" s="9" t="s">
        <v>24</v>
      </c>
      <c r="C99" s="43" t="s">
        <v>202</v>
      </c>
      <c r="D99" s="95">
        <v>1713386986</v>
      </c>
      <c r="E99" s="106">
        <v>6</v>
      </c>
      <c r="F99" s="96">
        <v>39844778</v>
      </c>
      <c r="G99" s="96"/>
      <c r="H99" s="95">
        <v>39844778</v>
      </c>
      <c r="I99" s="95">
        <v>689225449</v>
      </c>
      <c r="J99" s="95">
        <v>73229990</v>
      </c>
      <c r="K99" s="95">
        <v>54922492</v>
      </c>
      <c r="L99" s="95">
        <v>856164277</v>
      </c>
      <c r="M99" s="95">
        <v>1673542208</v>
      </c>
      <c r="N99" s="108"/>
      <c r="O99" s="108"/>
      <c r="P99" s="108"/>
      <c r="Q99" s="108"/>
    </row>
    <row r="100" spans="1:17" s="30" customFormat="1">
      <c r="A100" s="9" t="s">
        <v>203</v>
      </c>
      <c r="B100" s="9" t="s">
        <v>24</v>
      </c>
      <c r="C100" s="43" t="s">
        <v>204</v>
      </c>
      <c r="D100" s="95">
        <v>2160141856</v>
      </c>
      <c r="E100" s="106">
        <v>6</v>
      </c>
      <c r="F100" s="96">
        <v>78117333</v>
      </c>
      <c r="G100" s="96"/>
      <c r="H100" s="95">
        <v>78117333</v>
      </c>
      <c r="I100" s="95">
        <v>903820435</v>
      </c>
      <c r="J100" s="95">
        <v>67174648</v>
      </c>
      <c r="K100" s="95">
        <v>50380984</v>
      </c>
      <c r="L100" s="95">
        <v>1060648456</v>
      </c>
      <c r="M100" s="95">
        <v>2082024523</v>
      </c>
      <c r="N100" s="108"/>
      <c r="O100" s="108"/>
      <c r="P100" s="108"/>
      <c r="Q100" s="108"/>
    </row>
    <row r="101" spans="1:17" s="30" customFormat="1">
      <c r="A101" s="9" t="s">
        <v>205</v>
      </c>
      <c r="B101" s="9" t="s">
        <v>24</v>
      </c>
      <c r="C101" s="43" t="s">
        <v>206</v>
      </c>
      <c r="D101" s="95">
        <v>1683658203</v>
      </c>
      <c r="E101" s="106">
        <v>6</v>
      </c>
      <c r="F101" s="96">
        <v>47933036</v>
      </c>
      <c r="G101" s="96"/>
      <c r="H101" s="95">
        <v>47933036</v>
      </c>
      <c r="I101" s="95">
        <v>704949066</v>
      </c>
      <c r="J101" s="95">
        <v>41322759</v>
      </c>
      <c r="K101" s="95">
        <v>30992070</v>
      </c>
      <c r="L101" s="95">
        <v>858461272</v>
      </c>
      <c r="M101" s="95">
        <v>1635725167</v>
      </c>
      <c r="N101" s="108"/>
      <c r="O101" s="108"/>
      <c r="P101" s="108"/>
      <c r="Q101" s="108"/>
    </row>
    <row r="102" spans="1:17" s="30" customFormat="1">
      <c r="A102" s="9" t="s">
        <v>207</v>
      </c>
      <c r="B102" s="9" t="s">
        <v>24</v>
      </c>
      <c r="C102" s="50" t="s">
        <v>2322</v>
      </c>
      <c r="D102" s="95">
        <v>919435198</v>
      </c>
      <c r="E102" s="106">
        <v>6</v>
      </c>
      <c r="F102" s="96">
        <v>299</v>
      </c>
      <c r="G102" s="96">
        <v>14671716</v>
      </c>
      <c r="H102" s="97">
        <v>14672015</v>
      </c>
      <c r="I102" s="95">
        <v>382303770</v>
      </c>
      <c r="J102" s="95">
        <v>30040751</v>
      </c>
      <c r="K102" s="95">
        <v>22530562</v>
      </c>
      <c r="L102" s="95">
        <v>469888100</v>
      </c>
      <c r="M102" s="95">
        <v>904763183</v>
      </c>
      <c r="N102" s="108"/>
      <c r="O102" s="108"/>
      <c r="P102" s="108"/>
      <c r="Q102" s="108"/>
    </row>
    <row r="103" spans="1:17" s="30" customFormat="1">
      <c r="A103" s="9" t="s">
        <v>209</v>
      </c>
      <c r="B103" s="9" t="s">
        <v>24</v>
      </c>
      <c r="C103" s="43" t="s">
        <v>2209</v>
      </c>
      <c r="D103" s="95">
        <v>3535448715</v>
      </c>
      <c r="E103" s="107">
        <v>6</v>
      </c>
      <c r="F103" s="98">
        <v>6345</v>
      </c>
      <c r="G103" s="96"/>
      <c r="H103" s="95">
        <v>6345</v>
      </c>
      <c r="I103" s="95">
        <v>1482853082</v>
      </c>
      <c r="J103" s="95">
        <v>85050436</v>
      </c>
      <c r="K103" s="95">
        <v>63787824</v>
      </c>
      <c r="L103" s="95">
        <v>1903751028</v>
      </c>
      <c r="M103" s="95">
        <v>3535442370</v>
      </c>
      <c r="N103" s="108"/>
      <c r="O103" s="108"/>
      <c r="P103" s="108"/>
      <c r="Q103" s="108"/>
    </row>
    <row r="104" spans="1:17" s="30" customFormat="1">
      <c r="A104" s="9" t="s">
        <v>211</v>
      </c>
      <c r="B104" s="9" t="s">
        <v>24</v>
      </c>
      <c r="C104" s="43" t="s">
        <v>212</v>
      </c>
      <c r="D104" s="95">
        <v>1510764605</v>
      </c>
      <c r="E104" s="106">
        <v>6</v>
      </c>
      <c r="F104" s="96">
        <v>38686535</v>
      </c>
      <c r="G104" s="96"/>
      <c r="H104" s="95">
        <v>38686535</v>
      </c>
      <c r="I104" s="95">
        <v>613101988</v>
      </c>
      <c r="J104" s="95">
        <v>60091088</v>
      </c>
      <c r="K104" s="95">
        <v>45068318</v>
      </c>
      <c r="L104" s="95">
        <v>753816676</v>
      </c>
      <c r="M104" s="95">
        <v>1472078070</v>
      </c>
      <c r="N104" s="108"/>
      <c r="O104" s="108"/>
      <c r="P104" s="108"/>
      <c r="Q104" s="108"/>
    </row>
    <row r="105" spans="1:17" s="30" customFormat="1">
      <c r="A105" s="9" t="s">
        <v>213</v>
      </c>
      <c r="B105" s="9" t="s">
        <v>24</v>
      </c>
      <c r="C105" s="43" t="s">
        <v>214</v>
      </c>
      <c r="D105" s="95">
        <v>956289171</v>
      </c>
      <c r="E105" s="106">
        <v>6</v>
      </c>
      <c r="F105" s="96">
        <v>53573757</v>
      </c>
      <c r="G105" s="96"/>
      <c r="H105" s="95">
        <v>53573757</v>
      </c>
      <c r="I105" s="95">
        <v>387896009</v>
      </c>
      <c r="J105" s="95">
        <v>61557127</v>
      </c>
      <c r="K105" s="95">
        <v>46167845</v>
      </c>
      <c r="L105" s="95">
        <v>407094433</v>
      </c>
      <c r="M105" s="95">
        <v>902715414</v>
      </c>
      <c r="N105" s="108"/>
      <c r="O105" s="108"/>
      <c r="P105" s="108"/>
      <c r="Q105" s="108"/>
    </row>
    <row r="106" spans="1:17" s="30" customFormat="1">
      <c r="A106" s="9" t="s">
        <v>215</v>
      </c>
      <c r="B106" s="9" t="s">
        <v>24</v>
      </c>
      <c r="C106" s="43" t="s">
        <v>216</v>
      </c>
      <c r="D106" s="95">
        <v>2202941491</v>
      </c>
      <c r="E106" s="106">
        <v>6</v>
      </c>
      <c r="F106" s="96">
        <v>127770634</v>
      </c>
      <c r="G106" s="96"/>
      <c r="H106" s="95">
        <v>127770634</v>
      </c>
      <c r="I106" s="95">
        <v>925235622</v>
      </c>
      <c r="J106" s="95">
        <v>102215973</v>
      </c>
      <c r="K106" s="95">
        <v>76661979</v>
      </c>
      <c r="L106" s="95">
        <v>971057283</v>
      </c>
      <c r="M106" s="95">
        <v>2075170857</v>
      </c>
      <c r="N106" s="108"/>
      <c r="O106" s="108"/>
      <c r="P106" s="108"/>
      <c r="Q106" s="108"/>
    </row>
    <row r="107" spans="1:17" s="30" customFormat="1">
      <c r="A107" s="9" t="s">
        <v>217</v>
      </c>
      <c r="B107" s="9" t="s">
        <v>24</v>
      </c>
      <c r="C107" s="43" t="s">
        <v>218</v>
      </c>
      <c r="D107" s="95">
        <v>1786612265</v>
      </c>
      <c r="E107" s="106">
        <v>6</v>
      </c>
      <c r="F107" s="96">
        <v>50366160</v>
      </c>
      <c r="G107" s="96"/>
      <c r="H107" s="95">
        <v>50366160</v>
      </c>
      <c r="I107" s="95">
        <v>737274394</v>
      </c>
      <c r="J107" s="95">
        <v>58121338</v>
      </c>
      <c r="K107" s="95">
        <v>43591005</v>
      </c>
      <c r="L107" s="95">
        <v>897259368</v>
      </c>
      <c r="M107" s="95">
        <v>1736246105</v>
      </c>
      <c r="N107" s="108"/>
      <c r="O107" s="108"/>
      <c r="P107" s="108"/>
      <c r="Q107" s="108"/>
    </row>
    <row r="108" spans="1:17" s="30" customFormat="1">
      <c r="A108" s="9" t="s">
        <v>219</v>
      </c>
      <c r="B108" s="9" t="s">
        <v>24</v>
      </c>
      <c r="C108" s="43" t="s">
        <v>220</v>
      </c>
      <c r="D108" s="95">
        <v>1886395644</v>
      </c>
      <c r="E108" s="106">
        <v>6</v>
      </c>
      <c r="F108" s="96">
        <v>45550259</v>
      </c>
      <c r="G108" s="96"/>
      <c r="H108" s="95">
        <v>45550259</v>
      </c>
      <c r="I108" s="95">
        <v>777911349</v>
      </c>
      <c r="J108" s="95">
        <v>55995676</v>
      </c>
      <c r="K108" s="95">
        <v>41996756</v>
      </c>
      <c r="L108" s="95">
        <v>964941604</v>
      </c>
      <c r="M108" s="95">
        <v>1840845385</v>
      </c>
      <c r="N108" s="108"/>
      <c r="O108" s="108"/>
      <c r="P108" s="108"/>
      <c r="Q108" s="108"/>
    </row>
    <row r="109" spans="1:17" s="30" customFormat="1">
      <c r="A109" s="9" t="s">
        <v>221</v>
      </c>
      <c r="B109" s="9" t="s">
        <v>24</v>
      </c>
      <c r="C109" s="43" t="s">
        <v>222</v>
      </c>
      <c r="D109" s="95">
        <v>1728273165</v>
      </c>
      <c r="E109" s="106">
        <v>6</v>
      </c>
      <c r="F109" s="96">
        <v>38134966</v>
      </c>
      <c r="G109" s="96"/>
      <c r="H109" s="95">
        <v>38134966</v>
      </c>
      <c r="I109" s="95">
        <v>692031224</v>
      </c>
      <c r="J109" s="95">
        <v>76554504</v>
      </c>
      <c r="K109" s="95">
        <v>57415878</v>
      </c>
      <c r="L109" s="95">
        <v>864136593</v>
      </c>
      <c r="M109" s="95">
        <v>1690138199</v>
      </c>
      <c r="N109" s="108"/>
      <c r="O109" s="108"/>
      <c r="P109" s="108"/>
      <c r="Q109" s="108"/>
    </row>
    <row r="110" spans="1:17" s="30" customFormat="1">
      <c r="A110" s="9" t="s">
        <v>223</v>
      </c>
      <c r="B110" s="9" t="s">
        <v>24</v>
      </c>
      <c r="C110" s="43" t="s">
        <v>224</v>
      </c>
      <c r="D110" s="95">
        <v>1680830164</v>
      </c>
      <c r="E110" s="106">
        <v>6</v>
      </c>
      <c r="F110" s="96">
        <v>27265782</v>
      </c>
      <c r="G110" s="96"/>
      <c r="H110" s="95">
        <v>27265782</v>
      </c>
      <c r="I110" s="95">
        <v>674598335</v>
      </c>
      <c r="J110" s="95">
        <v>64462884</v>
      </c>
      <c r="K110" s="95">
        <v>48347163</v>
      </c>
      <c r="L110" s="95">
        <v>866156000</v>
      </c>
      <c r="M110" s="95">
        <v>1653564382</v>
      </c>
      <c r="N110" s="108"/>
      <c r="O110" s="108"/>
      <c r="P110" s="108"/>
      <c r="Q110" s="108"/>
    </row>
    <row r="111" spans="1:17" s="30" customFormat="1">
      <c r="A111" s="9" t="s">
        <v>225</v>
      </c>
      <c r="B111" s="9" t="s">
        <v>24</v>
      </c>
      <c r="C111" s="43" t="s">
        <v>226</v>
      </c>
      <c r="D111" s="95">
        <v>1338770797</v>
      </c>
      <c r="E111" s="106">
        <v>6</v>
      </c>
      <c r="F111" s="96">
        <v>77648938</v>
      </c>
      <c r="G111" s="96"/>
      <c r="H111" s="95">
        <v>77648938</v>
      </c>
      <c r="I111" s="95">
        <v>562285414</v>
      </c>
      <c r="J111" s="95">
        <v>62114580</v>
      </c>
      <c r="K111" s="95">
        <v>46585935</v>
      </c>
      <c r="L111" s="95">
        <v>590135930</v>
      </c>
      <c r="M111" s="95">
        <v>1261121859</v>
      </c>
      <c r="N111" s="108"/>
      <c r="O111" s="108"/>
      <c r="P111" s="108"/>
      <c r="Q111" s="108"/>
    </row>
    <row r="112" spans="1:17" s="30" customFormat="1">
      <c r="A112" s="9" t="s">
        <v>227</v>
      </c>
      <c r="B112" s="9" t="s">
        <v>24</v>
      </c>
      <c r="C112" s="43" t="s">
        <v>228</v>
      </c>
      <c r="D112" s="95">
        <v>1592986295</v>
      </c>
      <c r="E112" s="106">
        <v>6</v>
      </c>
      <c r="F112" s="96">
        <v>49507673</v>
      </c>
      <c r="G112" s="96"/>
      <c r="H112" s="95">
        <v>49507673</v>
      </c>
      <c r="I112" s="95">
        <v>665425540</v>
      </c>
      <c r="J112" s="95">
        <v>44542323</v>
      </c>
      <c r="K112" s="95">
        <v>33406742</v>
      </c>
      <c r="L112" s="95">
        <v>800104017</v>
      </c>
      <c r="M112" s="95">
        <v>1543478622</v>
      </c>
      <c r="N112" s="108"/>
      <c r="O112" s="108"/>
      <c r="P112" s="108"/>
      <c r="Q112" s="108"/>
    </row>
    <row r="113" spans="1:17" s="30" customFormat="1">
      <c r="A113" s="9" t="s">
        <v>229</v>
      </c>
      <c r="B113" s="9" t="s">
        <v>24</v>
      </c>
      <c r="C113" s="43" t="s">
        <v>230</v>
      </c>
      <c r="D113" s="95">
        <v>1200503983</v>
      </c>
      <c r="E113" s="106">
        <v>6</v>
      </c>
      <c r="F113" s="96">
        <v>68157505</v>
      </c>
      <c r="G113" s="96"/>
      <c r="H113" s="95">
        <v>68157505</v>
      </c>
      <c r="I113" s="95">
        <v>493554347</v>
      </c>
      <c r="J113" s="95">
        <v>69023899</v>
      </c>
      <c r="K113" s="95">
        <v>51767925</v>
      </c>
      <c r="L113" s="95">
        <v>518000307</v>
      </c>
      <c r="M113" s="95">
        <v>1132346478</v>
      </c>
      <c r="N113" s="108"/>
      <c r="O113" s="108"/>
      <c r="P113" s="108"/>
      <c r="Q113" s="108"/>
    </row>
    <row r="114" spans="1:17" s="30" customFormat="1">
      <c r="A114" s="9" t="s">
        <v>231</v>
      </c>
      <c r="B114" s="9" t="s">
        <v>24</v>
      </c>
      <c r="C114" s="43" t="s">
        <v>232</v>
      </c>
      <c r="D114" s="95">
        <v>1671961812</v>
      </c>
      <c r="E114" s="106">
        <v>6</v>
      </c>
      <c r="F114" s="96">
        <v>96918022</v>
      </c>
      <c r="G114" s="96"/>
      <c r="H114" s="95">
        <v>96918022</v>
      </c>
      <c r="I114" s="95">
        <v>701820155</v>
      </c>
      <c r="J114" s="95">
        <v>78080064</v>
      </c>
      <c r="K114" s="95">
        <v>58560048</v>
      </c>
      <c r="L114" s="95">
        <v>736583523</v>
      </c>
      <c r="M114" s="95">
        <v>1575043790</v>
      </c>
      <c r="N114" s="108"/>
      <c r="O114" s="108"/>
      <c r="P114" s="108"/>
      <c r="Q114" s="108"/>
    </row>
    <row r="115" spans="1:17" s="30" customFormat="1">
      <c r="A115" s="9" t="s">
        <v>233</v>
      </c>
      <c r="B115" s="9" t="s">
        <v>24</v>
      </c>
      <c r="C115" s="43" t="s">
        <v>234</v>
      </c>
      <c r="D115" s="95">
        <v>1628587428</v>
      </c>
      <c r="E115" s="106">
        <v>5</v>
      </c>
      <c r="F115" s="96">
        <v>94458244</v>
      </c>
      <c r="G115" s="96"/>
      <c r="H115" s="95">
        <v>94458244</v>
      </c>
      <c r="I115" s="95">
        <v>684007973</v>
      </c>
      <c r="J115" s="95">
        <v>75563184</v>
      </c>
      <c r="K115" s="95">
        <v>56672388</v>
      </c>
      <c r="L115" s="95">
        <v>717885639</v>
      </c>
      <c r="M115" s="95">
        <v>1534129184</v>
      </c>
      <c r="N115" s="108"/>
      <c r="O115" s="108"/>
      <c r="P115" s="108"/>
      <c r="Q115" s="108"/>
    </row>
    <row r="116" spans="1:17" s="30" customFormat="1">
      <c r="A116" s="9" t="s">
        <v>235</v>
      </c>
      <c r="B116" s="9" t="s">
        <v>24</v>
      </c>
      <c r="C116" s="43" t="s">
        <v>236</v>
      </c>
      <c r="D116" s="95">
        <v>1685897326</v>
      </c>
      <c r="E116" s="106">
        <v>6</v>
      </c>
      <c r="F116" s="96">
        <v>44152868</v>
      </c>
      <c r="G116" s="96"/>
      <c r="H116" s="95">
        <v>44152868</v>
      </c>
      <c r="I116" s="95">
        <v>702010191</v>
      </c>
      <c r="J116" s="95">
        <v>43572823</v>
      </c>
      <c r="K116" s="95">
        <v>32679617</v>
      </c>
      <c r="L116" s="95">
        <v>863481827</v>
      </c>
      <c r="M116" s="95">
        <v>1641744458</v>
      </c>
      <c r="N116" s="108"/>
      <c r="O116" s="108"/>
      <c r="P116" s="108"/>
      <c r="Q116" s="108"/>
    </row>
    <row r="117" spans="1:17" s="30" customFormat="1">
      <c r="A117" s="9" t="s">
        <v>237</v>
      </c>
      <c r="B117" s="9" t="s">
        <v>24</v>
      </c>
      <c r="C117" s="43" t="s">
        <v>238</v>
      </c>
      <c r="D117" s="95">
        <v>1539879322</v>
      </c>
      <c r="E117" s="106">
        <v>6</v>
      </c>
      <c r="F117" s="96">
        <v>37338997</v>
      </c>
      <c r="G117" s="96"/>
      <c r="H117" s="95">
        <v>37338997</v>
      </c>
      <c r="I117" s="95">
        <v>638616765</v>
      </c>
      <c r="J117" s="95">
        <v>40932550</v>
      </c>
      <c r="K117" s="95">
        <v>30699413</v>
      </c>
      <c r="L117" s="95">
        <v>792291597</v>
      </c>
      <c r="M117" s="95">
        <v>1502540325</v>
      </c>
      <c r="N117" s="108"/>
      <c r="O117" s="108"/>
      <c r="P117" s="108"/>
      <c r="Q117" s="108"/>
    </row>
    <row r="118" spans="1:17" s="30" customFormat="1">
      <c r="A118" s="9" t="s">
        <v>239</v>
      </c>
      <c r="B118" s="9" t="s">
        <v>24</v>
      </c>
      <c r="C118" s="43" t="s">
        <v>240</v>
      </c>
      <c r="D118" s="95">
        <v>1850362438</v>
      </c>
      <c r="E118" s="106">
        <v>6</v>
      </c>
      <c r="F118" s="96">
        <v>107321232</v>
      </c>
      <c r="G118" s="96"/>
      <c r="H118" s="95">
        <v>107321232</v>
      </c>
      <c r="I118" s="95">
        <v>777153744</v>
      </c>
      <c r="J118" s="95">
        <v>85852850</v>
      </c>
      <c r="K118" s="95">
        <v>64389638</v>
      </c>
      <c r="L118" s="95">
        <v>815644974</v>
      </c>
      <c r="M118" s="95">
        <v>1743041206</v>
      </c>
      <c r="N118" s="108"/>
      <c r="O118" s="108"/>
      <c r="P118" s="108"/>
      <c r="Q118" s="108"/>
    </row>
    <row r="119" spans="1:17" s="30" customFormat="1">
      <c r="A119" s="9" t="s">
        <v>241</v>
      </c>
      <c r="B119" s="9" t="s">
        <v>24</v>
      </c>
      <c r="C119" s="43" t="s">
        <v>242</v>
      </c>
      <c r="D119" s="95">
        <v>1433527619</v>
      </c>
      <c r="E119" s="106">
        <v>6</v>
      </c>
      <c r="F119" s="96">
        <v>35585894</v>
      </c>
      <c r="G119" s="96"/>
      <c r="H119" s="95">
        <v>35585894</v>
      </c>
      <c r="I119" s="95">
        <v>567842462</v>
      </c>
      <c r="J119" s="95">
        <v>75054019</v>
      </c>
      <c r="K119" s="95">
        <v>56290513</v>
      </c>
      <c r="L119" s="95">
        <v>698754731</v>
      </c>
      <c r="M119" s="95">
        <v>1397941725</v>
      </c>
      <c r="N119" s="108"/>
      <c r="O119" s="108"/>
      <c r="P119" s="108"/>
      <c r="Q119" s="108"/>
    </row>
    <row r="120" spans="1:17" s="30" customFormat="1">
      <c r="A120" s="9" t="s">
        <v>243</v>
      </c>
      <c r="B120" s="9" t="s">
        <v>24</v>
      </c>
      <c r="C120" s="43" t="s">
        <v>244</v>
      </c>
      <c r="D120" s="95">
        <v>1412289307</v>
      </c>
      <c r="E120" s="106">
        <v>6</v>
      </c>
      <c r="F120" s="96">
        <v>30639825</v>
      </c>
      <c r="G120" s="96"/>
      <c r="H120" s="95">
        <v>30639825</v>
      </c>
      <c r="I120" s="95">
        <v>571176353</v>
      </c>
      <c r="J120" s="95">
        <v>54421577</v>
      </c>
      <c r="K120" s="95">
        <v>40816181</v>
      </c>
      <c r="L120" s="95">
        <v>715235371</v>
      </c>
      <c r="M120" s="95">
        <v>1381649482</v>
      </c>
      <c r="N120" s="108"/>
      <c r="O120" s="108"/>
      <c r="P120" s="108"/>
      <c r="Q120" s="108"/>
    </row>
    <row r="121" spans="1:17" s="30" customFormat="1">
      <c r="A121" s="9" t="s">
        <v>245</v>
      </c>
      <c r="B121" s="9" t="s">
        <v>24</v>
      </c>
      <c r="C121" s="43" t="s">
        <v>246</v>
      </c>
      <c r="D121" s="95">
        <v>1627303903</v>
      </c>
      <c r="E121" s="106">
        <v>6</v>
      </c>
      <c r="F121" s="96">
        <v>43803984</v>
      </c>
      <c r="G121" s="96"/>
      <c r="H121" s="95">
        <v>43803984</v>
      </c>
      <c r="I121" s="95">
        <v>665811854</v>
      </c>
      <c r="J121" s="95">
        <v>59063701</v>
      </c>
      <c r="K121" s="95">
        <v>44297776</v>
      </c>
      <c r="L121" s="95">
        <v>814326588</v>
      </c>
      <c r="M121" s="95">
        <v>1583499919</v>
      </c>
      <c r="N121" s="108"/>
      <c r="O121" s="108"/>
      <c r="P121" s="108"/>
      <c r="Q121" s="108"/>
    </row>
    <row r="122" spans="1:17" s="30" customFormat="1">
      <c r="A122" s="9" t="s">
        <v>247</v>
      </c>
      <c r="B122" s="9" t="s">
        <v>24</v>
      </c>
      <c r="C122" s="43" t="s">
        <v>248</v>
      </c>
      <c r="D122" s="95">
        <v>4089314755</v>
      </c>
      <c r="E122" s="106">
        <v>5</v>
      </c>
      <c r="F122" s="96">
        <v>0</v>
      </c>
      <c r="G122" s="96"/>
      <c r="H122" s="95">
        <v>0</v>
      </c>
      <c r="I122" s="95">
        <v>1717521891</v>
      </c>
      <c r="J122" s="95">
        <v>189718896</v>
      </c>
      <c r="K122" s="95">
        <v>142289172</v>
      </c>
      <c r="L122" s="95">
        <v>2039784796</v>
      </c>
      <c r="M122" s="95">
        <v>4089314755</v>
      </c>
      <c r="N122" s="108"/>
      <c r="O122" s="108"/>
      <c r="P122" s="108"/>
      <c r="Q122" s="108"/>
    </row>
    <row r="123" spans="1:17" s="30" customFormat="1">
      <c r="A123" s="9" t="s">
        <v>249</v>
      </c>
      <c r="B123" s="9" t="s">
        <v>24</v>
      </c>
      <c r="C123" s="50" t="s">
        <v>2323</v>
      </c>
      <c r="D123" s="95">
        <v>2009853415</v>
      </c>
      <c r="E123" s="106">
        <v>6</v>
      </c>
      <c r="F123" s="96">
        <v>3886</v>
      </c>
      <c r="G123" s="96">
        <v>24586964</v>
      </c>
      <c r="H123" s="97">
        <v>24590850</v>
      </c>
      <c r="I123" s="95">
        <v>835663595</v>
      </c>
      <c r="J123" s="95">
        <v>54482142</v>
      </c>
      <c r="K123" s="95">
        <v>40861606</v>
      </c>
      <c r="L123" s="95">
        <v>1054255222</v>
      </c>
      <c r="M123" s="95">
        <v>1985262565</v>
      </c>
      <c r="N123" s="108"/>
      <c r="O123" s="108"/>
      <c r="P123" s="108"/>
      <c r="Q123" s="108"/>
    </row>
    <row r="124" spans="1:17" s="30" customFormat="1">
      <c r="A124" s="9" t="s">
        <v>251</v>
      </c>
      <c r="B124" s="9" t="s">
        <v>24</v>
      </c>
      <c r="C124" s="43" t="s">
        <v>252</v>
      </c>
      <c r="D124" s="95">
        <v>1659516753</v>
      </c>
      <c r="E124" s="106">
        <v>6</v>
      </c>
      <c r="F124" s="96">
        <v>95939284</v>
      </c>
      <c r="G124" s="96"/>
      <c r="H124" s="95">
        <v>95939284</v>
      </c>
      <c r="I124" s="95">
        <v>694732748</v>
      </c>
      <c r="J124" s="95">
        <v>79828356</v>
      </c>
      <c r="K124" s="95">
        <v>59871268</v>
      </c>
      <c r="L124" s="95">
        <v>729145097</v>
      </c>
      <c r="M124" s="95">
        <v>1563577469</v>
      </c>
      <c r="N124" s="108"/>
      <c r="O124" s="108"/>
      <c r="P124" s="108"/>
      <c r="Q124" s="108"/>
    </row>
    <row r="125" spans="1:17" s="30" customFormat="1">
      <c r="A125" s="9" t="s">
        <v>253</v>
      </c>
      <c r="B125" s="9" t="s">
        <v>24</v>
      </c>
      <c r="C125" s="43" t="s">
        <v>254</v>
      </c>
      <c r="D125" s="95">
        <v>2389132743</v>
      </c>
      <c r="E125" s="106">
        <v>6</v>
      </c>
      <c r="F125" s="96">
        <v>53673693</v>
      </c>
      <c r="G125" s="96"/>
      <c r="H125" s="95">
        <v>53673693</v>
      </c>
      <c r="I125" s="95">
        <v>969775002</v>
      </c>
      <c r="J125" s="95">
        <v>88734881</v>
      </c>
      <c r="K125" s="95">
        <v>66551160</v>
      </c>
      <c r="L125" s="95">
        <v>1210398007</v>
      </c>
      <c r="M125" s="95">
        <v>2335459050</v>
      </c>
      <c r="N125" s="108"/>
      <c r="O125" s="108"/>
      <c r="P125" s="108"/>
      <c r="Q125" s="108"/>
    </row>
    <row r="126" spans="1:17" s="30" customFormat="1">
      <c r="A126" s="9" t="s">
        <v>255</v>
      </c>
      <c r="B126" s="9" t="s">
        <v>24</v>
      </c>
      <c r="C126" s="43" t="s">
        <v>256</v>
      </c>
      <c r="D126" s="95">
        <v>1212762746</v>
      </c>
      <c r="E126" s="106">
        <v>6</v>
      </c>
      <c r="F126" s="96">
        <v>38408599</v>
      </c>
      <c r="G126" s="96"/>
      <c r="H126" s="95">
        <v>38408599</v>
      </c>
      <c r="I126" s="95">
        <v>503970035</v>
      </c>
      <c r="J126" s="95">
        <v>38059954</v>
      </c>
      <c r="K126" s="95">
        <v>28544966</v>
      </c>
      <c r="L126" s="95">
        <v>603779192</v>
      </c>
      <c r="M126" s="95">
        <v>1174354147</v>
      </c>
      <c r="N126" s="108"/>
      <c r="O126" s="108"/>
      <c r="P126" s="108"/>
      <c r="Q126" s="108"/>
    </row>
    <row r="127" spans="1:17" s="30" customFormat="1">
      <c r="A127" s="9" t="s">
        <v>257</v>
      </c>
      <c r="B127" s="9" t="s">
        <v>24</v>
      </c>
      <c r="C127" s="43" t="s">
        <v>258</v>
      </c>
      <c r="D127" s="95">
        <v>1790115228</v>
      </c>
      <c r="E127" s="106">
        <v>6</v>
      </c>
      <c r="F127" s="96">
        <v>48527984</v>
      </c>
      <c r="G127" s="96"/>
      <c r="H127" s="95">
        <v>48527984</v>
      </c>
      <c r="I127" s="95">
        <v>734961870</v>
      </c>
      <c r="J127" s="95">
        <v>61796695</v>
      </c>
      <c r="K127" s="95">
        <v>46347521</v>
      </c>
      <c r="L127" s="95">
        <v>898481158</v>
      </c>
      <c r="M127" s="95">
        <v>1741587244</v>
      </c>
      <c r="N127" s="108"/>
      <c r="O127" s="108"/>
      <c r="P127" s="108"/>
      <c r="Q127" s="108"/>
    </row>
    <row r="128" spans="1:17" s="30" customFormat="1">
      <c r="A128" s="9" t="s">
        <v>259</v>
      </c>
      <c r="B128" s="9" t="s">
        <v>24</v>
      </c>
      <c r="C128" s="43" t="s">
        <v>260</v>
      </c>
      <c r="D128" s="95">
        <v>1362939111</v>
      </c>
      <c r="E128" s="106">
        <v>6</v>
      </c>
      <c r="F128" s="96">
        <v>30686798</v>
      </c>
      <c r="G128" s="96"/>
      <c r="H128" s="95">
        <v>30686798</v>
      </c>
      <c r="I128" s="95">
        <v>551028924</v>
      </c>
      <c r="J128" s="95">
        <v>53670448</v>
      </c>
      <c r="K128" s="95">
        <v>40252837</v>
      </c>
      <c r="L128" s="95">
        <v>687300104</v>
      </c>
      <c r="M128" s="95">
        <v>1332252313</v>
      </c>
      <c r="N128" s="108"/>
      <c r="O128" s="108"/>
      <c r="P128" s="108"/>
      <c r="Q128" s="108"/>
    </row>
    <row r="129" spans="1:17" s="30" customFormat="1">
      <c r="A129" s="9" t="s">
        <v>261</v>
      </c>
      <c r="B129" s="9" t="s">
        <v>24</v>
      </c>
      <c r="C129" s="50" t="s">
        <v>2324</v>
      </c>
      <c r="D129" s="95">
        <v>2787616687</v>
      </c>
      <c r="E129" s="106">
        <v>6</v>
      </c>
      <c r="F129" s="96">
        <v>0</v>
      </c>
      <c r="G129" s="96">
        <v>46682965</v>
      </c>
      <c r="H129" s="97">
        <v>46682965</v>
      </c>
      <c r="I129" s="95">
        <v>1170797185</v>
      </c>
      <c r="J129" s="95">
        <v>81709187</v>
      </c>
      <c r="K129" s="95">
        <v>61281890</v>
      </c>
      <c r="L129" s="95">
        <v>1427145460</v>
      </c>
      <c r="M129" s="95">
        <v>2740933722</v>
      </c>
      <c r="N129" s="108"/>
      <c r="O129" s="108"/>
      <c r="P129" s="108"/>
      <c r="Q129" s="108"/>
    </row>
    <row r="130" spans="1:17" s="30" customFormat="1">
      <c r="A130" s="9" t="s">
        <v>263</v>
      </c>
      <c r="B130" s="9" t="s">
        <v>24</v>
      </c>
      <c r="C130" s="43" t="s">
        <v>264</v>
      </c>
      <c r="D130" s="95">
        <v>1464165592</v>
      </c>
      <c r="E130" s="106">
        <v>6</v>
      </c>
      <c r="F130" s="96">
        <v>34042845</v>
      </c>
      <c r="G130" s="96"/>
      <c r="H130" s="95">
        <v>34042845</v>
      </c>
      <c r="I130" s="95">
        <v>595530425</v>
      </c>
      <c r="J130" s="95">
        <v>53654672</v>
      </c>
      <c r="K130" s="95">
        <v>40241003</v>
      </c>
      <c r="L130" s="95">
        <v>740696647</v>
      </c>
      <c r="M130" s="95">
        <v>1430122747</v>
      </c>
      <c r="N130" s="108"/>
      <c r="O130" s="108"/>
      <c r="P130" s="108"/>
      <c r="Q130" s="108"/>
    </row>
    <row r="131" spans="1:17" s="30" customFormat="1">
      <c r="A131" s="9" t="s">
        <v>265</v>
      </c>
      <c r="B131" s="9" t="s">
        <v>24</v>
      </c>
      <c r="C131" s="43" t="s">
        <v>266</v>
      </c>
      <c r="D131" s="95">
        <v>1453494799</v>
      </c>
      <c r="E131" s="106">
        <v>6</v>
      </c>
      <c r="F131" s="96">
        <v>84303067</v>
      </c>
      <c r="G131" s="96"/>
      <c r="H131" s="95">
        <v>84303067</v>
      </c>
      <c r="I131" s="95">
        <v>610470484</v>
      </c>
      <c r="J131" s="95">
        <v>67435193</v>
      </c>
      <c r="K131" s="95">
        <v>50576395</v>
      </c>
      <c r="L131" s="95">
        <v>640709660</v>
      </c>
      <c r="M131" s="95">
        <v>1369191732</v>
      </c>
      <c r="N131" s="108"/>
      <c r="O131" s="108"/>
      <c r="P131" s="108"/>
      <c r="Q131" s="108"/>
    </row>
    <row r="132" spans="1:17" s="30" customFormat="1">
      <c r="A132" s="9" t="s">
        <v>267</v>
      </c>
      <c r="B132" s="9" t="s">
        <v>24</v>
      </c>
      <c r="C132" s="43" t="s">
        <v>268</v>
      </c>
      <c r="D132" s="95">
        <v>2331450374</v>
      </c>
      <c r="E132" s="106">
        <v>6</v>
      </c>
      <c r="F132" s="96">
        <v>60286485</v>
      </c>
      <c r="G132" s="96"/>
      <c r="H132" s="95">
        <v>60286485</v>
      </c>
      <c r="I132" s="95">
        <v>978555363</v>
      </c>
      <c r="J132" s="95">
        <v>49115775</v>
      </c>
      <c r="K132" s="95">
        <v>36836831</v>
      </c>
      <c r="L132" s="95">
        <v>1206655920</v>
      </c>
      <c r="M132" s="95">
        <v>2271163889</v>
      </c>
      <c r="N132" s="108"/>
      <c r="O132" s="108"/>
      <c r="P132" s="108"/>
      <c r="Q132" s="108"/>
    </row>
    <row r="133" spans="1:17" s="30" customFormat="1">
      <c r="A133" s="9" t="s">
        <v>269</v>
      </c>
      <c r="B133" s="9" t="s">
        <v>24</v>
      </c>
      <c r="C133" s="43" t="s">
        <v>270</v>
      </c>
      <c r="D133" s="95">
        <v>2769754660</v>
      </c>
      <c r="E133" s="106">
        <v>5</v>
      </c>
      <c r="F133" s="96">
        <v>0</v>
      </c>
      <c r="G133" s="96"/>
      <c r="H133" s="95">
        <v>0</v>
      </c>
      <c r="I133" s="95">
        <v>1163066690</v>
      </c>
      <c r="J133" s="95">
        <v>66993098</v>
      </c>
      <c r="K133" s="95">
        <v>50244825</v>
      </c>
      <c r="L133" s="95">
        <v>1489450047</v>
      </c>
      <c r="M133" s="95">
        <v>2769754660</v>
      </c>
      <c r="N133" s="108"/>
      <c r="O133" s="108"/>
      <c r="P133" s="108"/>
      <c r="Q133" s="108"/>
    </row>
    <row r="134" spans="1:17" s="30" customFormat="1">
      <c r="A134" s="9" t="s">
        <v>271</v>
      </c>
      <c r="B134" s="9" t="s">
        <v>24</v>
      </c>
      <c r="C134" s="43" t="s">
        <v>272</v>
      </c>
      <c r="D134" s="95">
        <v>2700108570</v>
      </c>
      <c r="E134" s="106">
        <v>6</v>
      </c>
      <c r="F134" s="96">
        <v>156607360</v>
      </c>
      <c r="G134" s="96"/>
      <c r="H134" s="95">
        <v>156607360</v>
      </c>
      <c r="I134" s="95">
        <v>1134053295</v>
      </c>
      <c r="J134" s="95">
        <v>125264946</v>
      </c>
      <c r="K134" s="95">
        <v>93948710</v>
      </c>
      <c r="L134" s="95">
        <v>1190234259</v>
      </c>
      <c r="M134" s="95">
        <v>2543501210</v>
      </c>
      <c r="N134" s="108"/>
      <c r="O134" s="108"/>
      <c r="P134" s="108"/>
      <c r="Q134" s="108"/>
    </row>
    <row r="135" spans="1:17" s="30" customFormat="1">
      <c r="A135" s="9" t="s">
        <v>274</v>
      </c>
      <c r="B135" s="9" t="s">
        <v>275</v>
      </c>
      <c r="C135" s="43" t="s">
        <v>276</v>
      </c>
      <c r="D135" s="95">
        <v>23205768080</v>
      </c>
      <c r="E135" s="106" t="s">
        <v>2205</v>
      </c>
      <c r="F135" s="96">
        <v>2320615223</v>
      </c>
      <c r="G135" s="96"/>
      <c r="H135" s="95">
        <v>2320615223</v>
      </c>
      <c r="I135" s="95">
        <v>0</v>
      </c>
      <c r="J135" s="95">
        <v>1856053148</v>
      </c>
      <c r="K135" s="95">
        <v>1392039861</v>
      </c>
      <c r="L135" s="95">
        <v>17637059848</v>
      </c>
      <c r="M135" s="95">
        <v>20885152857</v>
      </c>
      <c r="N135" s="108"/>
      <c r="O135" s="108"/>
      <c r="P135" s="108"/>
      <c r="Q135" s="108"/>
    </row>
    <row r="136" spans="1:17" s="30" customFormat="1">
      <c r="A136" s="9" t="s">
        <v>277</v>
      </c>
      <c r="B136" s="9" t="s">
        <v>275</v>
      </c>
      <c r="C136" s="43" t="s">
        <v>278</v>
      </c>
      <c r="D136" s="95">
        <v>1855244622</v>
      </c>
      <c r="E136" s="106">
        <v>6</v>
      </c>
      <c r="F136" s="96">
        <v>107605053</v>
      </c>
      <c r="G136" s="96"/>
      <c r="H136" s="95">
        <v>107605053</v>
      </c>
      <c r="I136" s="95">
        <v>779209001</v>
      </c>
      <c r="J136" s="95">
        <v>86067010</v>
      </c>
      <c r="K136" s="95">
        <v>64550257</v>
      </c>
      <c r="L136" s="95">
        <v>817813301</v>
      </c>
      <c r="M136" s="95">
        <v>1747639569</v>
      </c>
      <c r="N136" s="108"/>
      <c r="O136" s="108"/>
      <c r="P136" s="108"/>
      <c r="Q136" s="108"/>
    </row>
    <row r="137" spans="1:17" s="30" customFormat="1">
      <c r="A137" s="9" t="s">
        <v>279</v>
      </c>
      <c r="B137" s="9" t="s">
        <v>275</v>
      </c>
      <c r="C137" s="43" t="s">
        <v>280</v>
      </c>
      <c r="D137" s="95">
        <v>2277581855</v>
      </c>
      <c r="E137" s="106">
        <v>6</v>
      </c>
      <c r="F137" s="96">
        <v>50406278</v>
      </c>
      <c r="G137" s="96"/>
      <c r="H137" s="95">
        <v>50406278</v>
      </c>
      <c r="I137" s="95">
        <v>935277003</v>
      </c>
      <c r="J137" s="95">
        <v>69313426</v>
      </c>
      <c r="K137" s="95">
        <v>51985069</v>
      </c>
      <c r="L137" s="95">
        <v>1170600079</v>
      </c>
      <c r="M137" s="95">
        <v>2227175577</v>
      </c>
      <c r="N137" s="108"/>
      <c r="O137" s="108"/>
      <c r="P137" s="108"/>
      <c r="Q137" s="108"/>
    </row>
    <row r="138" spans="1:17" s="30" customFormat="1">
      <c r="A138" s="9" t="s">
        <v>281</v>
      </c>
      <c r="B138" s="9" t="s">
        <v>275</v>
      </c>
      <c r="C138" s="43" t="s">
        <v>282</v>
      </c>
      <c r="D138" s="95">
        <v>2459175866</v>
      </c>
      <c r="E138" s="106">
        <v>6</v>
      </c>
      <c r="F138" s="96">
        <v>63144310</v>
      </c>
      <c r="G138" s="96"/>
      <c r="H138" s="95">
        <v>63144310</v>
      </c>
      <c r="I138" s="95">
        <v>1018912694</v>
      </c>
      <c r="J138" s="95">
        <v>69482596</v>
      </c>
      <c r="K138" s="95">
        <v>52111947</v>
      </c>
      <c r="L138" s="95">
        <v>1255524319</v>
      </c>
      <c r="M138" s="95">
        <v>2396031556</v>
      </c>
      <c r="N138" s="108"/>
      <c r="O138" s="108"/>
      <c r="P138" s="108"/>
      <c r="Q138" s="108"/>
    </row>
    <row r="139" spans="1:17" s="30" customFormat="1">
      <c r="A139" s="9" t="s">
        <v>283</v>
      </c>
      <c r="B139" s="9" t="s">
        <v>275</v>
      </c>
      <c r="C139" s="43" t="s">
        <v>284</v>
      </c>
      <c r="D139" s="95">
        <v>1806034339</v>
      </c>
      <c r="E139" s="106">
        <v>4</v>
      </c>
      <c r="F139" s="96">
        <v>104750078</v>
      </c>
      <c r="G139" s="96"/>
      <c r="H139" s="95">
        <v>104750078</v>
      </c>
      <c r="I139" s="95">
        <v>758535042</v>
      </c>
      <c r="J139" s="95">
        <v>83798374</v>
      </c>
      <c r="K139" s="95">
        <v>62848781</v>
      </c>
      <c r="L139" s="95">
        <v>796102064</v>
      </c>
      <c r="M139" s="95">
        <v>1701284261</v>
      </c>
      <c r="N139" s="108"/>
      <c r="O139" s="108"/>
      <c r="P139" s="108"/>
      <c r="Q139" s="108"/>
    </row>
    <row r="140" spans="1:17" s="30" customFormat="1">
      <c r="A140" s="9" t="s">
        <v>285</v>
      </c>
      <c r="B140" s="9" t="s">
        <v>275</v>
      </c>
      <c r="C140" s="43" t="s">
        <v>286</v>
      </c>
      <c r="D140" s="95">
        <v>1641922548</v>
      </c>
      <c r="E140" s="106">
        <v>6</v>
      </c>
      <c r="F140" s="96">
        <v>39318531</v>
      </c>
      <c r="G140" s="96"/>
      <c r="H140" s="95">
        <v>39318531</v>
      </c>
      <c r="I140" s="95">
        <v>680197624</v>
      </c>
      <c r="J140" s="95">
        <v>44256236</v>
      </c>
      <c r="K140" s="95">
        <v>33192176</v>
      </c>
      <c r="L140" s="95">
        <v>844957981</v>
      </c>
      <c r="M140" s="95">
        <v>1602604017</v>
      </c>
      <c r="N140" s="108"/>
      <c r="O140" s="108"/>
      <c r="P140" s="108"/>
      <c r="Q140" s="108"/>
    </row>
    <row r="141" spans="1:17" s="30" customFormat="1">
      <c r="A141" s="9" t="s">
        <v>287</v>
      </c>
      <c r="B141" s="9" t="s">
        <v>275</v>
      </c>
      <c r="C141" s="43" t="s">
        <v>288</v>
      </c>
      <c r="D141" s="95">
        <v>1386092070</v>
      </c>
      <c r="E141" s="106">
        <v>6</v>
      </c>
      <c r="F141" s="96">
        <v>79094368</v>
      </c>
      <c r="G141" s="96"/>
      <c r="H141" s="95">
        <v>79094368</v>
      </c>
      <c r="I141" s="95">
        <v>572752316</v>
      </c>
      <c r="J141" s="95">
        <v>76071270</v>
      </c>
      <c r="K141" s="95">
        <v>57053455</v>
      </c>
      <c r="L141" s="95">
        <v>601120661</v>
      </c>
      <c r="M141" s="95">
        <v>1306997702</v>
      </c>
      <c r="N141" s="108"/>
      <c r="O141" s="108"/>
      <c r="P141" s="108"/>
      <c r="Q141" s="108"/>
    </row>
    <row r="142" spans="1:17" s="30" customFormat="1">
      <c r="A142" s="9" t="s">
        <v>289</v>
      </c>
      <c r="B142" s="9" t="s">
        <v>275</v>
      </c>
      <c r="C142" s="43" t="s">
        <v>290</v>
      </c>
      <c r="D142" s="95">
        <v>2701412871</v>
      </c>
      <c r="E142" s="106">
        <v>4</v>
      </c>
      <c r="F142" s="96">
        <v>155540754</v>
      </c>
      <c r="G142" s="96"/>
      <c r="H142" s="95">
        <v>155540754</v>
      </c>
      <c r="I142" s="95">
        <v>1126329594</v>
      </c>
      <c r="J142" s="95">
        <v>135664309</v>
      </c>
      <c r="K142" s="95">
        <v>101748230</v>
      </c>
      <c r="L142" s="95">
        <v>1182129984</v>
      </c>
      <c r="M142" s="95">
        <v>2545872117</v>
      </c>
      <c r="N142" s="108"/>
      <c r="O142" s="108"/>
      <c r="P142" s="108"/>
      <c r="Q142" s="108"/>
    </row>
    <row r="143" spans="1:17" s="30" customFormat="1">
      <c r="A143" s="9" t="s">
        <v>291</v>
      </c>
      <c r="B143" s="9" t="s">
        <v>275</v>
      </c>
      <c r="C143" s="43" t="s">
        <v>292</v>
      </c>
      <c r="D143" s="95">
        <v>2219961269</v>
      </c>
      <c r="E143" s="106">
        <v>6</v>
      </c>
      <c r="F143" s="96">
        <v>54221966</v>
      </c>
      <c r="G143" s="96"/>
      <c r="H143" s="95">
        <v>54221966</v>
      </c>
      <c r="I143" s="95">
        <v>907620880</v>
      </c>
      <c r="J143" s="95">
        <v>77065650</v>
      </c>
      <c r="K143" s="95">
        <v>57799238</v>
      </c>
      <c r="L143" s="95">
        <v>1123253535</v>
      </c>
      <c r="M143" s="95">
        <v>2165739303</v>
      </c>
      <c r="N143" s="108"/>
      <c r="O143" s="108"/>
      <c r="P143" s="108"/>
      <c r="Q143" s="108"/>
    </row>
    <row r="144" spans="1:17" s="30" customFormat="1">
      <c r="A144" s="9" t="s">
        <v>293</v>
      </c>
      <c r="B144" s="9" t="s">
        <v>275</v>
      </c>
      <c r="C144" s="43" t="s">
        <v>294</v>
      </c>
      <c r="D144" s="95">
        <v>2157405190</v>
      </c>
      <c r="E144" s="106">
        <v>6</v>
      </c>
      <c r="F144" s="96">
        <v>45066384</v>
      </c>
      <c r="G144" s="96"/>
      <c r="H144" s="95">
        <v>45066384</v>
      </c>
      <c r="I144" s="95">
        <v>884648417</v>
      </c>
      <c r="J144" s="95">
        <v>65249270</v>
      </c>
      <c r="K144" s="95">
        <v>48936952</v>
      </c>
      <c r="L144" s="95">
        <v>1113504167</v>
      </c>
      <c r="M144" s="95">
        <v>2112338806</v>
      </c>
      <c r="N144" s="108"/>
      <c r="O144" s="108"/>
      <c r="P144" s="108"/>
      <c r="Q144" s="108"/>
    </row>
    <row r="145" spans="1:17" s="30" customFormat="1">
      <c r="A145" s="9" t="s">
        <v>295</v>
      </c>
      <c r="B145" s="9" t="s">
        <v>275</v>
      </c>
      <c r="C145" s="43" t="s">
        <v>296</v>
      </c>
      <c r="D145" s="95">
        <v>1634325551</v>
      </c>
      <c r="E145" s="106">
        <v>6</v>
      </c>
      <c r="F145" s="96">
        <v>46244396</v>
      </c>
      <c r="G145" s="96"/>
      <c r="H145" s="95">
        <v>46244396</v>
      </c>
      <c r="I145" s="95">
        <v>686415775</v>
      </c>
      <c r="J145" s="95">
        <v>36998119</v>
      </c>
      <c r="K145" s="95">
        <v>27748589</v>
      </c>
      <c r="L145" s="95">
        <v>836918672</v>
      </c>
      <c r="M145" s="95">
        <v>1588081155</v>
      </c>
      <c r="N145" s="108"/>
      <c r="O145" s="108"/>
      <c r="P145" s="108"/>
      <c r="Q145" s="108"/>
    </row>
    <row r="146" spans="1:17" s="30" customFormat="1">
      <c r="A146" s="9" t="s">
        <v>297</v>
      </c>
      <c r="B146" s="9" t="s">
        <v>275</v>
      </c>
      <c r="C146" s="43" t="s">
        <v>298</v>
      </c>
      <c r="D146" s="95">
        <v>1574949791</v>
      </c>
      <c r="E146" s="106">
        <v>6</v>
      </c>
      <c r="F146" s="96">
        <v>34410646</v>
      </c>
      <c r="G146" s="96"/>
      <c r="H146" s="95">
        <v>34410646</v>
      </c>
      <c r="I146" s="95">
        <v>648984402</v>
      </c>
      <c r="J146" s="95">
        <v>44525619</v>
      </c>
      <c r="K146" s="95">
        <v>33394212</v>
      </c>
      <c r="L146" s="95">
        <v>813634912</v>
      </c>
      <c r="M146" s="95">
        <v>1540539145</v>
      </c>
      <c r="N146" s="108"/>
      <c r="O146" s="108"/>
      <c r="P146" s="108"/>
      <c r="Q146" s="108"/>
    </row>
    <row r="147" spans="1:17" s="30" customFormat="1">
      <c r="A147" s="9" t="s">
        <v>299</v>
      </c>
      <c r="B147" s="9" t="s">
        <v>275</v>
      </c>
      <c r="C147" s="43" t="s">
        <v>300</v>
      </c>
      <c r="D147" s="95">
        <v>2572282922</v>
      </c>
      <c r="E147" s="106">
        <v>6</v>
      </c>
      <c r="F147" s="96">
        <v>70696616</v>
      </c>
      <c r="G147" s="96"/>
      <c r="H147" s="95">
        <v>70696616</v>
      </c>
      <c r="I147" s="95">
        <v>1080362788</v>
      </c>
      <c r="J147" s="95">
        <v>56546516</v>
      </c>
      <c r="K147" s="95">
        <v>42409887</v>
      </c>
      <c r="L147" s="95">
        <v>1322267115</v>
      </c>
      <c r="M147" s="95">
        <v>2501586306</v>
      </c>
      <c r="N147" s="108"/>
      <c r="O147" s="108"/>
      <c r="P147" s="108"/>
      <c r="Q147" s="108"/>
    </row>
    <row r="148" spans="1:17" s="30" customFormat="1">
      <c r="A148" s="9" t="s">
        <v>301</v>
      </c>
      <c r="B148" s="9" t="s">
        <v>275</v>
      </c>
      <c r="C148" s="43" t="s">
        <v>302</v>
      </c>
      <c r="D148" s="95">
        <v>1491014818</v>
      </c>
      <c r="E148" s="106">
        <v>4</v>
      </c>
      <c r="F148" s="96">
        <v>86479112</v>
      </c>
      <c r="G148" s="96"/>
      <c r="H148" s="95">
        <v>86479112</v>
      </c>
      <c r="I148" s="95">
        <v>626228051</v>
      </c>
      <c r="J148" s="95">
        <v>69178318</v>
      </c>
      <c r="K148" s="95">
        <v>51883739</v>
      </c>
      <c r="L148" s="95">
        <v>657245598</v>
      </c>
      <c r="M148" s="95">
        <v>1404535706</v>
      </c>
      <c r="N148" s="108"/>
      <c r="O148" s="108"/>
      <c r="P148" s="108"/>
      <c r="Q148" s="108"/>
    </row>
    <row r="149" spans="1:17" s="30" customFormat="1">
      <c r="A149" s="9" t="s">
        <v>303</v>
      </c>
      <c r="B149" s="9" t="s">
        <v>275</v>
      </c>
      <c r="C149" s="43" t="s">
        <v>304</v>
      </c>
      <c r="D149" s="95">
        <v>1540772211</v>
      </c>
      <c r="E149" s="106">
        <v>6</v>
      </c>
      <c r="F149" s="96">
        <v>88135363</v>
      </c>
      <c r="G149" s="96"/>
      <c r="H149" s="95">
        <v>88135363</v>
      </c>
      <c r="I149" s="95">
        <v>638140401</v>
      </c>
      <c r="J149" s="95">
        <v>82727807</v>
      </c>
      <c r="K149" s="95">
        <v>62045856</v>
      </c>
      <c r="L149" s="95">
        <v>669722784</v>
      </c>
      <c r="M149" s="95">
        <v>1452636848</v>
      </c>
      <c r="N149" s="108"/>
      <c r="O149" s="108"/>
      <c r="P149" s="108"/>
      <c r="Q149" s="108"/>
    </row>
    <row r="150" spans="1:17" s="30" customFormat="1">
      <c r="A150" s="9" t="s">
        <v>305</v>
      </c>
      <c r="B150" s="9" t="s">
        <v>275</v>
      </c>
      <c r="C150" s="43" t="s">
        <v>306</v>
      </c>
      <c r="D150" s="95">
        <v>1628302699</v>
      </c>
      <c r="E150" s="106">
        <v>6</v>
      </c>
      <c r="F150" s="96">
        <v>94441706</v>
      </c>
      <c r="G150" s="96"/>
      <c r="H150" s="95">
        <v>94441706</v>
      </c>
      <c r="I150" s="95">
        <v>683888217</v>
      </c>
      <c r="J150" s="95">
        <v>75550418</v>
      </c>
      <c r="K150" s="95">
        <v>56662814</v>
      </c>
      <c r="L150" s="95">
        <v>717759544</v>
      </c>
      <c r="M150" s="95">
        <v>1533860993</v>
      </c>
      <c r="N150" s="108"/>
      <c r="O150" s="108"/>
      <c r="P150" s="108"/>
      <c r="Q150" s="108"/>
    </row>
    <row r="151" spans="1:17" s="30" customFormat="1">
      <c r="A151" s="9" t="s">
        <v>307</v>
      </c>
      <c r="B151" s="9" t="s">
        <v>275</v>
      </c>
      <c r="C151" s="43" t="s">
        <v>194</v>
      </c>
      <c r="D151" s="95">
        <v>2686995821</v>
      </c>
      <c r="E151" s="106">
        <v>6</v>
      </c>
      <c r="F151" s="96">
        <v>155753469</v>
      </c>
      <c r="G151" s="96"/>
      <c r="H151" s="95">
        <v>155753469</v>
      </c>
      <c r="I151" s="95">
        <v>1127869944</v>
      </c>
      <c r="J151" s="95">
        <v>125504601</v>
      </c>
      <c r="K151" s="95">
        <v>94128451</v>
      </c>
      <c r="L151" s="95">
        <v>1183739356</v>
      </c>
      <c r="M151" s="95">
        <v>2531242352</v>
      </c>
      <c r="N151" s="108"/>
      <c r="O151" s="108"/>
      <c r="P151" s="108"/>
      <c r="Q151" s="108"/>
    </row>
    <row r="152" spans="1:17" s="30" customFormat="1">
      <c r="A152" s="9" t="s">
        <v>308</v>
      </c>
      <c r="B152" s="9" t="s">
        <v>275</v>
      </c>
      <c r="C152" s="43" t="s">
        <v>309</v>
      </c>
      <c r="D152" s="95">
        <v>2172119591</v>
      </c>
      <c r="E152" s="106">
        <v>6</v>
      </c>
      <c r="F152" s="96">
        <v>57271266</v>
      </c>
      <c r="G152" s="96"/>
      <c r="H152" s="95">
        <v>57271266</v>
      </c>
      <c r="I152" s="95">
        <v>896213199</v>
      </c>
      <c r="J152" s="95">
        <v>67692828</v>
      </c>
      <c r="K152" s="95">
        <v>50769620</v>
      </c>
      <c r="L152" s="95">
        <v>1100172678</v>
      </c>
      <c r="M152" s="95">
        <v>2114848325</v>
      </c>
      <c r="N152" s="108"/>
      <c r="O152" s="108"/>
      <c r="P152" s="108"/>
      <c r="Q152" s="108"/>
    </row>
    <row r="153" spans="1:17" s="30" customFormat="1">
      <c r="A153" s="9" t="s">
        <v>310</v>
      </c>
      <c r="B153" s="9" t="s">
        <v>275</v>
      </c>
      <c r="C153" s="43" t="s">
        <v>311</v>
      </c>
      <c r="D153" s="95">
        <v>2195141107</v>
      </c>
      <c r="E153" s="106">
        <v>6</v>
      </c>
      <c r="F153" s="96">
        <v>51449166</v>
      </c>
      <c r="G153" s="96"/>
      <c r="H153" s="95">
        <v>51449166</v>
      </c>
      <c r="I153" s="95">
        <v>912219102</v>
      </c>
      <c r="J153" s="95">
        <v>54409656</v>
      </c>
      <c r="K153" s="95">
        <v>40807240</v>
      </c>
      <c r="L153" s="95">
        <v>1136255943</v>
      </c>
      <c r="M153" s="95">
        <v>2143691941</v>
      </c>
      <c r="N153" s="108"/>
      <c r="O153" s="108"/>
      <c r="P153" s="108"/>
      <c r="Q153" s="108"/>
    </row>
    <row r="154" spans="1:17" s="30" customFormat="1">
      <c r="A154" s="9" t="s">
        <v>312</v>
      </c>
      <c r="B154" s="9" t="s">
        <v>275</v>
      </c>
      <c r="C154" s="43" t="s">
        <v>313</v>
      </c>
      <c r="D154" s="95">
        <v>10984642553</v>
      </c>
      <c r="E154" s="106">
        <v>2</v>
      </c>
      <c r="F154" s="96">
        <v>1098464255</v>
      </c>
      <c r="G154" s="96"/>
      <c r="H154" s="95">
        <v>1098464255</v>
      </c>
      <c r="I154" s="95">
        <v>0</v>
      </c>
      <c r="J154" s="95">
        <v>878667065</v>
      </c>
      <c r="K154" s="95">
        <v>659000298</v>
      </c>
      <c r="L154" s="95">
        <v>8348510935</v>
      </c>
      <c r="M154" s="95">
        <v>9886178298</v>
      </c>
      <c r="N154" s="108"/>
      <c r="O154" s="108"/>
      <c r="P154" s="108"/>
      <c r="Q154" s="108"/>
    </row>
    <row r="155" spans="1:17" s="30" customFormat="1">
      <c r="A155" s="9" t="s">
        <v>314</v>
      </c>
      <c r="B155" s="9" t="s">
        <v>275</v>
      </c>
      <c r="C155" s="43" t="s">
        <v>315</v>
      </c>
      <c r="D155" s="95">
        <v>1968591400</v>
      </c>
      <c r="E155" s="106">
        <v>6</v>
      </c>
      <c r="F155" s="96">
        <v>53795335</v>
      </c>
      <c r="G155" s="96"/>
      <c r="H155" s="95">
        <v>53795335</v>
      </c>
      <c r="I155" s="95">
        <v>806177484</v>
      </c>
      <c r="J155" s="95">
        <v>71105364</v>
      </c>
      <c r="K155" s="95">
        <v>53329023</v>
      </c>
      <c r="L155" s="95">
        <v>984184194</v>
      </c>
      <c r="M155" s="95">
        <v>1914796065</v>
      </c>
      <c r="N155" s="108"/>
      <c r="O155" s="108"/>
      <c r="P155" s="108"/>
      <c r="Q155" s="108"/>
    </row>
    <row r="156" spans="1:17" s="30" customFormat="1">
      <c r="A156" s="9" t="s">
        <v>316</v>
      </c>
      <c r="B156" s="9" t="s">
        <v>275</v>
      </c>
      <c r="C156" s="43" t="s">
        <v>317</v>
      </c>
      <c r="D156" s="95">
        <v>1439395967</v>
      </c>
      <c r="E156" s="106">
        <v>6</v>
      </c>
      <c r="F156" s="96">
        <v>33933362</v>
      </c>
      <c r="G156" s="96"/>
      <c r="H156" s="95">
        <v>33933362</v>
      </c>
      <c r="I156" s="95">
        <v>591176265</v>
      </c>
      <c r="J156" s="95">
        <v>45334333</v>
      </c>
      <c r="K156" s="95">
        <v>34000749</v>
      </c>
      <c r="L156" s="95">
        <v>734951258</v>
      </c>
      <c r="M156" s="95">
        <v>1405462605</v>
      </c>
      <c r="N156" s="108"/>
      <c r="O156" s="108"/>
      <c r="P156" s="108"/>
      <c r="Q156" s="108"/>
    </row>
    <row r="157" spans="1:17" s="30" customFormat="1">
      <c r="A157" s="9" t="s">
        <v>318</v>
      </c>
      <c r="B157" s="9" t="s">
        <v>275</v>
      </c>
      <c r="C157" s="43" t="s">
        <v>319</v>
      </c>
      <c r="D157" s="95">
        <v>2033758906</v>
      </c>
      <c r="E157" s="106">
        <v>6</v>
      </c>
      <c r="F157" s="96">
        <v>68633970</v>
      </c>
      <c r="G157" s="96"/>
      <c r="H157" s="95">
        <v>68633970</v>
      </c>
      <c r="I157" s="95">
        <v>854180269</v>
      </c>
      <c r="J157" s="95">
        <v>54903017</v>
      </c>
      <c r="K157" s="95">
        <v>41177263</v>
      </c>
      <c r="L157" s="95">
        <v>1014864387</v>
      </c>
      <c r="M157" s="95">
        <v>1965124936</v>
      </c>
      <c r="N157" s="108"/>
      <c r="O157" s="108"/>
      <c r="P157" s="108"/>
      <c r="Q157" s="108"/>
    </row>
    <row r="158" spans="1:17" s="30" customFormat="1">
      <c r="A158" s="9" t="s">
        <v>321</v>
      </c>
      <c r="B158" s="9" t="s">
        <v>322</v>
      </c>
      <c r="C158" s="43" t="s">
        <v>323</v>
      </c>
      <c r="D158" s="95">
        <v>139831471669</v>
      </c>
      <c r="E158" s="106" t="s">
        <v>2205</v>
      </c>
      <c r="F158" s="96">
        <v>13983389874</v>
      </c>
      <c r="G158" s="96"/>
      <c r="H158" s="95">
        <v>13983389874</v>
      </c>
      <c r="I158" s="95">
        <v>0</v>
      </c>
      <c r="J158" s="95">
        <v>11183938098</v>
      </c>
      <c r="K158" s="95">
        <v>8387953573</v>
      </c>
      <c r="L158" s="95">
        <v>106276190124</v>
      </c>
      <c r="M158" s="95">
        <v>125848081795</v>
      </c>
      <c r="N158" s="108"/>
      <c r="O158" s="108"/>
      <c r="P158" s="108"/>
      <c r="Q158" s="108"/>
    </row>
    <row r="159" spans="1:17" s="30" customFormat="1">
      <c r="A159" s="9" t="s">
        <v>325</v>
      </c>
      <c r="B159" s="9" t="s">
        <v>66</v>
      </c>
      <c r="C159" s="43" t="s">
        <v>326</v>
      </c>
      <c r="D159" s="95">
        <v>18355015131</v>
      </c>
      <c r="E159" s="106" t="s">
        <v>2205</v>
      </c>
      <c r="F159" s="96">
        <v>1835532195</v>
      </c>
      <c r="G159" s="96"/>
      <c r="H159" s="95">
        <v>1835532195</v>
      </c>
      <c r="I159" s="95">
        <v>0</v>
      </c>
      <c r="J159" s="95">
        <v>1468075109</v>
      </c>
      <c r="K159" s="95">
        <v>1101056332</v>
      </c>
      <c r="L159" s="95">
        <v>13950351495</v>
      </c>
      <c r="M159" s="95">
        <v>16519482936</v>
      </c>
      <c r="N159" s="108"/>
      <c r="O159" s="108"/>
      <c r="P159" s="108"/>
      <c r="Q159" s="108"/>
    </row>
    <row r="160" spans="1:17" s="30" customFormat="1">
      <c r="A160" s="9" t="s">
        <v>327</v>
      </c>
      <c r="B160" s="9" t="s">
        <v>66</v>
      </c>
      <c r="C160" s="43" t="s">
        <v>328</v>
      </c>
      <c r="D160" s="95">
        <v>3638651993</v>
      </c>
      <c r="E160" s="106">
        <v>6</v>
      </c>
      <c r="F160" s="96">
        <v>0</v>
      </c>
      <c r="G160" s="96"/>
      <c r="H160" s="95">
        <v>0</v>
      </c>
      <c r="I160" s="95">
        <v>1512847648</v>
      </c>
      <c r="J160" s="95">
        <v>106838860</v>
      </c>
      <c r="K160" s="95">
        <v>80129144</v>
      </c>
      <c r="L160" s="95">
        <v>1938836341</v>
      </c>
      <c r="M160" s="95">
        <v>3638651993</v>
      </c>
      <c r="N160" s="108"/>
      <c r="O160" s="108"/>
      <c r="P160" s="108"/>
      <c r="Q160" s="108"/>
    </row>
    <row r="161" spans="1:17" s="30" customFormat="1">
      <c r="A161" s="9" t="s">
        <v>329</v>
      </c>
      <c r="B161" s="9" t="s">
        <v>66</v>
      </c>
      <c r="C161" s="43" t="s">
        <v>330</v>
      </c>
      <c r="D161" s="95">
        <v>2544747036</v>
      </c>
      <c r="E161" s="106">
        <v>6</v>
      </c>
      <c r="F161" s="96">
        <v>71059617</v>
      </c>
      <c r="G161" s="96"/>
      <c r="H161" s="95">
        <v>71059617</v>
      </c>
      <c r="I161" s="95">
        <v>1056557001</v>
      </c>
      <c r="J161" s="95">
        <v>73495858</v>
      </c>
      <c r="K161" s="95">
        <v>55121895</v>
      </c>
      <c r="L161" s="95">
        <v>1288512665</v>
      </c>
      <c r="M161" s="95">
        <v>2473687419</v>
      </c>
      <c r="N161" s="108"/>
      <c r="O161" s="108"/>
      <c r="P161" s="108"/>
      <c r="Q161" s="108"/>
    </row>
    <row r="162" spans="1:17" s="30" customFormat="1">
      <c r="A162" s="9" t="s">
        <v>331</v>
      </c>
      <c r="B162" s="9" t="s">
        <v>66</v>
      </c>
      <c r="C162" s="50" t="s">
        <v>2325</v>
      </c>
      <c r="D162" s="95">
        <v>2945750531</v>
      </c>
      <c r="E162" s="106">
        <v>6</v>
      </c>
      <c r="F162" s="96">
        <v>2990</v>
      </c>
      <c r="G162" s="96">
        <v>42179565</v>
      </c>
      <c r="H162" s="97">
        <v>42182555</v>
      </c>
      <c r="I162" s="95">
        <v>1231926911</v>
      </c>
      <c r="J162" s="95">
        <v>81090372</v>
      </c>
      <c r="K162" s="95">
        <v>60817778</v>
      </c>
      <c r="L162" s="95">
        <v>1529732915</v>
      </c>
      <c r="M162" s="95">
        <v>2903567976</v>
      </c>
      <c r="N162" s="108"/>
      <c r="O162" s="108"/>
      <c r="P162" s="108"/>
      <c r="Q162" s="108"/>
    </row>
    <row r="163" spans="1:17" s="30" customFormat="1">
      <c r="A163" s="9" t="s">
        <v>333</v>
      </c>
      <c r="B163" s="9" t="s">
        <v>66</v>
      </c>
      <c r="C163" s="43" t="s">
        <v>334</v>
      </c>
      <c r="D163" s="95">
        <v>2574411859</v>
      </c>
      <c r="E163" s="106">
        <v>6</v>
      </c>
      <c r="F163" s="96">
        <v>149316698</v>
      </c>
      <c r="G163" s="96"/>
      <c r="H163" s="95">
        <v>149316698</v>
      </c>
      <c r="I163" s="95">
        <v>1081258842</v>
      </c>
      <c r="J163" s="95">
        <v>119437412</v>
      </c>
      <c r="K163" s="95">
        <v>89578059</v>
      </c>
      <c r="L163" s="95">
        <v>1134820848</v>
      </c>
      <c r="M163" s="95">
        <v>2425095161</v>
      </c>
      <c r="N163" s="108"/>
      <c r="O163" s="108"/>
      <c r="P163" s="108"/>
      <c r="Q163" s="108"/>
    </row>
    <row r="164" spans="1:17" s="30" customFormat="1">
      <c r="A164" s="9" t="s">
        <v>335</v>
      </c>
      <c r="B164" s="9" t="s">
        <v>66</v>
      </c>
      <c r="C164" s="43" t="s">
        <v>336</v>
      </c>
      <c r="D164" s="95">
        <v>2527537157</v>
      </c>
      <c r="E164" s="106">
        <v>6</v>
      </c>
      <c r="F164" s="96">
        <v>78344926</v>
      </c>
      <c r="G164" s="96"/>
      <c r="H164" s="95">
        <v>78344926</v>
      </c>
      <c r="I164" s="95">
        <v>1054439548</v>
      </c>
      <c r="J164" s="95">
        <v>72367932</v>
      </c>
      <c r="K164" s="95">
        <v>54275951</v>
      </c>
      <c r="L164" s="95">
        <v>1268108800</v>
      </c>
      <c r="M164" s="95">
        <v>2449192231</v>
      </c>
      <c r="N164" s="108"/>
      <c r="O164" s="108"/>
      <c r="P164" s="108"/>
      <c r="Q164" s="108"/>
    </row>
    <row r="165" spans="1:17" s="30" customFormat="1">
      <c r="A165" s="9" t="s">
        <v>337</v>
      </c>
      <c r="B165" s="9" t="s">
        <v>66</v>
      </c>
      <c r="C165" s="43" t="s">
        <v>338</v>
      </c>
      <c r="D165" s="95">
        <v>2701867713</v>
      </c>
      <c r="E165" s="106">
        <v>6</v>
      </c>
      <c r="F165" s="96">
        <v>68664772</v>
      </c>
      <c r="G165" s="96"/>
      <c r="H165" s="95">
        <v>68664772</v>
      </c>
      <c r="I165" s="95">
        <v>1126693851</v>
      </c>
      <c r="J165" s="95">
        <v>65937057</v>
      </c>
      <c r="K165" s="95">
        <v>49452793</v>
      </c>
      <c r="L165" s="95">
        <v>1391119240</v>
      </c>
      <c r="M165" s="95">
        <v>2633202941</v>
      </c>
      <c r="N165" s="108"/>
      <c r="O165" s="108"/>
      <c r="P165" s="108"/>
      <c r="Q165" s="108"/>
    </row>
    <row r="166" spans="1:17" s="30" customFormat="1">
      <c r="A166" s="9" t="s">
        <v>339</v>
      </c>
      <c r="B166" s="9" t="s">
        <v>66</v>
      </c>
      <c r="C166" s="43" t="s">
        <v>340</v>
      </c>
      <c r="D166" s="95">
        <v>3660636253</v>
      </c>
      <c r="E166" s="106">
        <v>6</v>
      </c>
      <c r="F166" s="96">
        <v>115904805</v>
      </c>
      <c r="G166" s="96"/>
      <c r="H166" s="95">
        <v>115904805</v>
      </c>
      <c r="I166" s="95">
        <v>1537467701</v>
      </c>
      <c r="J166" s="95">
        <v>92722550</v>
      </c>
      <c r="K166" s="95">
        <v>69541913</v>
      </c>
      <c r="L166" s="95">
        <v>1844999284</v>
      </c>
      <c r="M166" s="95">
        <v>3544731448</v>
      </c>
      <c r="N166" s="108"/>
      <c r="O166" s="108"/>
      <c r="P166" s="108"/>
      <c r="Q166" s="108"/>
    </row>
    <row r="167" spans="1:17" s="30" customFormat="1">
      <c r="A167" s="9" t="s">
        <v>341</v>
      </c>
      <c r="B167" s="9" t="s">
        <v>66</v>
      </c>
      <c r="C167" s="43" t="s">
        <v>2222</v>
      </c>
      <c r="D167" s="95">
        <v>2228991327</v>
      </c>
      <c r="E167" s="107">
        <v>6</v>
      </c>
      <c r="F167" s="98">
        <v>13605</v>
      </c>
      <c r="G167" s="96"/>
      <c r="H167" s="95">
        <v>13605</v>
      </c>
      <c r="I167" s="95">
        <v>914597189</v>
      </c>
      <c r="J167" s="95">
        <v>81180541</v>
      </c>
      <c r="K167" s="95">
        <v>60885407</v>
      </c>
      <c r="L167" s="95">
        <v>1172314585</v>
      </c>
      <c r="M167" s="95">
        <v>2228977722</v>
      </c>
      <c r="N167" s="108"/>
      <c r="O167" s="108"/>
      <c r="P167" s="108"/>
      <c r="Q167" s="108"/>
    </row>
    <row r="168" spans="1:17" s="30" customFormat="1">
      <c r="A168" s="9" t="s">
        <v>343</v>
      </c>
      <c r="B168" s="9" t="s">
        <v>66</v>
      </c>
      <c r="C168" s="43" t="s">
        <v>344</v>
      </c>
      <c r="D168" s="95">
        <v>2754538385</v>
      </c>
      <c r="E168" s="106">
        <v>6</v>
      </c>
      <c r="F168" s="96">
        <v>94242577</v>
      </c>
      <c r="G168" s="96"/>
      <c r="H168" s="95">
        <v>94242577</v>
      </c>
      <c r="I168" s="95">
        <v>1156909764</v>
      </c>
      <c r="J168" s="95">
        <v>75384147</v>
      </c>
      <c r="K168" s="95">
        <v>56538110</v>
      </c>
      <c r="L168" s="95">
        <v>1371463787</v>
      </c>
      <c r="M168" s="95">
        <v>2660295808</v>
      </c>
      <c r="N168" s="108"/>
      <c r="O168" s="108"/>
      <c r="P168" s="108"/>
      <c r="Q168" s="108"/>
    </row>
    <row r="169" spans="1:17" s="30" customFormat="1">
      <c r="A169" s="9" t="s">
        <v>345</v>
      </c>
      <c r="B169" s="9" t="s">
        <v>66</v>
      </c>
      <c r="C169" s="43" t="s">
        <v>346</v>
      </c>
      <c r="D169" s="95">
        <v>2480731195</v>
      </c>
      <c r="E169" s="106">
        <v>6</v>
      </c>
      <c r="F169" s="96">
        <v>64738596</v>
      </c>
      <c r="G169" s="96"/>
      <c r="H169" s="95">
        <v>64738596</v>
      </c>
      <c r="I169" s="95">
        <v>1013034925</v>
      </c>
      <c r="J169" s="95">
        <v>91074400</v>
      </c>
      <c r="K169" s="95">
        <v>68305801</v>
      </c>
      <c r="L169" s="95">
        <v>1243577473</v>
      </c>
      <c r="M169" s="95">
        <v>2415992599</v>
      </c>
      <c r="N169" s="108"/>
      <c r="O169" s="108"/>
      <c r="P169" s="108"/>
      <c r="Q169" s="108"/>
    </row>
    <row r="170" spans="1:17" s="30" customFormat="1">
      <c r="A170" s="9" t="s">
        <v>347</v>
      </c>
      <c r="B170" s="9" t="s">
        <v>66</v>
      </c>
      <c r="C170" s="43" t="s">
        <v>348</v>
      </c>
      <c r="D170" s="95">
        <v>2319516554</v>
      </c>
      <c r="E170" s="106">
        <v>6</v>
      </c>
      <c r="F170" s="96">
        <v>55573954</v>
      </c>
      <c r="G170" s="96"/>
      <c r="H170" s="95">
        <v>55573954</v>
      </c>
      <c r="I170" s="95">
        <v>951273950</v>
      </c>
      <c r="J170" s="95">
        <v>75645169</v>
      </c>
      <c r="K170" s="95">
        <v>56733877</v>
      </c>
      <c r="L170" s="95">
        <v>1180289604</v>
      </c>
      <c r="M170" s="95">
        <v>2263942600</v>
      </c>
      <c r="N170" s="108"/>
      <c r="O170" s="108"/>
      <c r="P170" s="108"/>
      <c r="Q170" s="108"/>
    </row>
    <row r="171" spans="1:17" s="30" customFormat="1">
      <c r="A171" s="9" t="s">
        <v>349</v>
      </c>
      <c r="B171" s="9" t="s">
        <v>66</v>
      </c>
      <c r="C171" s="43" t="s">
        <v>350</v>
      </c>
      <c r="D171" s="95">
        <v>3183744580</v>
      </c>
      <c r="E171" s="106">
        <v>6</v>
      </c>
      <c r="F171" s="96">
        <v>184657786</v>
      </c>
      <c r="G171" s="96"/>
      <c r="H171" s="95">
        <v>184657786</v>
      </c>
      <c r="I171" s="95">
        <v>1337177063</v>
      </c>
      <c r="J171" s="95">
        <v>147714420</v>
      </c>
      <c r="K171" s="95">
        <v>110785815</v>
      </c>
      <c r="L171" s="95">
        <v>1403409496</v>
      </c>
      <c r="M171" s="95">
        <v>2999086794</v>
      </c>
      <c r="N171" s="108"/>
      <c r="O171" s="108"/>
      <c r="P171" s="108"/>
      <c r="Q171" s="108"/>
    </row>
    <row r="172" spans="1:17" s="30" customFormat="1">
      <c r="A172" s="9" t="s">
        <v>351</v>
      </c>
      <c r="B172" s="9" t="s">
        <v>66</v>
      </c>
      <c r="C172" s="43" t="s">
        <v>352</v>
      </c>
      <c r="D172" s="95">
        <v>2398608222</v>
      </c>
      <c r="E172" s="106">
        <v>6</v>
      </c>
      <c r="F172" s="96">
        <v>80397617</v>
      </c>
      <c r="G172" s="96"/>
      <c r="H172" s="95">
        <v>80397617</v>
      </c>
      <c r="I172" s="95">
        <v>998632778</v>
      </c>
      <c r="J172" s="95">
        <v>76266547</v>
      </c>
      <c r="K172" s="95">
        <v>57199910</v>
      </c>
      <c r="L172" s="95">
        <v>1186111370</v>
      </c>
      <c r="M172" s="95">
        <v>2318210605</v>
      </c>
      <c r="N172" s="108"/>
      <c r="O172" s="108"/>
      <c r="P172" s="108"/>
      <c r="Q172" s="108"/>
    </row>
    <row r="173" spans="1:17" s="30" customFormat="1">
      <c r="A173" s="9" t="s">
        <v>353</v>
      </c>
      <c r="B173" s="9" t="s">
        <v>66</v>
      </c>
      <c r="C173" s="43" t="s">
        <v>354</v>
      </c>
      <c r="D173" s="95">
        <v>2267769556</v>
      </c>
      <c r="E173" s="106">
        <v>6</v>
      </c>
      <c r="F173" s="96">
        <v>58391869</v>
      </c>
      <c r="G173" s="96"/>
      <c r="H173" s="95">
        <v>58391869</v>
      </c>
      <c r="I173" s="95">
        <v>926738955</v>
      </c>
      <c r="J173" s="95">
        <v>81713020</v>
      </c>
      <c r="K173" s="95">
        <v>61284766</v>
      </c>
      <c r="L173" s="95">
        <v>1139640946</v>
      </c>
      <c r="M173" s="95">
        <v>2209377687</v>
      </c>
      <c r="N173" s="108"/>
      <c r="O173" s="108"/>
      <c r="P173" s="108"/>
      <c r="Q173" s="108"/>
    </row>
    <row r="174" spans="1:17" s="30" customFormat="1">
      <c r="A174" s="9" t="s">
        <v>355</v>
      </c>
      <c r="B174" s="9" t="s">
        <v>66</v>
      </c>
      <c r="C174" s="43" t="s">
        <v>356</v>
      </c>
      <c r="D174" s="95">
        <v>3265097186</v>
      </c>
      <c r="E174" s="106">
        <v>6</v>
      </c>
      <c r="F174" s="96">
        <v>110080266</v>
      </c>
      <c r="G174" s="96"/>
      <c r="H174" s="95">
        <v>110080266</v>
      </c>
      <c r="I174" s="95">
        <v>1371341552</v>
      </c>
      <c r="J174" s="95">
        <v>88062218</v>
      </c>
      <c r="K174" s="95">
        <v>66046663</v>
      </c>
      <c r="L174" s="95">
        <v>1629566487</v>
      </c>
      <c r="M174" s="95">
        <v>3155016920</v>
      </c>
      <c r="N174" s="108"/>
      <c r="O174" s="108"/>
      <c r="P174" s="108"/>
      <c r="Q174" s="108"/>
    </row>
    <row r="175" spans="1:17" s="30" customFormat="1">
      <c r="A175" s="9" t="s">
        <v>357</v>
      </c>
      <c r="B175" s="9" t="s">
        <v>66</v>
      </c>
      <c r="C175" s="43" t="s">
        <v>358</v>
      </c>
      <c r="D175" s="95">
        <v>3385108692</v>
      </c>
      <c r="E175" s="106">
        <v>6</v>
      </c>
      <c r="F175" s="96">
        <v>0</v>
      </c>
      <c r="G175" s="96"/>
      <c r="H175" s="95">
        <v>0</v>
      </c>
      <c r="I175" s="95">
        <v>1396352401</v>
      </c>
      <c r="J175" s="95">
        <v>188814526</v>
      </c>
      <c r="K175" s="95">
        <v>141610896</v>
      </c>
      <c r="L175" s="95">
        <v>1658330869</v>
      </c>
      <c r="M175" s="95">
        <v>3385108692</v>
      </c>
      <c r="N175" s="108"/>
      <c r="O175" s="108"/>
      <c r="P175" s="108"/>
      <c r="Q175" s="108"/>
    </row>
    <row r="176" spans="1:17" s="30" customFormat="1">
      <c r="A176" s="9" t="s">
        <v>359</v>
      </c>
      <c r="B176" s="9" t="s">
        <v>66</v>
      </c>
      <c r="C176" s="43" t="s">
        <v>360</v>
      </c>
      <c r="D176" s="95">
        <v>2665705986</v>
      </c>
      <c r="E176" s="106">
        <v>6</v>
      </c>
      <c r="F176" s="96">
        <v>62759874</v>
      </c>
      <c r="G176" s="96"/>
      <c r="H176" s="95">
        <v>62759874</v>
      </c>
      <c r="I176" s="95">
        <v>1094214851</v>
      </c>
      <c r="J176" s="95">
        <v>84735012</v>
      </c>
      <c r="K176" s="95">
        <v>63551258</v>
      </c>
      <c r="L176" s="95">
        <v>1360444991</v>
      </c>
      <c r="M176" s="95">
        <v>2602946112</v>
      </c>
      <c r="N176" s="108"/>
      <c r="O176" s="108"/>
      <c r="P176" s="108"/>
      <c r="Q176" s="108"/>
    </row>
    <row r="177" spans="1:17" s="30" customFormat="1">
      <c r="A177" s="9" t="s">
        <v>361</v>
      </c>
      <c r="B177" s="9" t="s">
        <v>66</v>
      </c>
      <c r="C177" s="43" t="s">
        <v>362</v>
      </c>
      <c r="D177" s="95">
        <v>2524167413</v>
      </c>
      <c r="E177" s="106">
        <v>6</v>
      </c>
      <c r="F177" s="96">
        <v>68643049</v>
      </c>
      <c r="G177" s="96"/>
      <c r="H177" s="95">
        <v>68643049</v>
      </c>
      <c r="I177" s="95">
        <v>1028094173</v>
      </c>
      <c r="J177" s="95">
        <v>98527191</v>
      </c>
      <c r="K177" s="95">
        <v>73895393</v>
      </c>
      <c r="L177" s="95">
        <v>1255007607</v>
      </c>
      <c r="M177" s="95">
        <v>2455524364</v>
      </c>
      <c r="N177" s="108"/>
      <c r="O177" s="108"/>
      <c r="P177" s="108"/>
      <c r="Q177" s="108"/>
    </row>
    <row r="178" spans="1:17" s="30" customFormat="1">
      <c r="A178" s="9" t="s">
        <v>363</v>
      </c>
      <c r="B178" s="9" t="s">
        <v>66</v>
      </c>
      <c r="C178" s="43" t="s">
        <v>364</v>
      </c>
      <c r="D178" s="95">
        <v>2583047670</v>
      </c>
      <c r="E178" s="106">
        <v>6</v>
      </c>
      <c r="F178" s="96">
        <v>149816645</v>
      </c>
      <c r="G178" s="96"/>
      <c r="H178" s="95">
        <v>149816645</v>
      </c>
      <c r="I178" s="95">
        <v>1084879155</v>
      </c>
      <c r="J178" s="95">
        <v>119855674</v>
      </c>
      <c r="K178" s="95">
        <v>89891756</v>
      </c>
      <c r="L178" s="95">
        <v>1138604440</v>
      </c>
      <c r="M178" s="95">
        <v>2433231025</v>
      </c>
      <c r="N178" s="108"/>
      <c r="O178" s="108"/>
      <c r="P178" s="108"/>
      <c r="Q178" s="108"/>
    </row>
    <row r="179" spans="1:17" s="30" customFormat="1">
      <c r="A179" s="9" t="s">
        <v>365</v>
      </c>
      <c r="B179" s="9" t="s">
        <v>66</v>
      </c>
      <c r="C179" s="43" t="s">
        <v>366</v>
      </c>
      <c r="D179" s="95">
        <v>2505214492</v>
      </c>
      <c r="E179" s="106">
        <v>6</v>
      </c>
      <c r="F179" s="96">
        <v>0</v>
      </c>
      <c r="G179" s="96"/>
      <c r="H179" s="95">
        <v>0</v>
      </c>
      <c r="I179" s="95">
        <v>1027158788</v>
      </c>
      <c r="J179" s="95">
        <v>76757627</v>
      </c>
      <c r="K179" s="95">
        <v>57568218</v>
      </c>
      <c r="L179" s="95">
        <v>1343729859</v>
      </c>
      <c r="M179" s="95">
        <v>2505214492</v>
      </c>
      <c r="N179" s="108"/>
      <c r="O179" s="108"/>
      <c r="P179" s="108"/>
      <c r="Q179" s="108"/>
    </row>
    <row r="180" spans="1:17" s="30" customFormat="1">
      <c r="A180" s="9" t="s">
        <v>367</v>
      </c>
      <c r="B180" s="9" t="s">
        <v>66</v>
      </c>
      <c r="C180" s="43" t="s">
        <v>368</v>
      </c>
      <c r="D180" s="95">
        <v>2096593493</v>
      </c>
      <c r="E180" s="106">
        <v>6</v>
      </c>
      <c r="F180" s="96">
        <v>121602000</v>
      </c>
      <c r="G180" s="96"/>
      <c r="H180" s="95">
        <v>121602000</v>
      </c>
      <c r="I180" s="95">
        <v>880566206</v>
      </c>
      <c r="J180" s="95">
        <v>97289930</v>
      </c>
      <c r="K180" s="95">
        <v>72967448</v>
      </c>
      <c r="L180" s="95">
        <v>924167909</v>
      </c>
      <c r="M180" s="95">
        <v>1974991493</v>
      </c>
      <c r="N180" s="108"/>
      <c r="O180" s="108"/>
      <c r="P180" s="108"/>
      <c r="Q180" s="108"/>
    </row>
    <row r="181" spans="1:17" s="30" customFormat="1">
      <c r="A181" s="9" t="s">
        <v>369</v>
      </c>
      <c r="B181" s="9" t="s">
        <v>66</v>
      </c>
      <c r="C181" s="43" t="s">
        <v>370</v>
      </c>
      <c r="D181" s="95">
        <v>2646672424</v>
      </c>
      <c r="E181" s="106">
        <v>6</v>
      </c>
      <c r="F181" s="96">
        <v>62612355</v>
      </c>
      <c r="G181" s="96"/>
      <c r="H181" s="95">
        <v>62612355</v>
      </c>
      <c r="I181" s="95">
        <v>1077954197</v>
      </c>
      <c r="J181" s="95">
        <v>95860260</v>
      </c>
      <c r="K181" s="95">
        <v>71895196</v>
      </c>
      <c r="L181" s="95">
        <v>1338350416</v>
      </c>
      <c r="M181" s="95">
        <v>2584060069</v>
      </c>
      <c r="N181" s="108"/>
      <c r="O181" s="108"/>
      <c r="P181" s="108"/>
      <c r="Q181" s="108"/>
    </row>
    <row r="182" spans="1:17" s="30" customFormat="1">
      <c r="A182" s="9" t="s">
        <v>371</v>
      </c>
      <c r="B182" s="9" t="s">
        <v>66</v>
      </c>
      <c r="C182" s="43" t="s">
        <v>2223</v>
      </c>
      <c r="D182" s="95">
        <v>2589531333</v>
      </c>
      <c r="E182" s="106">
        <v>6</v>
      </c>
      <c r="F182" s="96">
        <v>0</v>
      </c>
      <c r="G182" s="96">
        <v>0</v>
      </c>
      <c r="H182" s="95">
        <v>0</v>
      </c>
      <c r="I182" s="95">
        <v>1087603160</v>
      </c>
      <c r="J182" s="95">
        <v>61343281</v>
      </c>
      <c r="K182" s="95">
        <v>46007462</v>
      </c>
      <c r="L182" s="95">
        <v>1394577430</v>
      </c>
      <c r="M182" s="95">
        <v>2589531333</v>
      </c>
      <c r="N182" s="108"/>
      <c r="O182" s="108"/>
      <c r="P182" s="108"/>
      <c r="Q182" s="108"/>
    </row>
    <row r="183" spans="1:17" s="30" customFormat="1">
      <c r="A183" s="9" t="s">
        <v>373</v>
      </c>
      <c r="B183" s="9" t="s">
        <v>66</v>
      </c>
      <c r="C183" s="43" t="s">
        <v>374</v>
      </c>
      <c r="D183" s="95">
        <v>3163403644</v>
      </c>
      <c r="E183" s="106">
        <v>6</v>
      </c>
      <c r="F183" s="96">
        <v>73925824</v>
      </c>
      <c r="G183" s="96"/>
      <c r="H183" s="95">
        <v>73925824</v>
      </c>
      <c r="I183" s="95">
        <v>1305484695</v>
      </c>
      <c r="J183" s="95">
        <v>90628082</v>
      </c>
      <c r="K183" s="95">
        <v>67971060</v>
      </c>
      <c r="L183" s="95">
        <v>1625393983</v>
      </c>
      <c r="M183" s="95">
        <v>3089477820</v>
      </c>
      <c r="N183" s="108"/>
      <c r="O183" s="108"/>
      <c r="P183" s="108"/>
      <c r="Q183" s="108"/>
    </row>
    <row r="184" spans="1:17" s="30" customFormat="1">
      <c r="A184" s="9" t="s">
        <v>375</v>
      </c>
      <c r="B184" s="9" t="s">
        <v>66</v>
      </c>
      <c r="C184" s="43" t="s">
        <v>376</v>
      </c>
      <c r="D184" s="95">
        <v>2886557338</v>
      </c>
      <c r="E184" s="106">
        <v>6</v>
      </c>
      <c r="F184" s="96">
        <v>98880096</v>
      </c>
      <c r="G184" s="96"/>
      <c r="H184" s="95">
        <v>98880096</v>
      </c>
      <c r="I184" s="95">
        <v>1203593145</v>
      </c>
      <c r="J184" s="95">
        <v>91018397</v>
      </c>
      <c r="K184" s="95">
        <v>68263800</v>
      </c>
      <c r="L184" s="95">
        <v>1424801900</v>
      </c>
      <c r="M184" s="95">
        <v>2787677242</v>
      </c>
      <c r="N184" s="108"/>
      <c r="O184" s="108"/>
      <c r="P184" s="108"/>
      <c r="Q184" s="108"/>
    </row>
    <row r="185" spans="1:17" s="30" customFormat="1">
      <c r="A185" s="9" t="s">
        <v>377</v>
      </c>
      <c r="B185" s="9" t="s">
        <v>66</v>
      </c>
      <c r="C185" s="43" t="s">
        <v>378</v>
      </c>
      <c r="D185" s="95">
        <v>3571200029</v>
      </c>
      <c r="E185" s="106">
        <v>6</v>
      </c>
      <c r="F185" s="96">
        <v>117727853</v>
      </c>
      <c r="G185" s="96"/>
      <c r="H185" s="95">
        <v>117727853</v>
      </c>
      <c r="I185" s="95">
        <v>1499903179</v>
      </c>
      <c r="J185" s="95">
        <v>94184550</v>
      </c>
      <c r="K185" s="95">
        <v>70638413</v>
      </c>
      <c r="L185" s="95">
        <v>1788746034</v>
      </c>
      <c r="M185" s="95">
        <v>3453472176</v>
      </c>
      <c r="N185" s="108"/>
      <c r="O185" s="108"/>
      <c r="P185" s="108"/>
      <c r="Q185" s="108"/>
    </row>
    <row r="186" spans="1:17" s="30" customFormat="1">
      <c r="A186" s="9" t="s">
        <v>379</v>
      </c>
      <c r="B186" s="9" t="s">
        <v>66</v>
      </c>
      <c r="C186" s="43" t="s">
        <v>380</v>
      </c>
      <c r="D186" s="95">
        <v>2024251341</v>
      </c>
      <c r="E186" s="106">
        <v>6</v>
      </c>
      <c r="F186" s="96">
        <v>71482018</v>
      </c>
      <c r="G186" s="96"/>
      <c r="H186" s="95">
        <v>71482018</v>
      </c>
      <c r="I186" s="95">
        <v>850184091</v>
      </c>
      <c r="J186" s="95">
        <v>57189619</v>
      </c>
      <c r="K186" s="95">
        <v>42892215</v>
      </c>
      <c r="L186" s="95">
        <v>1002503398</v>
      </c>
      <c r="M186" s="95">
        <v>1952769323</v>
      </c>
      <c r="N186" s="108"/>
      <c r="O186" s="108"/>
      <c r="P186" s="108"/>
      <c r="Q186" s="108"/>
    </row>
    <row r="187" spans="1:17" s="30" customFormat="1">
      <c r="A187" s="9" t="s">
        <v>381</v>
      </c>
      <c r="B187" s="9" t="s">
        <v>66</v>
      </c>
      <c r="C187" s="43" t="s">
        <v>382</v>
      </c>
      <c r="D187" s="95">
        <v>2378848941</v>
      </c>
      <c r="E187" s="106">
        <v>6</v>
      </c>
      <c r="F187" s="96">
        <v>63911320</v>
      </c>
      <c r="G187" s="96"/>
      <c r="H187" s="95">
        <v>63911320</v>
      </c>
      <c r="I187" s="95">
        <v>989153392</v>
      </c>
      <c r="J187" s="95">
        <v>64686410</v>
      </c>
      <c r="K187" s="95">
        <v>48514807</v>
      </c>
      <c r="L187" s="95">
        <v>1212583012</v>
      </c>
      <c r="M187" s="95">
        <v>2314937621</v>
      </c>
      <c r="N187" s="108"/>
      <c r="O187" s="108"/>
      <c r="P187" s="108"/>
      <c r="Q187" s="108"/>
    </row>
    <row r="188" spans="1:17" s="30" customFormat="1">
      <c r="A188" s="9" t="s">
        <v>383</v>
      </c>
      <c r="B188" s="9" t="s">
        <v>66</v>
      </c>
      <c r="C188" s="43" t="s">
        <v>384</v>
      </c>
      <c r="D188" s="95">
        <v>3085999992</v>
      </c>
      <c r="E188" s="106">
        <v>6</v>
      </c>
      <c r="F188" s="96">
        <v>102326615</v>
      </c>
      <c r="G188" s="96"/>
      <c r="H188" s="95">
        <v>102326615</v>
      </c>
      <c r="I188" s="95">
        <v>1296120641</v>
      </c>
      <c r="J188" s="95">
        <v>81859540</v>
      </c>
      <c r="K188" s="95">
        <v>61394655</v>
      </c>
      <c r="L188" s="95">
        <v>1544298541</v>
      </c>
      <c r="M188" s="95">
        <v>2983673377</v>
      </c>
      <c r="N188" s="108"/>
      <c r="O188" s="108"/>
      <c r="P188" s="108"/>
      <c r="Q188" s="108"/>
    </row>
    <row r="189" spans="1:17" s="30" customFormat="1">
      <c r="A189" s="9" t="s">
        <v>385</v>
      </c>
      <c r="B189" s="9" t="s">
        <v>66</v>
      </c>
      <c r="C189" s="43" t="s">
        <v>386</v>
      </c>
      <c r="D189" s="95">
        <v>4314402000</v>
      </c>
      <c r="E189" s="106">
        <v>6</v>
      </c>
      <c r="F189" s="96">
        <v>139959647</v>
      </c>
      <c r="G189" s="96"/>
      <c r="H189" s="95">
        <v>139959647</v>
      </c>
      <c r="I189" s="95">
        <v>1812050048</v>
      </c>
      <c r="J189" s="95">
        <v>111964429</v>
      </c>
      <c r="K189" s="95">
        <v>83973322</v>
      </c>
      <c r="L189" s="95">
        <v>2166454554</v>
      </c>
      <c r="M189" s="95">
        <v>4174442353</v>
      </c>
      <c r="N189" s="108"/>
      <c r="O189" s="108"/>
      <c r="P189" s="108"/>
      <c r="Q189" s="108"/>
    </row>
    <row r="190" spans="1:17" s="30" customFormat="1">
      <c r="A190" s="9" t="s">
        <v>387</v>
      </c>
      <c r="B190" s="9" t="s">
        <v>66</v>
      </c>
      <c r="C190" s="43" t="s">
        <v>388</v>
      </c>
      <c r="D190" s="95">
        <v>2944555779</v>
      </c>
      <c r="E190" s="106">
        <v>6</v>
      </c>
      <c r="F190" s="96">
        <v>0</v>
      </c>
      <c r="G190" s="96"/>
      <c r="H190" s="95">
        <v>0</v>
      </c>
      <c r="I190" s="95">
        <v>1235481892</v>
      </c>
      <c r="J190" s="95">
        <v>66606668</v>
      </c>
      <c r="K190" s="95">
        <v>49954999</v>
      </c>
      <c r="L190" s="95">
        <v>1592512220</v>
      </c>
      <c r="M190" s="95">
        <v>2944555779</v>
      </c>
      <c r="N190" s="108"/>
      <c r="O190" s="108"/>
      <c r="P190" s="108"/>
      <c r="Q190" s="108"/>
    </row>
    <row r="191" spans="1:17" s="30" customFormat="1">
      <c r="A191" s="9" t="s">
        <v>389</v>
      </c>
      <c r="B191" s="9" t="s">
        <v>66</v>
      </c>
      <c r="C191" s="43" t="s">
        <v>390</v>
      </c>
      <c r="D191" s="95">
        <v>2142386050</v>
      </c>
      <c r="E191" s="106">
        <v>6</v>
      </c>
      <c r="F191" s="96">
        <v>124258199</v>
      </c>
      <c r="G191" s="96"/>
      <c r="H191" s="95">
        <v>124258199</v>
      </c>
      <c r="I191" s="95">
        <v>899800749</v>
      </c>
      <c r="J191" s="95">
        <v>99410348</v>
      </c>
      <c r="K191" s="95">
        <v>74557761</v>
      </c>
      <c r="L191" s="95">
        <v>944358993</v>
      </c>
      <c r="M191" s="95">
        <v>2018127851</v>
      </c>
      <c r="N191" s="108"/>
      <c r="O191" s="108"/>
      <c r="P191" s="108"/>
      <c r="Q191" s="108"/>
    </row>
    <row r="192" spans="1:17" s="30" customFormat="1">
      <c r="A192" s="9" t="s">
        <v>391</v>
      </c>
      <c r="B192" s="9" t="s">
        <v>66</v>
      </c>
      <c r="C192" s="43" t="s">
        <v>392</v>
      </c>
      <c r="D192" s="95">
        <v>3150569646</v>
      </c>
      <c r="E192" s="106">
        <v>6</v>
      </c>
      <c r="F192" s="96">
        <v>101134197</v>
      </c>
      <c r="G192" s="96"/>
      <c r="H192" s="95">
        <v>101134197</v>
      </c>
      <c r="I192" s="95">
        <v>1323238107</v>
      </c>
      <c r="J192" s="95">
        <v>80910471</v>
      </c>
      <c r="K192" s="95">
        <v>60682853</v>
      </c>
      <c r="L192" s="95">
        <v>1584604018</v>
      </c>
      <c r="M192" s="95">
        <v>3049435449</v>
      </c>
      <c r="N192" s="108"/>
      <c r="O192" s="108"/>
      <c r="P192" s="108"/>
      <c r="Q192" s="108"/>
    </row>
    <row r="193" spans="1:17" s="30" customFormat="1">
      <c r="A193" s="9" t="s">
        <v>393</v>
      </c>
      <c r="B193" s="9" t="s">
        <v>66</v>
      </c>
      <c r="C193" s="43" t="s">
        <v>394</v>
      </c>
      <c r="D193" s="95">
        <v>1821193738</v>
      </c>
      <c r="E193" s="106">
        <v>6</v>
      </c>
      <c r="F193" s="96">
        <v>105629396</v>
      </c>
      <c r="G193" s="96"/>
      <c r="H193" s="95">
        <v>105629396</v>
      </c>
      <c r="I193" s="95">
        <v>764902526</v>
      </c>
      <c r="J193" s="95">
        <v>84500372</v>
      </c>
      <c r="K193" s="95">
        <v>63375279</v>
      </c>
      <c r="L193" s="95">
        <v>802786165</v>
      </c>
      <c r="M193" s="95">
        <v>1715564342</v>
      </c>
      <c r="N193" s="108"/>
      <c r="O193" s="108"/>
      <c r="P193" s="108"/>
      <c r="Q193" s="108"/>
    </row>
    <row r="194" spans="1:17" s="30" customFormat="1">
      <c r="A194" s="9" t="s">
        <v>395</v>
      </c>
      <c r="B194" s="9" t="s">
        <v>66</v>
      </c>
      <c r="C194" s="43" t="s">
        <v>396</v>
      </c>
      <c r="D194" s="95">
        <v>1790612904</v>
      </c>
      <c r="E194" s="106">
        <v>6</v>
      </c>
      <c r="F194" s="96">
        <v>39847351</v>
      </c>
      <c r="G194" s="96"/>
      <c r="H194" s="95">
        <v>39847351</v>
      </c>
      <c r="I194" s="95">
        <v>723900844</v>
      </c>
      <c r="J194" s="95">
        <v>70186830</v>
      </c>
      <c r="K194" s="95">
        <v>52640122</v>
      </c>
      <c r="L194" s="95">
        <v>904037757</v>
      </c>
      <c r="M194" s="95">
        <v>1750765553</v>
      </c>
      <c r="N194" s="108"/>
      <c r="O194" s="108"/>
      <c r="P194" s="108"/>
      <c r="Q194" s="108"/>
    </row>
    <row r="195" spans="1:17" s="30" customFormat="1">
      <c r="A195" s="9" t="s">
        <v>397</v>
      </c>
      <c r="B195" s="9" t="s">
        <v>66</v>
      </c>
      <c r="C195" s="43" t="s">
        <v>398</v>
      </c>
      <c r="D195" s="95">
        <v>3459193270</v>
      </c>
      <c r="E195" s="106">
        <v>6</v>
      </c>
      <c r="F195" s="96">
        <v>91036142</v>
      </c>
      <c r="G195" s="96"/>
      <c r="H195" s="95">
        <v>91036142</v>
      </c>
      <c r="I195" s="95">
        <v>1440259209</v>
      </c>
      <c r="J195" s="95">
        <v>89975309</v>
      </c>
      <c r="K195" s="95">
        <v>67481482</v>
      </c>
      <c r="L195" s="95">
        <v>1770441128</v>
      </c>
      <c r="M195" s="95">
        <v>3368157128</v>
      </c>
      <c r="N195" s="108"/>
      <c r="O195" s="108"/>
      <c r="P195" s="108"/>
      <c r="Q195" s="108"/>
    </row>
    <row r="196" spans="1:17" s="30" customFormat="1">
      <c r="A196" s="9" t="s">
        <v>399</v>
      </c>
      <c r="B196" s="9" t="s">
        <v>66</v>
      </c>
      <c r="C196" s="43" t="s">
        <v>400</v>
      </c>
      <c r="D196" s="95">
        <v>1973331911</v>
      </c>
      <c r="E196" s="106">
        <v>6</v>
      </c>
      <c r="F196" s="96">
        <v>113550942</v>
      </c>
      <c r="G196" s="96"/>
      <c r="H196" s="95">
        <v>113550942</v>
      </c>
      <c r="I196" s="95">
        <v>822265439</v>
      </c>
      <c r="J196" s="95">
        <v>99728238</v>
      </c>
      <c r="K196" s="95">
        <v>74796177</v>
      </c>
      <c r="L196" s="95">
        <v>862991115</v>
      </c>
      <c r="M196" s="95">
        <v>1859780969</v>
      </c>
      <c r="N196" s="108"/>
      <c r="O196" s="108"/>
      <c r="P196" s="108"/>
      <c r="Q196" s="108"/>
    </row>
    <row r="197" spans="1:17" s="30" customFormat="1">
      <c r="A197" s="9" t="s">
        <v>401</v>
      </c>
      <c r="B197" s="9" t="s">
        <v>66</v>
      </c>
      <c r="C197" s="43" t="s">
        <v>402</v>
      </c>
      <c r="D197" s="95">
        <v>2539744741</v>
      </c>
      <c r="E197" s="106">
        <v>6</v>
      </c>
      <c r="F197" s="96">
        <v>60631728</v>
      </c>
      <c r="G197" s="96"/>
      <c r="H197" s="95">
        <v>60631728</v>
      </c>
      <c r="I197" s="95">
        <v>1042761638</v>
      </c>
      <c r="J197" s="95">
        <v>81064190</v>
      </c>
      <c r="K197" s="95">
        <v>60798143</v>
      </c>
      <c r="L197" s="95">
        <v>1294489042</v>
      </c>
      <c r="M197" s="95">
        <v>2479113013</v>
      </c>
      <c r="N197" s="108"/>
      <c r="O197" s="108"/>
      <c r="P197" s="108"/>
      <c r="Q197" s="108"/>
    </row>
    <row r="198" spans="1:17" s="30" customFormat="1">
      <c r="A198" s="9" t="s">
        <v>403</v>
      </c>
      <c r="B198" s="9" t="s">
        <v>66</v>
      </c>
      <c r="C198" s="43" t="s">
        <v>404</v>
      </c>
      <c r="D198" s="95">
        <v>2167804813</v>
      </c>
      <c r="E198" s="106">
        <v>6</v>
      </c>
      <c r="F198" s="96">
        <v>71098043</v>
      </c>
      <c r="G198" s="96"/>
      <c r="H198" s="95">
        <v>71098043</v>
      </c>
      <c r="I198" s="95">
        <v>910476054</v>
      </c>
      <c r="J198" s="95">
        <v>56883789</v>
      </c>
      <c r="K198" s="95">
        <v>42662842</v>
      </c>
      <c r="L198" s="95">
        <v>1086684085</v>
      </c>
      <c r="M198" s="95">
        <v>2096706770</v>
      </c>
      <c r="N198" s="108"/>
      <c r="O198" s="108"/>
      <c r="P198" s="108"/>
      <c r="Q198" s="108"/>
    </row>
    <row r="199" spans="1:17" s="30" customFormat="1">
      <c r="A199" s="9" t="s">
        <v>405</v>
      </c>
      <c r="B199" s="9" t="s">
        <v>66</v>
      </c>
      <c r="C199" s="43" t="s">
        <v>406</v>
      </c>
      <c r="D199" s="95">
        <v>2219297722</v>
      </c>
      <c r="E199" s="106">
        <v>6</v>
      </c>
      <c r="F199" s="96">
        <v>58438392</v>
      </c>
      <c r="G199" s="96"/>
      <c r="H199" s="95">
        <v>58438392</v>
      </c>
      <c r="I199" s="95">
        <v>913392731</v>
      </c>
      <c r="J199" s="95">
        <v>72202507</v>
      </c>
      <c r="K199" s="95">
        <v>54151880</v>
      </c>
      <c r="L199" s="95">
        <v>1121112212</v>
      </c>
      <c r="M199" s="95">
        <v>2160859330</v>
      </c>
      <c r="N199" s="108"/>
      <c r="O199" s="108"/>
      <c r="P199" s="108"/>
      <c r="Q199" s="108"/>
    </row>
    <row r="200" spans="1:17" s="30" customFormat="1">
      <c r="A200" s="9" t="s">
        <v>407</v>
      </c>
      <c r="B200" s="9" t="s">
        <v>66</v>
      </c>
      <c r="C200" s="43" t="s">
        <v>408</v>
      </c>
      <c r="D200" s="95">
        <v>3143058340</v>
      </c>
      <c r="E200" s="106">
        <v>6</v>
      </c>
      <c r="F200" s="96">
        <v>77630793</v>
      </c>
      <c r="G200" s="96"/>
      <c r="H200" s="95">
        <v>77630793</v>
      </c>
      <c r="I200" s="95">
        <v>1311521083</v>
      </c>
      <c r="J200" s="95">
        <v>73755231</v>
      </c>
      <c r="K200" s="95">
        <v>55316423</v>
      </c>
      <c r="L200" s="95">
        <v>1624834810</v>
      </c>
      <c r="M200" s="95">
        <v>3065427547</v>
      </c>
      <c r="N200" s="108"/>
      <c r="O200" s="108"/>
      <c r="P200" s="108"/>
      <c r="Q200" s="108"/>
    </row>
    <row r="201" spans="1:17" s="30" customFormat="1">
      <c r="A201" s="9" t="s">
        <v>409</v>
      </c>
      <c r="B201" s="9" t="s">
        <v>66</v>
      </c>
      <c r="C201" s="43" t="s">
        <v>410</v>
      </c>
      <c r="D201" s="95">
        <v>2606066610</v>
      </c>
      <c r="E201" s="106">
        <v>5</v>
      </c>
      <c r="F201" s="96">
        <v>151152279</v>
      </c>
      <c r="G201" s="96"/>
      <c r="H201" s="95">
        <v>151152279</v>
      </c>
      <c r="I201" s="95">
        <v>1094550990</v>
      </c>
      <c r="J201" s="95">
        <v>120913623</v>
      </c>
      <c r="K201" s="95">
        <v>90685217</v>
      </c>
      <c r="L201" s="95">
        <v>1148764501</v>
      </c>
      <c r="M201" s="95">
        <v>2454914331</v>
      </c>
      <c r="N201" s="108"/>
      <c r="O201" s="108"/>
      <c r="P201" s="108"/>
      <c r="Q201" s="108"/>
    </row>
    <row r="202" spans="1:17" s="30" customFormat="1">
      <c r="A202" s="9" t="s">
        <v>411</v>
      </c>
      <c r="B202" s="9" t="s">
        <v>66</v>
      </c>
      <c r="C202" s="43" t="s">
        <v>412</v>
      </c>
      <c r="D202" s="95">
        <v>2216449068</v>
      </c>
      <c r="E202" s="106">
        <v>6</v>
      </c>
      <c r="F202" s="96">
        <v>50836917</v>
      </c>
      <c r="G202" s="96"/>
      <c r="H202" s="95">
        <v>50836917</v>
      </c>
      <c r="I202" s="95">
        <v>897698609</v>
      </c>
      <c r="J202" s="95">
        <v>85853020</v>
      </c>
      <c r="K202" s="95">
        <v>64389766</v>
      </c>
      <c r="L202" s="95">
        <v>1117670756</v>
      </c>
      <c r="M202" s="95">
        <v>2165612151</v>
      </c>
      <c r="N202" s="108"/>
      <c r="O202" s="108"/>
      <c r="P202" s="108"/>
      <c r="Q202" s="108"/>
    </row>
    <row r="203" spans="1:17" s="30" customFormat="1">
      <c r="A203" s="9" t="s">
        <v>413</v>
      </c>
      <c r="B203" s="9" t="s">
        <v>66</v>
      </c>
      <c r="C203" s="43" t="s">
        <v>414</v>
      </c>
      <c r="D203" s="95">
        <v>3126801599</v>
      </c>
      <c r="E203" s="106">
        <v>6</v>
      </c>
      <c r="F203" s="96">
        <v>79594658</v>
      </c>
      <c r="G203" s="96"/>
      <c r="H203" s="95">
        <v>79594658</v>
      </c>
      <c r="I203" s="95">
        <v>1298108894</v>
      </c>
      <c r="J203" s="95">
        <v>84286039</v>
      </c>
      <c r="K203" s="95">
        <v>63214528</v>
      </c>
      <c r="L203" s="95">
        <v>1601597480</v>
      </c>
      <c r="M203" s="95">
        <v>3047206941</v>
      </c>
      <c r="N203" s="108"/>
      <c r="O203" s="108"/>
      <c r="P203" s="108"/>
      <c r="Q203" s="108"/>
    </row>
    <row r="204" spans="1:17" s="30" customFormat="1">
      <c r="A204" s="9" t="s">
        <v>415</v>
      </c>
      <c r="B204" s="9" t="s">
        <v>66</v>
      </c>
      <c r="C204" s="43" t="s">
        <v>416</v>
      </c>
      <c r="D204" s="95">
        <v>1996860746</v>
      </c>
      <c r="E204" s="106">
        <v>6</v>
      </c>
      <c r="F204" s="96">
        <v>51391252</v>
      </c>
      <c r="G204" s="96"/>
      <c r="H204" s="95">
        <v>51391252</v>
      </c>
      <c r="I204" s="95">
        <v>825622466</v>
      </c>
      <c r="J204" s="95">
        <v>58879890</v>
      </c>
      <c r="K204" s="95">
        <v>44159918</v>
      </c>
      <c r="L204" s="95">
        <v>1016807220</v>
      </c>
      <c r="M204" s="95">
        <v>1945469494</v>
      </c>
      <c r="N204" s="108"/>
      <c r="O204" s="108"/>
      <c r="P204" s="108"/>
      <c r="Q204" s="108"/>
    </row>
    <row r="205" spans="1:17" s="30" customFormat="1">
      <c r="A205" s="9" t="s">
        <v>418</v>
      </c>
      <c r="B205" s="9" t="s">
        <v>419</v>
      </c>
      <c r="C205" s="43" t="s">
        <v>420</v>
      </c>
      <c r="D205" s="95">
        <v>3780659015</v>
      </c>
      <c r="E205" s="106">
        <v>2</v>
      </c>
      <c r="F205" s="96">
        <v>378070701</v>
      </c>
      <c r="G205" s="96"/>
      <c r="H205" s="95">
        <v>378070701</v>
      </c>
      <c r="I205" s="95">
        <v>0</v>
      </c>
      <c r="J205" s="95">
        <v>302401709</v>
      </c>
      <c r="K205" s="95">
        <v>226801282</v>
      </c>
      <c r="L205" s="95">
        <v>2873385323</v>
      </c>
      <c r="M205" s="95">
        <v>3402588314</v>
      </c>
      <c r="N205" s="108"/>
      <c r="O205" s="108"/>
      <c r="P205" s="108"/>
      <c r="Q205" s="108"/>
    </row>
    <row r="206" spans="1:17" s="30" customFormat="1">
      <c r="A206" s="9" t="s">
        <v>421</v>
      </c>
      <c r="B206" s="9" t="s">
        <v>419</v>
      </c>
      <c r="C206" s="50" t="s">
        <v>2326</v>
      </c>
      <c r="D206" s="95">
        <v>1231892724</v>
      </c>
      <c r="E206" s="106">
        <v>6</v>
      </c>
      <c r="F206" s="96">
        <v>0</v>
      </c>
      <c r="G206" s="96">
        <v>17954995</v>
      </c>
      <c r="H206" s="97">
        <v>17954995</v>
      </c>
      <c r="I206" s="95">
        <v>500106384</v>
      </c>
      <c r="J206" s="95">
        <v>54579022</v>
      </c>
      <c r="K206" s="95">
        <v>40934268</v>
      </c>
      <c r="L206" s="95">
        <v>618318055</v>
      </c>
      <c r="M206" s="95">
        <v>1213937729</v>
      </c>
      <c r="N206" s="108"/>
      <c r="O206" s="108"/>
      <c r="P206" s="108"/>
      <c r="Q206" s="108"/>
    </row>
    <row r="207" spans="1:17" s="30" customFormat="1">
      <c r="A207" s="9" t="s">
        <v>423</v>
      </c>
      <c r="B207" s="9" t="s">
        <v>419</v>
      </c>
      <c r="C207" s="43" t="s">
        <v>424</v>
      </c>
      <c r="D207" s="95">
        <v>2124591079</v>
      </c>
      <c r="E207" s="106">
        <v>6</v>
      </c>
      <c r="F207" s="96">
        <v>60144544</v>
      </c>
      <c r="G207" s="96"/>
      <c r="H207" s="95">
        <v>60144544</v>
      </c>
      <c r="I207" s="95">
        <v>885609472</v>
      </c>
      <c r="J207" s="95">
        <v>57257248</v>
      </c>
      <c r="K207" s="95">
        <v>42942936</v>
      </c>
      <c r="L207" s="95">
        <v>1078636879</v>
      </c>
      <c r="M207" s="95">
        <v>2064446535</v>
      </c>
      <c r="N207" s="108"/>
      <c r="O207" s="108"/>
      <c r="P207" s="108"/>
      <c r="Q207" s="108"/>
    </row>
    <row r="208" spans="1:17" s="30" customFormat="1">
      <c r="A208" s="9" t="s">
        <v>425</v>
      </c>
      <c r="B208" s="9" t="s">
        <v>419</v>
      </c>
      <c r="C208" s="50" t="s">
        <v>2327</v>
      </c>
      <c r="D208" s="95">
        <v>1330126839</v>
      </c>
      <c r="E208" s="106">
        <v>6</v>
      </c>
      <c r="F208" s="96">
        <v>0</v>
      </c>
      <c r="G208" s="96">
        <v>18847500</v>
      </c>
      <c r="H208" s="97">
        <v>18847500</v>
      </c>
      <c r="I208" s="95">
        <v>539528010</v>
      </c>
      <c r="J208" s="95">
        <v>58334129</v>
      </c>
      <c r="K208" s="95">
        <v>43750597</v>
      </c>
      <c r="L208" s="95">
        <v>669666603</v>
      </c>
      <c r="M208" s="95">
        <v>1311279339</v>
      </c>
      <c r="N208" s="108"/>
      <c r="O208" s="108"/>
      <c r="P208" s="108"/>
      <c r="Q208" s="108"/>
    </row>
    <row r="209" spans="1:17" s="30" customFormat="1">
      <c r="A209" s="9" t="s">
        <v>427</v>
      </c>
      <c r="B209" s="9" t="s">
        <v>419</v>
      </c>
      <c r="C209" s="43" t="s">
        <v>428</v>
      </c>
      <c r="D209" s="95">
        <v>1635627461</v>
      </c>
      <c r="E209" s="106">
        <v>6</v>
      </c>
      <c r="F209" s="96">
        <v>56711873</v>
      </c>
      <c r="G209" s="96"/>
      <c r="H209" s="95">
        <v>56711873</v>
      </c>
      <c r="I209" s="95">
        <v>685362152</v>
      </c>
      <c r="J209" s="95">
        <v>47550438</v>
      </c>
      <c r="K209" s="95">
        <v>35662831</v>
      </c>
      <c r="L209" s="95">
        <v>810340167</v>
      </c>
      <c r="M209" s="95">
        <v>1578915588</v>
      </c>
      <c r="N209" s="108"/>
      <c r="O209" s="108"/>
      <c r="P209" s="108"/>
      <c r="Q209" s="108"/>
    </row>
    <row r="210" spans="1:17" s="30" customFormat="1">
      <c r="A210" s="9" t="s">
        <v>429</v>
      </c>
      <c r="B210" s="9" t="s">
        <v>419</v>
      </c>
      <c r="C210" s="43" t="s">
        <v>430</v>
      </c>
      <c r="D210" s="95">
        <v>1331664230</v>
      </c>
      <c r="E210" s="106">
        <v>6</v>
      </c>
      <c r="F210" s="96">
        <v>0</v>
      </c>
      <c r="G210" s="96"/>
      <c r="H210" s="95">
        <v>0</v>
      </c>
      <c r="I210" s="95">
        <v>551335489</v>
      </c>
      <c r="J210" s="95">
        <v>48196281</v>
      </c>
      <c r="K210" s="95">
        <v>36147210</v>
      </c>
      <c r="L210" s="95">
        <v>695985250</v>
      </c>
      <c r="M210" s="95">
        <v>1331664230</v>
      </c>
      <c r="N210" s="108"/>
      <c r="O210" s="108"/>
      <c r="P210" s="108"/>
      <c r="Q210" s="108"/>
    </row>
    <row r="211" spans="1:17" s="30" customFormat="1">
      <c r="A211" s="9" t="s">
        <v>431</v>
      </c>
      <c r="B211" s="9" t="s">
        <v>419</v>
      </c>
      <c r="C211" s="43" t="s">
        <v>432</v>
      </c>
      <c r="D211" s="95">
        <v>2420162197</v>
      </c>
      <c r="E211" s="106">
        <v>6</v>
      </c>
      <c r="F211" s="96">
        <v>0</v>
      </c>
      <c r="G211" s="96"/>
      <c r="H211" s="95">
        <v>0</v>
      </c>
      <c r="I211" s="95">
        <v>1016460991</v>
      </c>
      <c r="J211" s="95">
        <v>72540950</v>
      </c>
      <c r="K211" s="95">
        <v>54405715</v>
      </c>
      <c r="L211" s="95">
        <v>1276754541</v>
      </c>
      <c r="M211" s="95">
        <v>2420162197</v>
      </c>
      <c r="N211" s="108"/>
      <c r="O211" s="108"/>
      <c r="P211" s="108"/>
      <c r="Q211" s="108"/>
    </row>
    <row r="212" spans="1:17" s="30" customFormat="1">
      <c r="A212" s="9" t="s">
        <v>433</v>
      </c>
      <c r="B212" s="9" t="s">
        <v>419</v>
      </c>
      <c r="C212" s="43" t="s">
        <v>434</v>
      </c>
      <c r="D212" s="95">
        <v>1978728902</v>
      </c>
      <c r="E212" s="106">
        <v>6</v>
      </c>
      <c r="F212" s="96">
        <v>0</v>
      </c>
      <c r="G212" s="96"/>
      <c r="H212" s="95">
        <v>0</v>
      </c>
      <c r="I212" s="95">
        <v>826892964</v>
      </c>
      <c r="J212" s="95">
        <v>54816016</v>
      </c>
      <c r="K212" s="95">
        <v>41112011</v>
      </c>
      <c r="L212" s="95">
        <v>1055907911</v>
      </c>
      <c r="M212" s="95">
        <v>1978728902</v>
      </c>
      <c r="N212" s="108"/>
      <c r="O212" s="108"/>
      <c r="P212" s="108"/>
      <c r="Q212" s="108"/>
    </row>
    <row r="213" spans="1:17" s="30" customFormat="1">
      <c r="A213" s="9" t="s">
        <v>435</v>
      </c>
      <c r="B213" s="9" t="s">
        <v>419</v>
      </c>
      <c r="C213" s="50" t="s">
        <v>2328</v>
      </c>
      <c r="D213" s="95">
        <v>2175992115</v>
      </c>
      <c r="E213" s="106">
        <v>6</v>
      </c>
      <c r="F213" s="96">
        <v>1177</v>
      </c>
      <c r="G213" s="96">
        <v>37147988</v>
      </c>
      <c r="H213" s="97">
        <v>37149165</v>
      </c>
      <c r="I213" s="95">
        <v>913917035</v>
      </c>
      <c r="J213" s="95">
        <v>64566332</v>
      </c>
      <c r="K213" s="95">
        <v>48424749</v>
      </c>
      <c r="L213" s="95">
        <v>1111934834</v>
      </c>
      <c r="M213" s="95">
        <v>2138842950</v>
      </c>
      <c r="N213" s="108"/>
      <c r="O213" s="108"/>
      <c r="P213" s="108"/>
      <c r="Q213" s="108"/>
    </row>
    <row r="214" spans="1:17" s="30" customFormat="1">
      <c r="A214" s="9" t="s">
        <v>436</v>
      </c>
      <c r="B214" s="9" t="s">
        <v>419</v>
      </c>
      <c r="C214" s="43" t="s">
        <v>68</v>
      </c>
      <c r="D214" s="95">
        <v>1419591040</v>
      </c>
      <c r="E214" s="106">
        <v>6</v>
      </c>
      <c r="F214" s="96">
        <v>0</v>
      </c>
      <c r="G214" s="96"/>
      <c r="H214" s="95">
        <v>0</v>
      </c>
      <c r="I214" s="95">
        <v>575919410</v>
      </c>
      <c r="J214" s="95">
        <v>67171729</v>
      </c>
      <c r="K214" s="95">
        <v>50378798</v>
      </c>
      <c r="L214" s="95">
        <v>726121103</v>
      </c>
      <c r="M214" s="95">
        <v>1419591040</v>
      </c>
      <c r="N214" s="108"/>
      <c r="O214" s="108"/>
      <c r="P214" s="108"/>
      <c r="Q214" s="108"/>
    </row>
    <row r="215" spans="1:17" s="30" customFormat="1">
      <c r="A215" s="9" t="s">
        <v>437</v>
      </c>
      <c r="B215" s="9" t="s">
        <v>419</v>
      </c>
      <c r="C215" s="50" t="s">
        <v>2329</v>
      </c>
      <c r="D215" s="95">
        <v>1865707471</v>
      </c>
      <c r="E215" s="106">
        <v>6</v>
      </c>
      <c r="F215" s="96">
        <v>1166</v>
      </c>
      <c r="G215" s="96">
        <v>30658769</v>
      </c>
      <c r="H215" s="97">
        <v>30659935</v>
      </c>
      <c r="I215" s="95">
        <v>783597480</v>
      </c>
      <c r="J215" s="95">
        <v>51647263</v>
      </c>
      <c r="K215" s="95">
        <v>38735447</v>
      </c>
      <c r="L215" s="95">
        <v>961067346</v>
      </c>
      <c r="M215" s="95">
        <v>1835047536</v>
      </c>
      <c r="N215" s="108"/>
      <c r="O215" s="108"/>
      <c r="P215" s="108"/>
      <c r="Q215" s="108"/>
    </row>
    <row r="216" spans="1:17" s="30" customFormat="1">
      <c r="A216" s="9" t="s">
        <v>439</v>
      </c>
      <c r="B216" s="9" t="s">
        <v>419</v>
      </c>
      <c r="C216" s="43" t="s">
        <v>440</v>
      </c>
      <c r="D216" s="95">
        <v>2406620061</v>
      </c>
      <c r="E216" s="106">
        <v>6</v>
      </c>
      <c r="F216" s="96">
        <v>0</v>
      </c>
      <c r="G216" s="96"/>
      <c r="H216" s="95">
        <v>0</v>
      </c>
      <c r="I216" s="95">
        <v>1010780122</v>
      </c>
      <c r="J216" s="95">
        <v>77167208</v>
      </c>
      <c r="K216" s="95">
        <v>57875406</v>
      </c>
      <c r="L216" s="95">
        <v>1260797325</v>
      </c>
      <c r="M216" s="95">
        <v>2406620061</v>
      </c>
      <c r="N216" s="108"/>
      <c r="O216" s="108"/>
      <c r="P216" s="108"/>
      <c r="Q216" s="108"/>
    </row>
    <row r="217" spans="1:17" s="30" customFormat="1">
      <c r="A217" s="9" t="s">
        <v>441</v>
      </c>
      <c r="B217" s="9" t="s">
        <v>419</v>
      </c>
      <c r="C217" s="50" t="s">
        <v>2330</v>
      </c>
      <c r="D217" s="95">
        <v>1432737962</v>
      </c>
      <c r="E217" s="106">
        <v>6</v>
      </c>
      <c r="F217" s="96">
        <v>0</v>
      </c>
      <c r="G217" s="96">
        <v>22107295</v>
      </c>
      <c r="H217" s="97">
        <v>22107295</v>
      </c>
      <c r="I217" s="95">
        <v>597607392</v>
      </c>
      <c r="J217" s="95">
        <v>43464717</v>
      </c>
      <c r="K217" s="95">
        <v>32598538</v>
      </c>
      <c r="L217" s="95">
        <v>736960020</v>
      </c>
      <c r="M217" s="95">
        <v>1410630667</v>
      </c>
      <c r="N217" s="108"/>
      <c r="O217" s="108"/>
      <c r="P217" s="108"/>
      <c r="Q217" s="108"/>
    </row>
    <row r="218" spans="1:17" s="30" customFormat="1">
      <c r="A218" s="9" t="s">
        <v>442</v>
      </c>
      <c r="B218" s="9" t="s">
        <v>419</v>
      </c>
      <c r="C218" s="43" t="s">
        <v>443</v>
      </c>
      <c r="D218" s="95">
        <v>1946846490</v>
      </c>
      <c r="E218" s="106">
        <v>6</v>
      </c>
      <c r="F218" s="96">
        <v>0</v>
      </c>
      <c r="G218" s="96"/>
      <c r="H218" s="95">
        <v>0</v>
      </c>
      <c r="I218" s="95">
        <v>810932676</v>
      </c>
      <c r="J218" s="95">
        <v>67494079</v>
      </c>
      <c r="K218" s="95">
        <v>50620560</v>
      </c>
      <c r="L218" s="95">
        <v>1017799175</v>
      </c>
      <c r="M218" s="95">
        <v>1946846490</v>
      </c>
      <c r="N218" s="108"/>
      <c r="O218" s="108"/>
      <c r="P218" s="108"/>
      <c r="Q218" s="108"/>
    </row>
    <row r="219" spans="1:17" s="30" customFormat="1">
      <c r="A219" s="9" t="s">
        <v>444</v>
      </c>
      <c r="B219" s="9" t="s">
        <v>419</v>
      </c>
      <c r="C219" s="50" t="s">
        <v>2331</v>
      </c>
      <c r="D219" s="95">
        <v>1279946226</v>
      </c>
      <c r="E219" s="106">
        <v>6</v>
      </c>
      <c r="F219" s="96">
        <v>0</v>
      </c>
      <c r="G219" s="96">
        <v>21515835</v>
      </c>
      <c r="H219" s="97">
        <v>21515835</v>
      </c>
      <c r="I219" s="95">
        <v>527626280</v>
      </c>
      <c r="J219" s="95">
        <v>50734818</v>
      </c>
      <c r="K219" s="95">
        <v>38051113</v>
      </c>
      <c r="L219" s="95">
        <v>642018180</v>
      </c>
      <c r="M219" s="95">
        <v>1258430391</v>
      </c>
      <c r="N219" s="108"/>
      <c r="O219" s="108"/>
      <c r="P219" s="108"/>
      <c r="Q219" s="108"/>
    </row>
    <row r="220" spans="1:17" s="30" customFormat="1">
      <c r="A220" s="9" t="s">
        <v>446</v>
      </c>
      <c r="B220" s="9" t="s">
        <v>419</v>
      </c>
      <c r="C220" s="43" t="s">
        <v>447</v>
      </c>
      <c r="D220" s="95">
        <v>1476899696</v>
      </c>
      <c r="E220" s="106">
        <v>6</v>
      </c>
      <c r="F220" s="96">
        <v>0</v>
      </c>
      <c r="G220" s="96"/>
      <c r="H220" s="95">
        <v>0</v>
      </c>
      <c r="I220" s="95">
        <v>613850267</v>
      </c>
      <c r="J220" s="95">
        <v>50498097</v>
      </c>
      <c r="K220" s="95">
        <v>37873574</v>
      </c>
      <c r="L220" s="95">
        <v>774677758</v>
      </c>
      <c r="M220" s="95">
        <v>1476899696</v>
      </c>
      <c r="N220" s="108"/>
      <c r="O220" s="108"/>
      <c r="P220" s="108"/>
      <c r="Q220" s="108"/>
    </row>
    <row r="221" spans="1:17" s="30" customFormat="1">
      <c r="A221" s="9" t="s">
        <v>448</v>
      </c>
      <c r="B221" s="9" t="s">
        <v>419</v>
      </c>
      <c r="C221" s="43" t="s">
        <v>449</v>
      </c>
      <c r="D221" s="95">
        <v>1832336046</v>
      </c>
      <c r="E221" s="106">
        <v>5</v>
      </c>
      <c r="F221" s="96">
        <v>106275990</v>
      </c>
      <c r="G221" s="96"/>
      <c r="H221" s="95">
        <v>106275990</v>
      </c>
      <c r="I221" s="95">
        <v>769584751</v>
      </c>
      <c r="J221" s="95">
        <v>85010965</v>
      </c>
      <c r="K221" s="95">
        <v>63758224</v>
      </c>
      <c r="L221" s="95">
        <v>807706116</v>
      </c>
      <c r="M221" s="95">
        <v>1726060056</v>
      </c>
      <c r="N221" s="108"/>
      <c r="O221" s="108"/>
      <c r="P221" s="108"/>
      <c r="Q221" s="108"/>
    </row>
    <row r="222" spans="1:17" s="30" customFormat="1">
      <c r="A222" s="9" t="s">
        <v>450</v>
      </c>
      <c r="B222" s="9" t="s">
        <v>419</v>
      </c>
      <c r="C222" s="50" t="s">
        <v>2332</v>
      </c>
      <c r="D222" s="95">
        <v>2153007478</v>
      </c>
      <c r="E222" s="106">
        <v>6</v>
      </c>
      <c r="F222" s="96">
        <v>0</v>
      </c>
      <c r="G222" s="96">
        <v>29932065</v>
      </c>
      <c r="H222" s="97">
        <v>29932065</v>
      </c>
      <c r="I222" s="95">
        <v>895673901</v>
      </c>
      <c r="J222" s="95">
        <v>63594423</v>
      </c>
      <c r="K222" s="95">
        <v>47695817</v>
      </c>
      <c r="L222" s="95">
        <v>1116111272</v>
      </c>
      <c r="M222" s="95">
        <v>2123075413</v>
      </c>
      <c r="N222" s="108"/>
      <c r="O222" s="108"/>
      <c r="P222" s="108"/>
      <c r="Q222" s="108"/>
    </row>
    <row r="223" spans="1:17" s="30" customFormat="1">
      <c r="A223" s="9" t="s">
        <v>452</v>
      </c>
      <c r="B223" s="9" t="s">
        <v>419</v>
      </c>
      <c r="C223" s="43" t="s">
        <v>453</v>
      </c>
      <c r="D223" s="95">
        <v>2865448651</v>
      </c>
      <c r="E223" s="106">
        <v>6</v>
      </c>
      <c r="F223" s="96">
        <v>87752820</v>
      </c>
      <c r="G223" s="96"/>
      <c r="H223" s="95">
        <v>87752820</v>
      </c>
      <c r="I223" s="95">
        <v>1196851196</v>
      </c>
      <c r="J223" s="95">
        <v>79233380</v>
      </c>
      <c r="K223" s="95">
        <v>59425036</v>
      </c>
      <c r="L223" s="95">
        <v>1442186219</v>
      </c>
      <c r="M223" s="95">
        <v>2777695831</v>
      </c>
      <c r="N223" s="108"/>
      <c r="O223" s="108"/>
      <c r="P223" s="108"/>
      <c r="Q223" s="108"/>
    </row>
    <row r="224" spans="1:17" s="30" customFormat="1">
      <c r="A224" s="9" t="s">
        <v>454</v>
      </c>
      <c r="B224" s="9" t="s">
        <v>419</v>
      </c>
      <c r="C224" s="43" t="s">
        <v>455</v>
      </c>
      <c r="D224" s="95">
        <v>2133805534</v>
      </c>
      <c r="E224" s="106">
        <v>6</v>
      </c>
      <c r="F224" s="96">
        <v>77209581</v>
      </c>
      <c r="G224" s="96"/>
      <c r="H224" s="95">
        <v>77209581</v>
      </c>
      <c r="I224" s="95">
        <v>889294499</v>
      </c>
      <c r="J224" s="95">
        <v>71162937</v>
      </c>
      <c r="K224" s="95">
        <v>53372205</v>
      </c>
      <c r="L224" s="95">
        <v>1042766312</v>
      </c>
      <c r="M224" s="95">
        <v>2056595953</v>
      </c>
      <c r="N224" s="108"/>
      <c r="O224" s="108"/>
      <c r="P224" s="108"/>
      <c r="Q224" s="108"/>
    </row>
    <row r="225" spans="1:17" s="30" customFormat="1">
      <c r="A225" s="9" t="s">
        <v>456</v>
      </c>
      <c r="B225" s="9" t="s">
        <v>419</v>
      </c>
      <c r="C225" s="43" t="s">
        <v>457</v>
      </c>
      <c r="D225" s="95">
        <v>2249993496</v>
      </c>
      <c r="E225" s="106">
        <v>6</v>
      </c>
      <c r="F225" s="96">
        <v>83752967</v>
      </c>
      <c r="G225" s="96"/>
      <c r="H225" s="95">
        <v>83752967</v>
      </c>
      <c r="I225" s="95">
        <v>944995146</v>
      </c>
      <c r="J225" s="95">
        <v>67008147</v>
      </c>
      <c r="K225" s="95">
        <v>50256110</v>
      </c>
      <c r="L225" s="95">
        <v>1103981126</v>
      </c>
      <c r="M225" s="95">
        <v>2166240529</v>
      </c>
      <c r="N225" s="108"/>
      <c r="O225" s="108"/>
      <c r="P225" s="108"/>
      <c r="Q225" s="108"/>
    </row>
    <row r="226" spans="1:17" s="30" customFormat="1">
      <c r="A226" s="9" t="s">
        <v>458</v>
      </c>
      <c r="B226" s="9" t="s">
        <v>419</v>
      </c>
      <c r="C226" s="50" t="s">
        <v>2333</v>
      </c>
      <c r="D226" s="95">
        <v>1261973984</v>
      </c>
      <c r="E226" s="106">
        <v>6</v>
      </c>
      <c r="F226" s="96">
        <v>1605</v>
      </c>
      <c r="G226" s="96">
        <v>19660915</v>
      </c>
      <c r="H226" s="97">
        <v>19662520</v>
      </c>
      <c r="I226" s="95">
        <v>524174703</v>
      </c>
      <c r="J226" s="95">
        <v>41025696</v>
      </c>
      <c r="K226" s="95">
        <v>30769272</v>
      </c>
      <c r="L226" s="95">
        <v>646341793</v>
      </c>
      <c r="M226" s="95">
        <v>1242311464</v>
      </c>
      <c r="N226" s="108"/>
      <c r="O226" s="108"/>
      <c r="P226" s="108"/>
      <c r="Q226" s="108"/>
    </row>
    <row r="227" spans="1:17" s="30" customFormat="1">
      <c r="A227" s="9" t="s">
        <v>460</v>
      </c>
      <c r="B227" s="9" t="s">
        <v>419</v>
      </c>
      <c r="C227" s="50" t="s">
        <v>2334</v>
      </c>
      <c r="D227" s="95">
        <v>2338517193</v>
      </c>
      <c r="E227" s="106">
        <v>6</v>
      </c>
      <c r="F227" s="96">
        <v>5952</v>
      </c>
      <c r="G227" s="96">
        <v>37016173</v>
      </c>
      <c r="H227" s="97">
        <v>37022125</v>
      </c>
      <c r="I227" s="95">
        <v>982178972</v>
      </c>
      <c r="J227" s="95">
        <v>63902836</v>
      </c>
      <c r="K227" s="95">
        <v>47927127</v>
      </c>
      <c r="L227" s="95">
        <v>1207486133</v>
      </c>
      <c r="M227" s="95">
        <v>2301495068</v>
      </c>
      <c r="N227" s="108"/>
      <c r="O227" s="108"/>
      <c r="P227" s="108"/>
      <c r="Q227" s="108"/>
    </row>
    <row r="228" spans="1:17" s="30" customFormat="1">
      <c r="A228" s="9" t="s">
        <v>462</v>
      </c>
      <c r="B228" s="9" t="s">
        <v>419</v>
      </c>
      <c r="C228" s="43" t="s">
        <v>2224</v>
      </c>
      <c r="D228" s="95">
        <v>1805884895</v>
      </c>
      <c r="E228" s="106">
        <v>6</v>
      </c>
      <c r="F228" s="96">
        <v>0</v>
      </c>
      <c r="G228" s="96">
        <v>0</v>
      </c>
      <c r="H228" s="95">
        <v>0</v>
      </c>
      <c r="I228" s="95">
        <v>758470414</v>
      </c>
      <c r="J228" s="95">
        <v>50995528</v>
      </c>
      <c r="K228" s="95">
        <v>38246646</v>
      </c>
      <c r="L228" s="95">
        <v>958172307</v>
      </c>
      <c r="M228" s="95">
        <v>1805884895</v>
      </c>
      <c r="N228" s="108"/>
      <c r="O228" s="108"/>
      <c r="P228" s="108"/>
      <c r="Q228" s="108"/>
    </row>
    <row r="229" spans="1:17" s="30" customFormat="1">
      <c r="A229" s="9" t="s">
        <v>464</v>
      </c>
      <c r="B229" s="9" t="s">
        <v>419</v>
      </c>
      <c r="C229" s="43" t="s">
        <v>465</v>
      </c>
      <c r="D229" s="95">
        <v>1310244584</v>
      </c>
      <c r="E229" s="106">
        <v>6</v>
      </c>
      <c r="F229" s="96">
        <v>0</v>
      </c>
      <c r="G229" s="96"/>
      <c r="H229" s="95">
        <v>0</v>
      </c>
      <c r="I229" s="95">
        <v>550300421</v>
      </c>
      <c r="J229" s="95">
        <v>41184492</v>
      </c>
      <c r="K229" s="95">
        <v>30888369</v>
      </c>
      <c r="L229" s="95">
        <v>687871302</v>
      </c>
      <c r="M229" s="95">
        <v>1310244584</v>
      </c>
      <c r="N229" s="108"/>
      <c r="O229" s="108"/>
      <c r="P229" s="108"/>
      <c r="Q229" s="108"/>
    </row>
    <row r="230" spans="1:17" s="30" customFormat="1">
      <c r="A230" s="9" t="s">
        <v>466</v>
      </c>
      <c r="B230" s="9" t="s">
        <v>419</v>
      </c>
      <c r="C230" s="43" t="s">
        <v>467</v>
      </c>
      <c r="D230" s="95">
        <v>2643831065</v>
      </c>
      <c r="E230" s="106">
        <v>6</v>
      </c>
      <c r="F230" s="96">
        <v>0</v>
      </c>
      <c r="G230" s="96"/>
      <c r="H230" s="95">
        <v>0</v>
      </c>
      <c r="I230" s="95">
        <v>1105302675</v>
      </c>
      <c r="J230" s="95">
        <v>79155107</v>
      </c>
      <c r="K230" s="95">
        <v>59366329</v>
      </c>
      <c r="L230" s="95">
        <v>1400006954</v>
      </c>
      <c r="M230" s="95">
        <v>2643831065</v>
      </c>
      <c r="N230" s="108"/>
      <c r="O230" s="108"/>
      <c r="P230" s="108"/>
      <c r="Q230" s="108"/>
    </row>
    <row r="231" spans="1:17" s="30" customFormat="1">
      <c r="A231" s="9" t="s">
        <v>468</v>
      </c>
      <c r="B231" s="9" t="s">
        <v>419</v>
      </c>
      <c r="C231" s="43" t="s">
        <v>469</v>
      </c>
      <c r="D231" s="95">
        <v>1957212934</v>
      </c>
      <c r="E231" s="106">
        <v>6</v>
      </c>
      <c r="F231" s="96">
        <v>56628351</v>
      </c>
      <c r="G231" s="96"/>
      <c r="H231" s="95">
        <v>56628351</v>
      </c>
      <c r="I231" s="95">
        <v>807724230</v>
      </c>
      <c r="J231" s="95">
        <v>64767871</v>
      </c>
      <c r="K231" s="95">
        <v>48575904</v>
      </c>
      <c r="L231" s="95">
        <v>979516578</v>
      </c>
      <c r="M231" s="95">
        <v>1900584583</v>
      </c>
      <c r="N231" s="108"/>
      <c r="O231" s="108"/>
      <c r="P231" s="108"/>
      <c r="Q231" s="108"/>
    </row>
    <row r="232" spans="1:17" s="30" customFormat="1">
      <c r="A232" s="9" t="s">
        <v>470</v>
      </c>
      <c r="B232" s="9" t="s">
        <v>419</v>
      </c>
      <c r="C232" s="43" t="s">
        <v>471</v>
      </c>
      <c r="D232" s="95">
        <v>1645322857</v>
      </c>
      <c r="E232" s="106">
        <v>6</v>
      </c>
      <c r="F232" s="96">
        <v>53623032</v>
      </c>
      <c r="G232" s="96"/>
      <c r="H232" s="95">
        <v>53623032</v>
      </c>
      <c r="I232" s="95">
        <v>676371898</v>
      </c>
      <c r="J232" s="95">
        <v>62850272</v>
      </c>
      <c r="K232" s="95">
        <v>47137704</v>
      </c>
      <c r="L232" s="95">
        <v>805339951</v>
      </c>
      <c r="M232" s="95">
        <v>1591699825</v>
      </c>
      <c r="N232" s="108"/>
      <c r="O232" s="108"/>
      <c r="P232" s="108"/>
      <c r="Q232" s="108"/>
    </row>
    <row r="233" spans="1:17" s="30" customFormat="1">
      <c r="A233" s="9" t="s">
        <v>472</v>
      </c>
      <c r="B233" s="9" t="s">
        <v>419</v>
      </c>
      <c r="C233" s="50" t="s">
        <v>2335</v>
      </c>
      <c r="D233" s="95">
        <v>1730809623</v>
      </c>
      <c r="E233" s="106">
        <v>6</v>
      </c>
      <c r="F233" s="96">
        <v>2472</v>
      </c>
      <c r="G233" s="96">
        <v>30250388</v>
      </c>
      <c r="H233" s="97">
        <v>30252860</v>
      </c>
      <c r="I233" s="95">
        <v>726940769</v>
      </c>
      <c r="J233" s="95">
        <v>51034820</v>
      </c>
      <c r="K233" s="95">
        <v>38276115</v>
      </c>
      <c r="L233" s="95">
        <v>884305059</v>
      </c>
      <c r="M233" s="95">
        <v>1700556763</v>
      </c>
      <c r="N233" s="108"/>
      <c r="O233" s="108"/>
      <c r="P233" s="108"/>
      <c r="Q233" s="108"/>
    </row>
    <row r="234" spans="1:17" s="30" customFormat="1">
      <c r="A234" s="9" t="s">
        <v>474</v>
      </c>
      <c r="B234" s="9" t="s">
        <v>419</v>
      </c>
      <c r="C234" s="50" t="s">
        <v>2336</v>
      </c>
      <c r="D234" s="95">
        <v>1959075595</v>
      </c>
      <c r="E234" s="106">
        <v>6</v>
      </c>
      <c r="F234" s="96">
        <v>872</v>
      </c>
      <c r="G234" s="96">
        <v>31256953</v>
      </c>
      <c r="H234" s="97">
        <v>31257825</v>
      </c>
      <c r="I234" s="95">
        <v>812594543</v>
      </c>
      <c r="J234" s="95">
        <v>66783033</v>
      </c>
      <c r="K234" s="95">
        <v>50087277</v>
      </c>
      <c r="L234" s="95">
        <v>998352917</v>
      </c>
      <c r="M234" s="95">
        <v>1927817770</v>
      </c>
      <c r="N234" s="108"/>
      <c r="O234" s="108"/>
      <c r="P234" s="108"/>
      <c r="Q234" s="108"/>
    </row>
    <row r="235" spans="1:17" s="30" customFormat="1">
      <c r="A235" s="9" t="s">
        <v>476</v>
      </c>
      <c r="B235" s="9" t="s">
        <v>419</v>
      </c>
      <c r="C235" s="43" t="s">
        <v>477</v>
      </c>
      <c r="D235" s="95">
        <v>1397610811</v>
      </c>
      <c r="E235" s="106">
        <v>6</v>
      </c>
      <c r="F235" s="96">
        <v>0</v>
      </c>
      <c r="G235" s="96"/>
      <c r="H235" s="95">
        <v>0</v>
      </c>
      <c r="I235" s="95">
        <v>575149220</v>
      </c>
      <c r="J235" s="95">
        <v>57241358</v>
      </c>
      <c r="K235" s="95">
        <v>42931020</v>
      </c>
      <c r="L235" s="95">
        <v>722289213</v>
      </c>
      <c r="M235" s="95">
        <v>1397610811</v>
      </c>
      <c r="N235" s="108"/>
      <c r="O235" s="108"/>
      <c r="P235" s="108"/>
      <c r="Q235" s="108"/>
    </row>
    <row r="236" spans="1:17" s="30" customFormat="1">
      <c r="A236" s="9" t="s">
        <v>478</v>
      </c>
      <c r="B236" s="9" t="s">
        <v>419</v>
      </c>
      <c r="C236" s="50" t="s">
        <v>2337</v>
      </c>
      <c r="D236" s="95">
        <v>2544559646</v>
      </c>
      <c r="E236" s="106">
        <v>3</v>
      </c>
      <c r="F236" s="96">
        <v>45779</v>
      </c>
      <c r="G236" s="96">
        <v>116937041</v>
      </c>
      <c r="H236" s="97">
        <v>116982820</v>
      </c>
      <c r="I236" s="95">
        <v>0</v>
      </c>
      <c r="J236" s="95">
        <v>203530712</v>
      </c>
      <c r="K236" s="95">
        <v>152648034</v>
      </c>
      <c r="L236" s="95">
        <v>2071398080</v>
      </c>
      <c r="M236" s="95">
        <v>2427576826</v>
      </c>
      <c r="N236" s="108"/>
      <c r="O236" s="108"/>
      <c r="P236" s="108"/>
      <c r="Q236" s="108"/>
    </row>
    <row r="237" spans="1:17" s="30" customFormat="1">
      <c r="A237" s="9" t="s">
        <v>480</v>
      </c>
      <c r="B237" s="9" t="s">
        <v>419</v>
      </c>
      <c r="C237" s="50" t="s">
        <v>2338</v>
      </c>
      <c r="D237" s="95">
        <v>1783480952</v>
      </c>
      <c r="E237" s="106">
        <v>6</v>
      </c>
      <c r="F237" s="96">
        <v>0</v>
      </c>
      <c r="G237" s="96">
        <v>24570270</v>
      </c>
      <c r="H237" s="97">
        <v>24570270</v>
      </c>
      <c r="I237" s="95">
        <v>742543050</v>
      </c>
      <c r="J237" s="95">
        <v>51315514</v>
      </c>
      <c r="K237" s="95">
        <v>38486636</v>
      </c>
      <c r="L237" s="95">
        <v>926565482</v>
      </c>
      <c r="M237" s="95">
        <v>1758910682</v>
      </c>
      <c r="N237" s="108"/>
      <c r="O237" s="108"/>
      <c r="P237" s="108"/>
      <c r="Q237" s="108"/>
    </row>
    <row r="238" spans="1:17" s="30" customFormat="1">
      <c r="A238" s="9" t="s">
        <v>482</v>
      </c>
      <c r="B238" s="9" t="s">
        <v>419</v>
      </c>
      <c r="C238" s="50" t="s">
        <v>2339</v>
      </c>
      <c r="D238" s="95">
        <v>1737645154</v>
      </c>
      <c r="E238" s="106">
        <v>6</v>
      </c>
      <c r="F238" s="96">
        <v>0</v>
      </c>
      <c r="G238" s="96">
        <v>25616395</v>
      </c>
      <c r="H238" s="97">
        <v>25616395</v>
      </c>
      <c r="I238" s="95">
        <v>722151586</v>
      </c>
      <c r="J238" s="95">
        <v>54426077</v>
      </c>
      <c r="K238" s="95">
        <v>40819558</v>
      </c>
      <c r="L238" s="95">
        <v>894631538</v>
      </c>
      <c r="M238" s="95">
        <v>1712028759</v>
      </c>
      <c r="N238" s="108"/>
      <c r="O238" s="108"/>
      <c r="P238" s="108"/>
      <c r="Q238" s="108"/>
    </row>
    <row r="239" spans="1:17" s="30" customFormat="1">
      <c r="A239" s="9" t="s">
        <v>484</v>
      </c>
      <c r="B239" s="9" t="s">
        <v>419</v>
      </c>
      <c r="C239" s="50" t="s">
        <v>2340</v>
      </c>
      <c r="D239" s="95">
        <v>1100119181</v>
      </c>
      <c r="E239" s="106">
        <v>6</v>
      </c>
      <c r="F239" s="96">
        <v>0</v>
      </c>
      <c r="G239" s="96">
        <v>14487665</v>
      </c>
      <c r="H239" s="97">
        <v>14487665</v>
      </c>
      <c r="I239" s="95">
        <v>454759163</v>
      </c>
      <c r="J239" s="95">
        <v>34762784</v>
      </c>
      <c r="K239" s="95">
        <v>26072089</v>
      </c>
      <c r="L239" s="95">
        <v>570037480</v>
      </c>
      <c r="M239" s="95">
        <v>1085631516</v>
      </c>
      <c r="N239" s="108"/>
      <c r="O239" s="108"/>
      <c r="P239" s="108"/>
      <c r="Q239" s="108"/>
    </row>
    <row r="240" spans="1:17" s="30" customFormat="1">
      <c r="A240" s="9" t="s">
        <v>486</v>
      </c>
      <c r="B240" s="9" t="s">
        <v>419</v>
      </c>
      <c r="C240" s="50" t="s">
        <v>2341</v>
      </c>
      <c r="D240" s="95">
        <v>1836337524</v>
      </c>
      <c r="E240" s="106">
        <v>6</v>
      </c>
      <c r="F240" s="96">
        <v>0</v>
      </c>
      <c r="G240" s="96">
        <v>29953730</v>
      </c>
      <c r="H240" s="97">
        <v>29953730</v>
      </c>
      <c r="I240" s="95">
        <v>762862209</v>
      </c>
      <c r="J240" s="95">
        <v>62074257</v>
      </c>
      <c r="K240" s="95">
        <v>46555692</v>
      </c>
      <c r="L240" s="95">
        <v>934891636</v>
      </c>
      <c r="M240" s="95">
        <v>1806383794</v>
      </c>
      <c r="N240" s="108"/>
      <c r="O240" s="108"/>
      <c r="P240" s="108"/>
      <c r="Q240" s="108"/>
    </row>
    <row r="241" spans="1:17" s="30" customFormat="1">
      <c r="A241" s="9" t="s">
        <v>488</v>
      </c>
      <c r="B241" s="9" t="s">
        <v>419</v>
      </c>
      <c r="C241" s="50" t="s">
        <v>2342</v>
      </c>
      <c r="D241" s="95">
        <v>2245919677</v>
      </c>
      <c r="E241" s="106">
        <v>6</v>
      </c>
      <c r="F241" s="96">
        <v>107</v>
      </c>
      <c r="G241" s="96">
        <v>38847348</v>
      </c>
      <c r="H241" s="97">
        <v>38847455</v>
      </c>
      <c r="I241" s="95">
        <v>943286295</v>
      </c>
      <c r="J241" s="95">
        <v>65574002</v>
      </c>
      <c r="K241" s="95">
        <v>49180501</v>
      </c>
      <c r="L241" s="95">
        <v>1149031424</v>
      </c>
      <c r="M241" s="95">
        <v>2207072222</v>
      </c>
      <c r="N241" s="108"/>
      <c r="O241" s="108"/>
      <c r="P241" s="108"/>
      <c r="Q241" s="108"/>
    </row>
    <row r="242" spans="1:17" s="30" customFormat="1">
      <c r="A242" s="9" t="s">
        <v>490</v>
      </c>
      <c r="B242" s="9" t="s">
        <v>419</v>
      </c>
      <c r="C242" s="43" t="s">
        <v>491</v>
      </c>
      <c r="D242" s="95">
        <v>1701510710</v>
      </c>
      <c r="E242" s="106">
        <v>6</v>
      </c>
      <c r="F242" s="96">
        <v>0</v>
      </c>
      <c r="G242" s="96"/>
      <c r="H242" s="95">
        <v>0</v>
      </c>
      <c r="I242" s="95">
        <v>701701899</v>
      </c>
      <c r="J242" s="95">
        <v>61863927</v>
      </c>
      <c r="K242" s="95">
        <v>46397947</v>
      </c>
      <c r="L242" s="95">
        <v>891546937</v>
      </c>
      <c r="M242" s="95">
        <v>1701510710</v>
      </c>
      <c r="N242" s="108"/>
      <c r="O242" s="108"/>
      <c r="P242" s="108"/>
      <c r="Q242" s="108"/>
    </row>
    <row r="243" spans="1:17" s="30" customFormat="1">
      <c r="A243" s="9" t="s">
        <v>492</v>
      </c>
      <c r="B243" s="9" t="s">
        <v>419</v>
      </c>
      <c r="C243" s="43" t="s">
        <v>493</v>
      </c>
      <c r="D243" s="95">
        <v>1692704545</v>
      </c>
      <c r="E243" s="106">
        <v>6</v>
      </c>
      <c r="F243" s="96">
        <v>46153286</v>
      </c>
      <c r="G243" s="96"/>
      <c r="H243" s="95">
        <v>46153286</v>
      </c>
      <c r="I243" s="95">
        <v>699963593</v>
      </c>
      <c r="J243" s="95">
        <v>51851010</v>
      </c>
      <c r="K243" s="95">
        <v>38888256</v>
      </c>
      <c r="L243" s="95">
        <v>855848400</v>
      </c>
      <c r="M243" s="95">
        <v>1646551259</v>
      </c>
      <c r="N243" s="108"/>
      <c r="O243" s="108"/>
      <c r="P243" s="108"/>
      <c r="Q243" s="108"/>
    </row>
    <row r="244" spans="1:17" s="30" customFormat="1">
      <c r="A244" s="9" t="s">
        <v>494</v>
      </c>
      <c r="B244" s="9" t="s">
        <v>419</v>
      </c>
      <c r="C244" s="50" t="s">
        <v>2343</v>
      </c>
      <c r="D244" s="95">
        <v>2131349778</v>
      </c>
      <c r="E244" s="106">
        <v>6</v>
      </c>
      <c r="F244" s="96">
        <v>0</v>
      </c>
      <c r="G244" s="96">
        <v>35622355</v>
      </c>
      <c r="H244" s="97">
        <v>35622355</v>
      </c>
      <c r="I244" s="95">
        <v>895166832</v>
      </c>
      <c r="J244" s="95">
        <v>60507569</v>
      </c>
      <c r="K244" s="95">
        <v>45380677</v>
      </c>
      <c r="L244" s="95">
        <v>1094672345</v>
      </c>
      <c r="M244" s="95">
        <v>2095727423</v>
      </c>
      <c r="N244" s="108"/>
      <c r="O244" s="108"/>
      <c r="P244" s="108"/>
      <c r="Q244" s="108"/>
    </row>
    <row r="245" spans="1:17" s="30" customFormat="1">
      <c r="A245" s="9" t="s">
        <v>496</v>
      </c>
      <c r="B245" s="9" t="s">
        <v>419</v>
      </c>
      <c r="C245" s="43" t="s">
        <v>497</v>
      </c>
      <c r="D245" s="95">
        <v>1655571068</v>
      </c>
      <c r="E245" s="106">
        <v>6</v>
      </c>
      <c r="F245" s="96">
        <v>56974928</v>
      </c>
      <c r="G245" s="96"/>
      <c r="H245" s="95">
        <v>56974928</v>
      </c>
      <c r="I245" s="95">
        <v>689353005</v>
      </c>
      <c r="J245" s="95">
        <v>53724618</v>
      </c>
      <c r="K245" s="95">
        <v>40293462</v>
      </c>
      <c r="L245" s="95">
        <v>815225055</v>
      </c>
      <c r="M245" s="95">
        <v>1598596140</v>
      </c>
      <c r="N245" s="108"/>
      <c r="O245" s="108"/>
      <c r="P245" s="108"/>
      <c r="Q245" s="108"/>
    </row>
    <row r="246" spans="1:17" s="30" customFormat="1">
      <c r="A246" s="9" t="s">
        <v>498</v>
      </c>
      <c r="B246" s="9" t="s">
        <v>419</v>
      </c>
      <c r="C246" s="50" t="s">
        <v>2344</v>
      </c>
      <c r="D246" s="95">
        <v>1933804431</v>
      </c>
      <c r="E246" s="106">
        <v>6</v>
      </c>
      <c r="F246" s="96">
        <v>0</v>
      </c>
      <c r="G246" s="96">
        <v>31373450</v>
      </c>
      <c r="H246" s="97">
        <v>31373450</v>
      </c>
      <c r="I246" s="95">
        <v>810884704</v>
      </c>
      <c r="J246" s="95">
        <v>55273996</v>
      </c>
      <c r="K246" s="95">
        <v>41455498</v>
      </c>
      <c r="L246" s="95">
        <v>994816783</v>
      </c>
      <c r="M246" s="95">
        <v>1902430981</v>
      </c>
      <c r="N246" s="108"/>
      <c r="O246" s="108"/>
      <c r="P246" s="108"/>
      <c r="Q246" s="108"/>
    </row>
    <row r="247" spans="1:17" s="30" customFormat="1">
      <c r="A247" s="9" t="s">
        <v>500</v>
      </c>
      <c r="B247" s="9" t="s">
        <v>419</v>
      </c>
      <c r="C247" s="50" t="s">
        <v>2345</v>
      </c>
      <c r="D247" s="95">
        <v>2269460933</v>
      </c>
      <c r="E247" s="106">
        <v>6</v>
      </c>
      <c r="F247" s="96">
        <v>3555</v>
      </c>
      <c r="G247" s="96">
        <v>31827125</v>
      </c>
      <c r="H247" s="97">
        <v>31830680</v>
      </c>
      <c r="I247" s="95">
        <v>952864221</v>
      </c>
      <c r="J247" s="95">
        <v>55228469</v>
      </c>
      <c r="K247" s="95">
        <v>41421354</v>
      </c>
      <c r="L247" s="95">
        <v>1188116209</v>
      </c>
      <c r="M247" s="95">
        <v>2237630253</v>
      </c>
      <c r="N247" s="108"/>
      <c r="O247" s="108"/>
      <c r="P247" s="108"/>
      <c r="Q247" s="108"/>
    </row>
    <row r="248" spans="1:17" s="30" customFormat="1">
      <c r="A248" s="9" t="s">
        <v>502</v>
      </c>
      <c r="B248" s="9" t="s">
        <v>419</v>
      </c>
      <c r="C248" s="50" t="s">
        <v>2346</v>
      </c>
      <c r="D248" s="95">
        <v>1105162214</v>
      </c>
      <c r="E248" s="106">
        <v>6</v>
      </c>
      <c r="F248" s="96">
        <v>270</v>
      </c>
      <c r="G248" s="96">
        <v>19634025</v>
      </c>
      <c r="H248" s="97">
        <v>19634295</v>
      </c>
      <c r="I248" s="95">
        <v>464168210</v>
      </c>
      <c r="J248" s="95">
        <v>34447056</v>
      </c>
      <c r="K248" s="95">
        <v>25835292</v>
      </c>
      <c r="L248" s="95">
        <v>561077361</v>
      </c>
      <c r="M248" s="95">
        <v>1085527919</v>
      </c>
      <c r="N248" s="108"/>
      <c r="O248" s="108"/>
      <c r="P248" s="108"/>
      <c r="Q248" s="108"/>
    </row>
    <row r="249" spans="1:17" s="30" customFormat="1">
      <c r="A249" s="9" t="s">
        <v>504</v>
      </c>
      <c r="B249" s="9" t="s">
        <v>419</v>
      </c>
      <c r="C249" s="43" t="s">
        <v>2225</v>
      </c>
      <c r="D249" s="95">
        <v>1583271458</v>
      </c>
      <c r="E249" s="106">
        <v>6</v>
      </c>
      <c r="F249" s="96">
        <v>0</v>
      </c>
      <c r="G249" s="96">
        <v>0</v>
      </c>
      <c r="H249" s="95">
        <v>0</v>
      </c>
      <c r="I249" s="95">
        <v>660402969</v>
      </c>
      <c r="J249" s="95">
        <v>43210554</v>
      </c>
      <c r="K249" s="95">
        <v>32407915</v>
      </c>
      <c r="L249" s="95">
        <v>847250020</v>
      </c>
      <c r="M249" s="95">
        <v>1583271458</v>
      </c>
      <c r="N249" s="108"/>
      <c r="O249" s="108"/>
      <c r="P249" s="108"/>
      <c r="Q249" s="108"/>
    </row>
    <row r="250" spans="1:17" s="30" customFormat="1">
      <c r="A250" s="9" t="s">
        <v>506</v>
      </c>
      <c r="B250" s="9" t="s">
        <v>419</v>
      </c>
      <c r="C250" s="43" t="s">
        <v>146</v>
      </c>
      <c r="D250" s="95">
        <v>2945510899</v>
      </c>
      <c r="E250" s="106">
        <v>6</v>
      </c>
      <c r="F250" s="96">
        <v>0</v>
      </c>
      <c r="G250" s="96"/>
      <c r="H250" s="95">
        <v>0</v>
      </c>
      <c r="I250" s="95">
        <v>1237111729</v>
      </c>
      <c r="J250" s="95">
        <v>87982569</v>
      </c>
      <c r="K250" s="95">
        <v>65986926</v>
      </c>
      <c r="L250" s="95">
        <v>1554429675</v>
      </c>
      <c r="M250" s="95">
        <v>2945510899</v>
      </c>
      <c r="N250" s="108"/>
      <c r="O250" s="108"/>
      <c r="P250" s="108"/>
      <c r="Q250" s="108"/>
    </row>
    <row r="251" spans="1:17" s="30" customFormat="1">
      <c r="A251" s="9" t="s">
        <v>507</v>
      </c>
      <c r="B251" s="9" t="s">
        <v>419</v>
      </c>
      <c r="C251" s="43" t="s">
        <v>508</v>
      </c>
      <c r="D251" s="95">
        <v>2685786663</v>
      </c>
      <c r="E251" s="106">
        <v>6</v>
      </c>
      <c r="F251" s="96">
        <v>95672958</v>
      </c>
      <c r="G251" s="96"/>
      <c r="H251" s="95">
        <v>95672958</v>
      </c>
      <c r="I251" s="95">
        <v>1128027984</v>
      </c>
      <c r="J251" s="95">
        <v>76544938</v>
      </c>
      <c r="K251" s="95">
        <v>57408703</v>
      </c>
      <c r="L251" s="95">
        <v>1328132080</v>
      </c>
      <c r="M251" s="95">
        <v>2590113705</v>
      </c>
      <c r="N251" s="108"/>
      <c r="O251" s="108"/>
      <c r="P251" s="108"/>
      <c r="Q251" s="108"/>
    </row>
    <row r="252" spans="1:17" s="30" customFormat="1">
      <c r="A252" s="9" t="s">
        <v>509</v>
      </c>
      <c r="B252" s="9" t="s">
        <v>419</v>
      </c>
      <c r="C252" s="50" t="s">
        <v>2347</v>
      </c>
      <c r="D252" s="95">
        <v>1267224729</v>
      </c>
      <c r="E252" s="106">
        <v>6</v>
      </c>
      <c r="F252" s="96">
        <v>0</v>
      </c>
      <c r="G252" s="96">
        <v>22397560</v>
      </c>
      <c r="H252" s="97">
        <v>22397560</v>
      </c>
      <c r="I252" s="95">
        <v>526176391</v>
      </c>
      <c r="J252" s="95">
        <v>47662278</v>
      </c>
      <c r="K252" s="95">
        <v>35746708</v>
      </c>
      <c r="L252" s="95">
        <v>635241792</v>
      </c>
      <c r="M252" s="95">
        <v>1244827169</v>
      </c>
      <c r="N252" s="108"/>
      <c r="O252" s="108"/>
      <c r="P252" s="108"/>
      <c r="Q252" s="108"/>
    </row>
    <row r="253" spans="1:17" s="30" customFormat="1">
      <c r="A253" s="9" t="s">
        <v>511</v>
      </c>
      <c r="B253" s="9" t="s">
        <v>419</v>
      </c>
      <c r="C253" s="43" t="s">
        <v>512</v>
      </c>
      <c r="D253" s="95">
        <v>1742382395</v>
      </c>
      <c r="E253" s="106">
        <v>6</v>
      </c>
      <c r="F253" s="96">
        <v>0</v>
      </c>
      <c r="G253" s="96"/>
      <c r="H253" s="95">
        <v>0</v>
      </c>
      <c r="I253" s="95">
        <v>697876856</v>
      </c>
      <c r="J253" s="95">
        <v>95243985</v>
      </c>
      <c r="K253" s="95">
        <v>71432989</v>
      </c>
      <c r="L253" s="95">
        <v>877828565</v>
      </c>
      <c r="M253" s="95">
        <v>1742382395</v>
      </c>
      <c r="N253" s="108"/>
      <c r="O253" s="108"/>
      <c r="P253" s="108"/>
      <c r="Q253" s="108"/>
    </row>
    <row r="254" spans="1:17" s="30" customFormat="1">
      <c r="A254" s="9" t="s">
        <v>513</v>
      </c>
      <c r="B254" s="9" t="s">
        <v>419</v>
      </c>
      <c r="C254" s="50" t="s">
        <v>2348</v>
      </c>
      <c r="D254" s="95">
        <v>2041640344</v>
      </c>
      <c r="E254" s="106">
        <v>6</v>
      </c>
      <c r="F254" s="96">
        <v>0</v>
      </c>
      <c r="G254" s="96">
        <v>37020190</v>
      </c>
      <c r="H254" s="97">
        <v>37020190</v>
      </c>
      <c r="I254" s="95">
        <v>857486945</v>
      </c>
      <c r="J254" s="95">
        <v>62092260</v>
      </c>
      <c r="K254" s="95">
        <v>46569195</v>
      </c>
      <c r="L254" s="95">
        <v>1038471754</v>
      </c>
      <c r="M254" s="95">
        <v>2004620154</v>
      </c>
      <c r="N254" s="108"/>
      <c r="O254" s="108"/>
      <c r="P254" s="108"/>
      <c r="Q254" s="108"/>
    </row>
    <row r="255" spans="1:17" s="30" customFormat="1">
      <c r="A255" s="9" t="s">
        <v>515</v>
      </c>
      <c r="B255" s="9" t="s">
        <v>419</v>
      </c>
      <c r="C255" s="50" t="s">
        <v>2349</v>
      </c>
      <c r="D255" s="95">
        <v>1712972305</v>
      </c>
      <c r="E255" s="106">
        <v>6</v>
      </c>
      <c r="F255" s="96">
        <v>0</v>
      </c>
      <c r="G255" s="96">
        <v>22436260</v>
      </c>
      <c r="H255" s="97">
        <v>22436260</v>
      </c>
      <c r="I255" s="95">
        <v>697302766</v>
      </c>
      <c r="J255" s="95">
        <v>68146022</v>
      </c>
      <c r="K255" s="95">
        <v>51109516</v>
      </c>
      <c r="L255" s="95">
        <v>873977741</v>
      </c>
      <c r="M255" s="95">
        <v>1690536045</v>
      </c>
      <c r="N255" s="108"/>
      <c r="O255" s="108"/>
      <c r="P255" s="108"/>
      <c r="Q255" s="108"/>
    </row>
    <row r="256" spans="1:17" s="30" customFormat="1">
      <c r="A256" s="9" t="s">
        <v>517</v>
      </c>
      <c r="B256" s="9" t="s">
        <v>419</v>
      </c>
      <c r="C256" s="43" t="s">
        <v>518</v>
      </c>
      <c r="D256" s="95">
        <v>1342058264</v>
      </c>
      <c r="E256" s="106">
        <v>6</v>
      </c>
      <c r="F256" s="96">
        <v>42874060</v>
      </c>
      <c r="G256" s="96"/>
      <c r="H256" s="95">
        <v>42874060</v>
      </c>
      <c r="I256" s="95">
        <v>561259224</v>
      </c>
      <c r="J256" s="95">
        <v>37573778</v>
      </c>
      <c r="K256" s="95">
        <v>28180335</v>
      </c>
      <c r="L256" s="95">
        <v>672170867</v>
      </c>
      <c r="M256" s="95">
        <v>1299184204</v>
      </c>
      <c r="N256" s="108"/>
      <c r="O256" s="108"/>
      <c r="P256" s="108"/>
      <c r="Q256" s="108"/>
    </row>
    <row r="257" spans="1:17" s="30" customFormat="1">
      <c r="A257" s="9" t="s">
        <v>519</v>
      </c>
      <c r="B257" s="9" t="s">
        <v>419</v>
      </c>
      <c r="C257" s="43" t="s">
        <v>520</v>
      </c>
      <c r="D257" s="95">
        <v>2135748697</v>
      </c>
      <c r="E257" s="106">
        <v>6</v>
      </c>
      <c r="F257" s="96">
        <v>0</v>
      </c>
      <c r="G257" s="96"/>
      <c r="H257" s="95">
        <v>0</v>
      </c>
      <c r="I257" s="95">
        <v>880392824</v>
      </c>
      <c r="J257" s="95">
        <v>80587784</v>
      </c>
      <c r="K257" s="95">
        <v>60440839</v>
      </c>
      <c r="L257" s="95">
        <v>1114327250</v>
      </c>
      <c r="M257" s="95">
        <v>2135748697</v>
      </c>
      <c r="N257" s="108"/>
      <c r="O257" s="108"/>
      <c r="P257" s="108"/>
      <c r="Q257" s="108"/>
    </row>
    <row r="258" spans="1:17" s="30" customFormat="1">
      <c r="A258" s="9" t="s">
        <v>521</v>
      </c>
      <c r="B258" s="9" t="s">
        <v>419</v>
      </c>
      <c r="C258" s="50" t="s">
        <v>2350</v>
      </c>
      <c r="D258" s="95">
        <v>1307121017</v>
      </c>
      <c r="E258" s="106">
        <v>6</v>
      </c>
      <c r="F258" s="96">
        <v>3547</v>
      </c>
      <c r="G258" s="96">
        <v>17392983</v>
      </c>
      <c r="H258" s="97">
        <v>17396530</v>
      </c>
      <c r="I258" s="95">
        <v>539464801</v>
      </c>
      <c r="J258" s="95">
        <v>42405040</v>
      </c>
      <c r="K258" s="95">
        <v>31803779</v>
      </c>
      <c r="L258" s="95">
        <v>676050867</v>
      </c>
      <c r="M258" s="95">
        <v>1289724487</v>
      </c>
      <c r="N258" s="108"/>
      <c r="O258" s="108"/>
      <c r="P258" s="108"/>
      <c r="Q258" s="108"/>
    </row>
    <row r="259" spans="1:17" s="30" customFormat="1">
      <c r="A259" s="9" t="s">
        <v>523</v>
      </c>
      <c r="B259" s="9" t="s">
        <v>419</v>
      </c>
      <c r="C259" s="43" t="s">
        <v>524</v>
      </c>
      <c r="D259" s="95">
        <v>1907988688</v>
      </c>
      <c r="E259" s="106">
        <v>6</v>
      </c>
      <c r="F259" s="96">
        <v>66870735</v>
      </c>
      <c r="G259" s="96"/>
      <c r="H259" s="95">
        <v>66870735</v>
      </c>
      <c r="I259" s="95">
        <v>797336438</v>
      </c>
      <c r="J259" s="95">
        <v>58967502</v>
      </c>
      <c r="K259" s="95">
        <v>44225627</v>
      </c>
      <c r="L259" s="95">
        <v>940588386</v>
      </c>
      <c r="M259" s="95">
        <v>1841117953</v>
      </c>
      <c r="N259" s="108"/>
      <c r="O259" s="108"/>
      <c r="P259" s="108"/>
      <c r="Q259" s="108"/>
    </row>
    <row r="260" spans="1:17" s="30" customFormat="1">
      <c r="A260" s="9" t="s">
        <v>525</v>
      </c>
      <c r="B260" s="9" t="s">
        <v>419</v>
      </c>
      <c r="C260" s="43" t="s">
        <v>526</v>
      </c>
      <c r="D260" s="95">
        <v>1343863396</v>
      </c>
      <c r="E260" s="106">
        <v>6</v>
      </c>
      <c r="F260" s="96">
        <v>0</v>
      </c>
      <c r="G260" s="96"/>
      <c r="H260" s="95">
        <v>0</v>
      </c>
      <c r="I260" s="95">
        <v>558209575</v>
      </c>
      <c r="J260" s="95">
        <v>44978788</v>
      </c>
      <c r="K260" s="95">
        <v>33734090</v>
      </c>
      <c r="L260" s="95">
        <v>706940943</v>
      </c>
      <c r="M260" s="95">
        <v>1343863396</v>
      </c>
      <c r="N260" s="108"/>
      <c r="O260" s="108"/>
      <c r="P260" s="108"/>
      <c r="Q260" s="108"/>
    </row>
    <row r="261" spans="1:17" s="30" customFormat="1">
      <c r="A261" s="9" t="s">
        <v>527</v>
      </c>
      <c r="B261" s="9" t="s">
        <v>419</v>
      </c>
      <c r="C261" s="43" t="s">
        <v>528</v>
      </c>
      <c r="D261" s="95">
        <v>1809223705</v>
      </c>
      <c r="E261" s="106">
        <v>6</v>
      </c>
      <c r="F261" s="96">
        <v>37030648</v>
      </c>
      <c r="G261" s="96"/>
      <c r="H261" s="95">
        <v>37030648</v>
      </c>
      <c r="I261" s="95">
        <v>743160957</v>
      </c>
      <c r="J261" s="95">
        <v>52361082</v>
      </c>
      <c r="K261" s="95">
        <v>39270812</v>
      </c>
      <c r="L261" s="95">
        <v>937400206</v>
      </c>
      <c r="M261" s="95">
        <v>1772193057</v>
      </c>
      <c r="N261" s="108"/>
      <c r="O261" s="108"/>
      <c r="P261" s="108"/>
      <c r="Q261" s="108"/>
    </row>
    <row r="262" spans="1:17" s="30" customFormat="1">
      <c r="A262" s="9" t="s">
        <v>529</v>
      </c>
      <c r="B262" s="9" t="s">
        <v>419</v>
      </c>
      <c r="C262" s="43" t="s">
        <v>530</v>
      </c>
      <c r="D262" s="95">
        <v>2096842237</v>
      </c>
      <c r="E262" s="106">
        <v>6</v>
      </c>
      <c r="F262" s="96">
        <v>0</v>
      </c>
      <c r="G262" s="96"/>
      <c r="H262" s="95">
        <v>0</v>
      </c>
      <c r="I262" s="95">
        <v>877962422</v>
      </c>
      <c r="J262" s="95">
        <v>59853896</v>
      </c>
      <c r="K262" s="95">
        <v>44890426</v>
      </c>
      <c r="L262" s="95">
        <v>1114135493</v>
      </c>
      <c r="M262" s="95">
        <v>2096842237</v>
      </c>
      <c r="N262" s="108"/>
      <c r="O262" s="108"/>
      <c r="P262" s="108"/>
      <c r="Q262" s="108"/>
    </row>
    <row r="263" spans="1:17" s="30" customFormat="1">
      <c r="A263" s="9" t="s">
        <v>531</v>
      </c>
      <c r="B263" s="9" t="s">
        <v>419</v>
      </c>
      <c r="C263" s="43" t="s">
        <v>532</v>
      </c>
      <c r="D263" s="95">
        <v>1783254407</v>
      </c>
      <c r="E263" s="106">
        <v>6</v>
      </c>
      <c r="F263" s="96">
        <v>49027008</v>
      </c>
      <c r="G263" s="96"/>
      <c r="H263" s="95">
        <v>49027008</v>
      </c>
      <c r="I263" s="95">
        <v>727163763</v>
      </c>
      <c r="J263" s="95">
        <v>68886334</v>
      </c>
      <c r="K263" s="95">
        <v>51664750</v>
      </c>
      <c r="L263" s="95">
        <v>886512552</v>
      </c>
      <c r="M263" s="95">
        <v>1734227399</v>
      </c>
      <c r="N263" s="108"/>
      <c r="O263" s="108"/>
      <c r="P263" s="108"/>
      <c r="Q263" s="108"/>
    </row>
    <row r="264" spans="1:17" s="30" customFormat="1">
      <c r="A264" s="9" t="s">
        <v>533</v>
      </c>
      <c r="B264" s="9" t="s">
        <v>419</v>
      </c>
      <c r="C264" s="43" t="s">
        <v>534</v>
      </c>
      <c r="D264" s="95">
        <v>1461235228</v>
      </c>
      <c r="E264" s="106">
        <v>5</v>
      </c>
      <c r="F264" s="96">
        <v>42028760</v>
      </c>
      <c r="G264" s="96"/>
      <c r="H264" s="95">
        <v>42028760</v>
      </c>
      <c r="I264" s="95">
        <v>608840522</v>
      </c>
      <c r="J264" s="95">
        <v>40255359</v>
      </c>
      <c r="K264" s="95">
        <v>30191520</v>
      </c>
      <c r="L264" s="95">
        <v>739919067</v>
      </c>
      <c r="M264" s="95">
        <v>1419206468</v>
      </c>
      <c r="N264" s="108"/>
      <c r="O264" s="108"/>
      <c r="P264" s="108"/>
      <c r="Q264" s="108"/>
    </row>
    <row r="265" spans="1:17" s="30" customFormat="1">
      <c r="A265" s="9" t="s">
        <v>535</v>
      </c>
      <c r="B265" s="9" t="s">
        <v>419</v>
      </c>
      <c r="C265" s="43" t="s">
        <v>536</v>
      </c>
      <c r="D265" s="95">
        <v>1326959663</v>
      </c>
      <c r="E265" s="106">
        <v>6</v>
      </c>
      <c r="F265" s="96">
        <v>42077935</v>
      </c>
      <c r="G265" s="96"/>
      <c r="H265" s="95">
        <v>42077935</v>
      </c>
      <c r="I265" s="95">
        <v>545059692</v>
      </c>
      <c r="J265" s="95">
        <v>50347167</v>
      </c>
      <c r="K265" s="95">
        <v>37760376</v>
      </c>
      <c r="L265" s="95">
        <v>651714493</v>
      </c>
      <c r="M265" s="95">
        <v>1284881728</v>
      </c>
      <c r="N265" s="108"/>
      <c r="O265" s="108"/>
      <c r="P265" s="108"/>
      <c r="Q265" s="108"/>
    </row>
    <row r="266" spans="1:17" s="30" customFormat="1">
      <c r="A266" s="9" t="s">
        <v>537</v>
      </c>
      <c r="B266" s="9" t="s">
        <v>419</v>
      </c>
      <c r="C266" s="43" t="s">
        <v>538</v>
      </c>
      <c r="D266" s="95">
        <v>1669256168</v>
      </c>
      <c r="E266" s="106">
        <v>6</v>
      </c>
      <c r="F266" s="96">
        <v>54573007</v>
      </c>
      <c r="G266" s="96"/>
      <c r="H266" s="95">
        <v>54573007</v>
      </c>
      <c r="I266" s="95">
        <v>701086055</v>
      </c>
      <c r="J266" s="95">
        <v>43662584</v>
      </c>
      <c r="K266" s="95">
        <v>32746938</v>
      </c>
      <c r="L266" s="95">
        <v>837187584</v>
      </c>
      <c r="M266" s="95">
        <v>1614683161</v>
      </c>
      <c r="N266" s="108"/>
      <c r="O266" s="108"/>
      <c r="P266" s="108"/>
      <c r="Q266" s="108"/>
    </row>
    <row r="267" spans="1:17" s="30" customFormat="1">
      <c r="A267" s="9" t="s">
        <v>539</v>
      </c>
      <c r="B267" s="9" t="s">
        <v>419</v>
      </c>
      <c r="C267" s="43" t="s">
        <v>540</v>
      </c>
      <c r="D267" s="95">
        <v>2003202660</v>
      </c>
      <c r="E267" s="106">
        <v>6</v>
      </c>
      <c r="F267" s="96">
        <v>55644283</v>
      </c>
      <c r="G267" s="96"/>
      <c r="H267" s="95">
        <v>55644283</v>
      </c>
      <c r="I267" s="95">
        <v>818247238</v>
      </c>
      <c r="J267" s="95">
        <v>75941268</v>
      </c>
      <c r="K267" s="95">
        <v>56955951</v>
      </c>
      <c r="L267" s="95">
        <v>996413920</v>
      </c>
      <c r="M267" s="95">
        <v>1947558377</v>
      </c>
      <c r="N267" s="108"/>
      <c r="O267" s="108"/>
      <c r="P267" s="108"/>
      <c r="Q267" s="108"/>
    </row>
    <row r="268" spans="1:17" s="30" customFormat="1">
      <c r="A268" s="9" t="s">
        <v>541</v>
      </c>
      <c r="B268" s="9" t="s">
        <v>419</v>
      </c>
      <c r="C268" s="50" t="s">
        <v>2351</v>
      </c>
      <c r="D268" s="95">
        <v>1739785835</v>
      </c>
      <c r="E268" s="106">
        <v>6</v>
      </c>
      <c r="F268" s="96">
        <v>1106</v>
      </c>
      <c r="G268" s="96">
        <v>31511099</v>
      </c>
      <c r="H268" s="97">
        <v>31512205</v>
      </c>
      <c r="I268" s="95">
        <v>730710376</v>
      </c>
      <c r="J268" s="95">
        <v>55460595</v>
      </c>
      <c r="K268" s="95">
        <v>41595446</v>
      </c>
      <c r="L268" s="95">
        <v>880507213</v>
      </c>
      <c r="M268" s="95">
        <v>1708273630</v>
      </c>
      <c r="N268" s="108"/>
      <c r="O268" s="108"/>
      <c r="P268" s="108"/>
      <c r="Q268" s="108"/>
    </row>
    <row r="269" spans="1:17" s="30" customFormat="1">
      <c r="A269" s="9" t="s">
        <v>543</v>
      </c>
      <c r="B269" s="9" t="s">
        <v>419</v>
      </c>
      <c r="C269" s="50" t="s">
        <v>2352</v>
      </c>
      <c r="D269" s="95">
        <v>1413226331</v>
      </c>
      <c r="E269" s="106">
        <v>6</v>
      </c>
      <c r="F269" s="96">
        <v>0</v>
      </c>
      <c r="G269" s="96">
        <v>22116150</v>
      </c>
      <c r="H269" s="97">
        <v>22116150</v>
      </c>
      <c r="I269" s="95">
        <v>580936506</v>
      </c>
      <c r="J269" s="95">
        <v>54824095</v>
      </c>
      <c r="K269" s="95">
        <v>41118071</v>
      </c>
      <c r="L269" s="95">
        <v>714231509</v>
      </c>
      <c r="M269" s="95">
        <v>1391110181</v>
      </c>
      <c r="N269" s="108"/>
      <c r="O269" s="108"/>
      <c r="P269" s="108"/>
      <c r="Q269" s="108"/>
    </row>
    <row r="270" spans="1:17" s="30" customFormat="1">
      <c r="A270" s="9" t="s">
        <v>545</v>
      </c>
      <c r="B270" s="9" t="s">
        <v>419</v>
      </c>
      <c r="C270" s="43" t="s">
        <v>546</v>
      </c>
      <c r="D270" s="95">
        <v>1382037108</v>
      </c>
      <c r="E270" s="106">
        <v>5</v>
      </c>
      <c r="F270" s="96">
        <v>78622196</v>
      </c>
      <c r="G270" s="96"/>
      <c r="H270" s="95">
        <v>78622196</v>
      </c>
      <c r="I270" s="95">
        <v>569333144</v>
      </c>
      <c r="J270" s="95">
        <v>78031301</v>
      </c>
      <c r="K270" s="95">
        <v>58523475</v>
      </c>
      <c r="L270" s="95">
        <v>597526992</v>
      </c>
      <c r="M270" s="95">
        <v>1303414912</v>
      </c>
      <c r="N270" s="108"/>
      <c r="O270" s="108"/>
      <c r="P270" s="108"/>
      <c r="Q270" s="108"/>
    </row>
    <row r="271" spans="1:17" s="30" customFormat="1">
      <c r="A271" s="9" t="s">
        <v>547</v>
      </c>
      <c r="B271" s="9" t="s">
        <v>419</v>
      </c>
      <c r="C271" s="50" t="s">
        <v>2353</v>
      </c>
      <c r="D271" s="95">
        <v>1800721648</v>
      </c>
      <c r="E271" s="106">
        <v>6</v>
      </c>
      <c r="F271" s="96">
        <v>0</v>
      </c>
      <c r="G271" s="96">
        <v>32834920</v>
      </c>
      <c r="H271" s="97">
        <v>32834920</v>
      </c>
      <c r="I271" s="95">
        <v>756301130</v>
      </c>
      <c r="J271" s="95">
        <v>56939961</v>
      </c>
      <c r="K271" s="95">
        <v>42704971</v>
      </c>
      <c r="L271" s="95">
        <v>911940666</v>
      </c>
      <c r="M271" s="95">
        <v>1767886728</v>
      </c>
      <c r="N271" s="108"/>
      <c r="O271" s="108"/>
      <c r="P271" s="108"/>
      <c r="Q271" s="108"/>
    </row>
    <row r="272" spans="1:17" s="30" customFormat="1">
      <c r="A272" s="9" t="s">
        <v>549</v>
      </c>
      <c r="B272" s="9" t="s">
        <v>419</v>
      </c>
      <c r="C272" s="43" t="s">
        <v>550</v>
      </c>
      <c r="D272" s="95">
        <v>1737347536</v>
      </c>
      <c r="E272" s="106">
        <v>6</v>
      </c>
      <c r="F272" s="96">
        <v>0</v>
      </c>
      <c r="G272" s="96"/>
      <c r="H272" s="95">
        <v>0</v>
      </c>
      <c r="I272" s="95">
        <v>729684574</v>
      </c>
      <c r="J272" s="95">
        <v>51498827</v>
      </c>
      <c r="K272" s="95">
        <v>38624120</v>
      </c>
      <c r="L272" s="95">
        <v>917540015</v>
      </c>
      <c r="M272" s="95">
        <v>1737347536</v>
      </c>
      <c r="N272" s="108"/>
      <c r="O272" s="108"/>
      <c r="P272" s="108"/>
      <c r="Q272" s="108"/>
    </row>
    <row r="273" spans="1:17" s="30" customFormat="1">
      <c r="A273" s="9" t="s">
        <v>551</v>
      </c>
      <c r="B273" s="9" t="s">
        <v>419</v>
      </c>
      <c r="C273" s="50" t="s">
        <v>2354</v>
      </c>
      <c r="D273" s="95">
        <v>2791125765</v>
      </c>
      <c r="E273" s="106">
        <v>6</v>
      </c>
      <c r="F273" s="96">
        <v>0</v>
      </c>
      <c r="G273" s="96">
        <v>44286565</v>
      </c>
      <c r="H273" s="97">
        <v>44286565</v>
      </c>
      <c r="I273" s="95">
        <v>1172272372</v>
      </c>
      <c r="J273" s="95">
        <v>77237466</v>
      </c>
      <c r="K273" s="95">
        <v>57928099</v>
      </c>
      <c r="L273" s="95">
        <v>1439401263</v>
      </c>
      <c r="M273" s="95">
        <v>2746839200</v>
      </c>
      <c r="N273" s="108"/>
      <c r="O273" s="108"/>
      <c r="P273" s="108"/>
      <c r="Q273" s="108"/>
    </row>
    <row r="274" spans="1:17" s="30" customFormat="1">
      <c r="A274" s="9" t="s">
        <v>553</v>
      </c>
      <c r="B274" s="9" t="s">
        <v>419</v>
      </c>
      <c r="C274" s="43" t="s">
        <v>554</v>
      </c>
      <c r="D274" s="95">
        <v>3284896285</v>
      </c>
      <c r="E274" s="106">
        <v>6</v>
      </c>
      <c r="F274" s="96">
        <v>0</v>
      </c>
      <c r="G274" s="96"/>
      <c r="H274" s="95">
        <v>0</v>
      </c>
      <c r="I274" s="95">
        <v>1379653706</v>
      </c>
      <c r="J274" s="95">
        <v>101630287</v>
      </c>
      <c r="K274" s="95">
        <v>76222716</v>
      </c>
      <c r="L274" s="95">
        <v>1727389576</v>
      </c>
      <c r="M274" s="95">
        <v>3284896285</v>
      </c>
      <c r="N274" s="108"/>
      <c r="O274" s="108"/>
      <c r="P274" s="108"/>
      <c r="Q274" s="108"/>
    </row>
    <row r="275" spans="1:17" s="30" customFormat="1">
      <c r="A275" s="9" t="s">
        <v>555</v>
      </c>
      <c r="B275" s="9" t="s">
        <v>419</v>
      </c>
      <c r="C275" s="50" t="s">
        <v>2355</v>
      </c>
      <c r="D275" s="95">
        <v>1351859998</v>
      </c>
      <c r="E275" s="106">
        <v>6</v>
      </c>
      <c r="F275" s="96">
        <v>3526</v>
      </c>
      <c r="G275" s="96">
        <v>21859029</v>
      </c>
      <c r="H275" s="97">
        <v>21862555</v>
      </c>
      <c r="I275" s="95">
        <v>556078989</v>
      </c>
      <c r="J275" s="95">
        <v>53857071</v>
      </c>
      <c r="K275" s="95">
        <v>40392803</v>
      </c>
      <c r="L275" s="95">
        <v>679668580</v>
      </c>
      <c r="M275" s="95">
        <v>1329997443</v>
      </c>
      <c r="N275" s="108"/>
      <c r="O275" s="108"/>
      <c r="P275" s="108"/>
      <c r="Q275" s="108"/>
    </row>
    <row r="276" spans="1:17" s="30" customFormat="1">
      <c r="A276" s="9" t="s">
        <v>557</v>
      </c>
      <c r="B276" s="9" t="s">
        <v>419</v>
      </c>
      <c r="C276" s="43" t="s">
        <v>558</v>
      </c>
      <c r="D276" s="95">
        <v>2216685745</v>
      </c>
      <c r="E276" s="106">
        <v>6</v>
      </c>
      <c r="F276" s="96">
        <v>75809649</v>
      </c>
      <c r="G276" s="96"/>
      <c r="H276" s="95">
        <v>75809649</v>
      </c>
      <c r="I276" s="95">
        <v>931010006</v>
      </c>
      <c r="J276" s="95">
        <v>60642295</v>
      </c>
      <c r="K276" s="95">
        <v>45481721</v>
      </c>
      <c r="L276" s="95">
        <v>1103742074</v>
      </c>
      <c r="M276" s="95">
        <v>2140876096</v>
      </c>
      <c r="N276" s="108"/>
      <c r="O276" s="108"/>
      <c r="P276" s="108"/>
      <c r="Q276" s="108"/>
    </row>
    <row r="277" spans="1:17" s="30" customFormat="1">
      <c r="A277" s="9" t="s">
        <v>559</v>
      </c>
      <c r="B277" s="9" t="s">
        <v>419</v>
      </c>
      <c r="C277" s="43" t="s">
        <v>560</v>
      </c>
      <c r="D277" s="95">
        <v>2482009715</v>
      </c>
      <c r="E277" s="106">
        <v>6</v>
      </c>
      <c r="F277" s="96">
        <v>0</v>
      </c>
      <c r="G277" s="96"/>
      <c r="H277" s="95">
        <v>0</v>
      </c>
      <c r="I277" s="95">
        <v>1010131755</v>
      </c>
      <c r="J277" s="95">
        <v>107627835</v>
      </c>
      <c r="K277" s="95">
        <v>80720876</v>
      </c>
      <c r="L277" s="95">
        <v>1283529249</v>
      </c>
      <c r="M277" s="95">
        <v>2482009715</v>
      </c>
      <c r="N277" s="108"/>
      <c r="O277" s="108"/>
      <c r="P277" s="108"/>
      <c r="Q277" s="108"/>
    </row>
    <row r="278" spans="1:17" s="30" customFormat="1">
      <c r="A278" s="9" t="s">
        <v>561</v>
      </c>
      <c r="B278" s="9" t="s">
        <v>419</v>
      </c>
      <c r="C278" s="50" t="s">
        <v>2356</v>
      </c>
      <c r="D278" s="95">
        <v>2281548201</v>
      </c>
      <c r="E278" s="106">
        <v>3</v>
      </c>
      <c r="F278" s="96">
        <v>9014</v>
      </c>
      <c r="G278" s="96">
        <v>106142711</v>
      </c>
      <c r="H278" s="97">
        <v>106151725</v>
      </c>
      <c r="I278" s="95">
        <v>65273</v>
      </c>
      <c r="J278" s="95">
        <v>182511928</v>
      </c>
      <c r="K278" s="95">
        <v>136883946</v>
      </c>
      <c r="L278" s="95">
        <v>1855935329</v>
      </c>
      <c r="M278" s="95">
        <v>2175396476</v>
      </c>
      <c r="N278" s="108"/>
      <c r="O278" s="108"/>
      <c r="P278" s="108"/>
      <c r="Q278" s="108"/>
    </row>
    <row r="279" spans="1:17" s="30" customFormat="1">
      <c r="A279" s="9" t="s">
        <v>563</v>
      </c>
      <c r="B279" s="9" t="s">
        <v>419</v>
      </c>
      <c r="C279" s="50" t="s">
        <v>2357</v>
      </c>
      <c r="D279" s="95">
        <v>2174754448</v>
      </c>
      <c r="E279" s="106">
        <v>6</v>
      </c>
      <c r="F279" s="96">
        <v>0</v>
      </c>
      <c r="G279" s="96">
        <v>33330925</v>
      </c>
      <c r="H279" s="97">
        <v>33330925</v>
      </c>
      <c r="I279" s="95">
        <v>908295088</v>
      </c>
      <c r="J279" s="95">
        <v>63623996</v>
      </c>
      <c r="K279" s="95">
        <v>47717996</v>
      </c>
      <c r="L279" s="95">
        <v>1121786443</v>
      </c>
      <c r="M279" s="95">
        <v>2141423523</v>
      </c>
      <c r="N279" s="108"/>
      <c r="O279" s="108"/>
      <c r="P279" s="108"/>
      <c r="Q279" s="108"/>
    </row>
    <row r="280" spans="1:17" s="30" customFormat="1">
      <c r="A280" s="9" t="s">
        <v>565</v>
      </c>
      <c r="B280" s="9" t="s">
        <v>419</v>
      </c>
      <c r="C280" s="50" t="s">
        <v>2358</v>
      </c>
      <c r="D280" s="95">
        <v>2176635281</v>
      </c>
      <c r="E280" s="106">
        <v>6</v>
      </c>
      <c r="F280" s="96">
        <v>0</v>
      </c>
      <c r="G280" s="96">
        <v>34852515</v>
      </c>
      <c r="H280" s="97">
        <v>34852515</v>
      </c>
      <c r="I280" s="95">
        <v>910517363</v>
      </c>
      <c r="J280" s="95">
        <v>65464458</v>
      </c>
      <c r="K280" s="95">
        <v>49098344</v>
      </c>
      <c r="L280" s="95">
        <v>1116702601</v>
      </c>
      <c r="M280" s="95">
        <v>2141782766</v>
      </c>
      <c r="N280" s="108"/>
      <c r="O280" s="108"/>
      <c r="P280" s="108"/>
      <c r="Q280" s="108"/>
    </row>
    <row r="281" spans="1:17" s="30" customFormat="1">
      <c r="A281" s="9" t="s">
        <v>567</v>
      </c>
      <c r="B281" s="9" t="s">
        <v>419</v>
      </c>
      <c r="C281" s="43" t="s">
        <v>568</v>
      </c>
      <c r="D281" s="95">
        <v>2581665535</v>
      </c>
      <c r="E281" s="106">
        <v>6</v>
      </c>
      <c r="F281" s="96">
        <v>0</v>
      </c>
      <c r="G281" s="96"/>
      <c r="H281" s="95">
        <v>0</v>
      </c>
      <c r="I281" s="95">
        <v>1084301987</v>
      </c>
      <c r="J281" s="95">
        <v>64163360</v>
      </c>
      <c r="K281" s="95">
        <v>48122520</v>
      </c>
      <c r="L281" s="95">
        <v>1385077668</v>
      </c>
      <c r="M281" s="95">
        <v>2581665535</v>
      </c>
      <c r="N281" s="108"/>
      <c r="O281" s="108"/>
      <c r="P281" s="108"/>
      <c r="Q281" s="108"/>
    </row>
    <row r="282" spans="1:17" s="30" customFormat="1">
      <c r="A282" s="9" t="s">
        <v>569</v>
      </c>
      <c r="B282" s="9" t="s">
        <v>419</v>
      </c>
      <c r="C282" s="50" t="s">
        <v>2359</v>
      </c>
      <c r="D282" s="95">
        <v>1820370015</v>
      </c>
      <c r="E282" s="106">
        <v>6</v>
      </c>
      <c r="F282" s="96">
        <v>0</v>
      </c>
      <c r="G282" s="96">
        <v>32325750</v>
      </c>
      <c r="H282" s="97">
        <v>32325750</v>
      </c>
      <c r="I282" s="95">
        <v>762048878</v>
      </c>
      <c r="J282" s="95">
        <v>59346716</v>
      </c>
      <c r="K282" s="95">
        <v>44510037</v>
      </c>
      <c r="L282" s="95">
        <v>922138634</v>
      </c>
      <c r="M282" s="95">
        <v>1788044265</v>
      </c>
      <c r="N282" s="108"/>
      <c r="O282" s="108"/>
      <c r="P282" s="108"/>
      <c r="Q282" s="108"/>
    </row>
    <row r="283" spans="1:17" s="30" customFormat="1">
      <c r="A283" s="9" t="s">
        <v>571</v>
      </c>
      <c r="B283" s="9" t="s">
        <v>419</v>
      </c>
      <c r="C283" s="43" t="s">
        <v>572</v>
      </c>
      <c r="D283" s="95">
        <v>2106027185</v>
      </c>
      <c r="E283" s="106">
        <v>6</v>
      </c>
      <c r="F283" s="96">
        <v>59306017</v>
      </c>
      <c r="G283" s="96"/>
      <c r="H283" s="95">
        <v>59306017</v>
      </c>
      <c r="I283" s="95">
        <v>865856971</v>
      </c>
      <c r="J283" s="95">
        <v>72853356</v>
      </c>
      <c r="K283" s="95">
        <v>54640016</v>
      </c>
      <c r="L283" s="95">
        <v>1053370825</v>
      </c>
      <c r="M283" s="95">
        <v>2046721168</v>
      </c>
      <c r="N283" s="108"/>
      <c r="O283" s="108"/>
      <c r="P283" s="108"/>
      <c r="Q283" s="108"/>
    </row>
    <row r="284" spans="1:17" s="30" customFormat="1">
      <c r="A284" s="9" t="s">
        <v>573</v>
      </c>
      <c r="B284" s="9" t="s">
        <v>419</v>
      </c>
      <c r="C284" s="43" t="s">
        <v>2226</v>
      </c>
      <c r="D284" s="95">
        <v>1981726326</v>
      </c>
      <c r="E284" s="106">
        <v>6</v>
      </c>
      <c r="F284" s="96">
        <v>0</v>
      </c>
      <c r="G284" s="96">
        <v>0</v>
      </c>
      <c r="H284" s="95">
        <v>0</v>
      </c>
      <c r="I284" s="95">
        <v>832322613</v>
      </c>
      <c r="J284" s="95">
        <v>59704362</v>
      </c>
      <c r="K284" s="95">
        <v>44778272</v>
      </c>
      <c r="L284" s="95">
        <v>1044921079</v>
      </c>
      <c r="M284" s="95">
        <v>1981726326</v>
      </c>
      <c r="N284" s="108"/>
      <c r="O284" s="108"/>
      <c r="P284" s="108"/>
      <c r="Q284" s="108"/>
    </row>
    <row r="285" spans="1:17" s="30" customFormat="1">
      <c r="A285" s="9" t="s">
        <v>575</v>
      </c>
      <c r="B285" s="9" t="s">
        <v>419</v>
      </c>
      <c r="C285" s="50" t="s">
        <v>2360</v>
      </c>
      <c r="D285" s="95">
        <v>2031245209</v>
      </c>
      <c r="E285" s="106">
        <v>6</v>
      </c>
      <c r="F285" s="96">
        <v>5531</v>
      </c>
      <c r="G285" s="96">
        <v>27181634</v>
      </c>
      <c r="H285" s="97">
        <v>27187165</v>
      </c>
      <c r="I285" s="95">
        <v>853124614</v>
      </c>
      <c r="J285" s="95">
        <v>45557474</v>
      </c>
      <c r="K285" s="95">
        <v>34168105</v>
      </c>
      <c r="L285" s="95">
        <v>1071207851</v>
      </c>
      <c r="M285" s="95">
        <v>2004058044</v>
      </c>
      <c r="N285" s="108"/>
      <c r="O285" s="108"/>
      <c r="P285" s="108"/>
      <c r="Q285" s="108"/>
    </row>
    <row r="286" spans="1:17" s="30" customFormat="1">
      <c r="A286" s="9" t="s">
        <v>577</v>
      </c>
      <c r="B286" s="9" t="s">
        <v>419</v>
      </c>
      <c r="C286" s="50" t="s">
        <v>2361</v>
      </c>
      <c r="D286" s="95">
        <v>1124884969</v>
      </c>
      <c r="E286" s="106">
        <v>6</v>
      </c>
      <c r="F286" s="96">
        <v>0</v>
      </c>
      <c r="G286" s="96">
        <v>18103485</v>
      </c>
      <c r="H286" s="97">
        <v>18103485</v>
      </c>
      <c r="I286" s="95">
        <v>464655501</v>
      </c>
      <c r="J286" s="95">
        <v>41499370</v>
      </c>
      <c r="K286" s="95">
        <v>31124529</v>
      </c>
      <c r="L286" s="95">
        <v>569502084</v>
      </c>
      <c r="M286" s="95">
        <v>1106781484</v>
      </c>
      <c r="N286" s="108"/>
      <c r="O286" s="108"/>
      <c r="P286" s="108"/>
      <c r="Q286" s="108"/>
    </row>
    <row r="287" spans="1:17" s="30" customFormat="1">
      <c r="A287" s="9" t="s">
        <v>579</v>
      </c>
      <c r="B287" s="9" t="s">
        <v>419</v>
      </c>
      <c r="C287" s="50" t="s">
        <v>2362</v>
      </c>
      <c r="D287" s="95">
        <v>1656418837</v>
      </c>
      <c r="E287" s="106">
        <v>6</v>
      </c>
      <c r="F287" s="96">
        <v>0</v>
      </c>
      <c r="G287" s="96">
        <v>24497565</v>
      </c>
      <c r="H287" s="97">
        <v>24497565</v>
      </c>
      <c r="I287" s="95">
        <v>688210341</v>
      </c>
      <c r="J287" s="95">
        <v>52108295</v>
      </c>
      <c r="K287" s="95">
        <v>39081222</v>
      </c>
      <c r="L287" s="95">
        <v>852521414</v>
      </c>
      <c r="M287" s="95">
        <v>1631921272</v>
      </c>
      <c r="N287" s="108"/>
      <c r="O287" s="108"/>
      <c r="P287" s="108"/>
      <c r="Q287" s="108"/>
    </row>
    <row r="288" spans="1:17" s="30" customFormat="1">
      <c r="A288" s="9" t="s">
        <v>581</v>
      </c>
      <c r="B288" s="9" t="s">
        <v>419</v>
      </c>
      <c r="C288" s="43" t="s">
        <v>2227</v>
      </c>
      <c r="D288" s="95">
        <v>1617242601</v>
      </c>
      <c r="E288" s="106">
        <v>6</v>
      </c>
      <c r="F288" s="96">
        <v>0</v>
      </c>
      <c r="G288" s="96">
        <v>0</v>
      </c>
      <c r="H288" s="95">
        <v>0</v>
      </c>
      <c r="I288" s="95">
        <v>665861464</v>
      </c>
      <c r="J288" s="95">
        <v>63919695</v>
      </c>
      <c r="K288" s="95">
        <v>47939771</v>
      </c>
      <c r="L288" s="95">
        <v>839521671</v>
      </c>
      <c r="M288" s="95">
        <v>1617242601</v>
      </c>
      <c r="N288" s="108"/>
      <c r="O288" s="108"/>
      <c r="P288" s="108"/>
      <c r="Q288" s="108"/>
    </row>
    <row r="289" spans="1:17" s="30" customFormat="1">
      <c r="A289" s="9" t="s">
        <v>583</v>
      </c>
      <c r="B289" s="9" t="s">
        <v>419</v>
      </c>
      <c r="C289" s="50" t="s">
        <v>2363</v>
      </c>
      <c r="D289" s="95">
        <v>2186168018</v>
      </c>
      <c r="E289" s="106">
        <v>6</v>
      </c>
      <c r="F289" s="96">
        <v>0</v>
      </c>
      <c r="G289" s="96">
        <v>39078320</v>
      </c>
      <c r="H289" s="97">
        <v>39078320</v>
      </c>
      <c r="I289" s="95">
        <v>918190071</v>
      </c>
      <c r="J289" s="95">
        <v>65519649</v>
      </c>
      <c r="K289" s="95">
        <v>49139737</v>
      </c>
      <c r="L289" s="95">
        <v>1114240241</v>
      </c>
      <c r="M289" s="95">
        <v>2147089698</v>
      </c>
      <c r="N289" s="108"/>
      <c r="O289" s="108"/>
      <c r="P289" s="108"/>
      <c r="Q289" s="108"/>
    </row>
    <row r="290" spans="1:17" s="30" customFormat="1">
      <c r="A290" s="9" t="s">
        <v>585</v>
      </c>
      <c r="B290" s="9" t="s">
        <v>419</v>
      </c>
      <c r="C290" s="43" t="s">
        <v>586</v>
      </c>
      <c r="D290" s="95">
        <v>1600736674</v>
      </c>
      <c r="E290" s="106">
        <v>6</v>
      </c>
      <c r="F290" s="96">
        <v>0</v>
      </c>
      <c r="G290" s="96"/>
      <c r="H290" s="95">
        <v>0</v>
      </c>
      <c r="I290" s="95">
        <v>665464568</v>
      </c>
      <c r="J290" s="95">
        <v>57625065</v>
      </c>
      <c r="K290" s="95">
        <v>43218799</v>
      </c>
      <c r="L290" s="95">
        <v>834428242</v>
      </c>
      <c r="M290" s="95">
        <v>1600736674</v>
      </c>
      <c r="N290" s="108"/>
      <c r="O290" s="108"/>
      <c r="P290" s="108"/>
      <c r="Q290" s="108"/>
    </row>
    <row r="291" spans="1:17" s="30" customFormat="1">
      <c r="A291" s="9" t="s">
        <v>587</v>
      </c>
      <c r="B291" s="9" t="s">
        <v>419</v>
      </c>
      <c r="C291" s="43" t="s">
        <v>588</v>
      </c>
      <c r="D291" s="95">
        <v>2076939839</v>
      </c>
      <c r="E291" s="106">
        <v>6</v>
      </c>
      <c r="F291" s="96">
        <v>65741941</v>
      </c>
      <c r="G291" s="96"/>
      <c r="H291" s="95">
        <v>65741941</v>
      </c>
      <c r="I291" s="95">
        <v>871872867</v>
      </c>
      <c r="J291" s="95">
        <v>53196658</v>
      </c>
      <c r="K291" s="95">
        <v>39897495</v>
      </c>
      <c r="L291" s="95">
        <v>1046230878</v>
      </c>
      <c r="M291" s="95">
        <v>2011197898</v>
      </c>
      <c r="N291" s="108"/>
      <c r="O291" s="108"/>
      <c r="P291" s="108"/>
      <c r="Q291" s="108"/>
    </row>
    <row r="292" spans="1:17" s="30" customFormat="1">
      <c r="A292" s="9" t="s">
        <v>589</v>
      </c>
      <c r="B292" s="9" t="s">
        <v>419</v>
      </c>
      <c r="C292" s="50" t="s">
        <v>2364</v>
      </c>
      <c r="D292" s="95">
        <v>1607246821</v>
      </c>
      <c r="E292" s="106">
        <v>6</v>
      </c>
      <c r="F292" s="96">
        <v>0</v>
      </c>
      <c r="G292" s="96">
        <v>19853625</v>
      </c>
      <c r="H292" s="97">
        <v>19853625</v>
      </c>
      <c r="I292" s="95">
        <v>641869693</v>
      </c>
      <c r="J292" s="95">
        <v>79459666</v>
      </c>
      <c r="K292" s="95">
        <v>59594749</v>
      </c>
      <c r="L292" s="95">
        <v>806469088</v>
      </c>
      <c r="M292" s="95">
        <v>1587393196</v>
      </c>
      <c r="N292" s="108"/>
      <c r="O292" s="108"/>
      <c r="P292" s="108"/>
      <c r="Q292" s="108"/>
    </row>
    <row r="293" spans="1:17" s="30" customFormat="1">
      <c r="A293" s="9" t="s">
        <v>591</v>
      </c>
      <c r="B293" s="9" t="s">
        <v>419</v>
      </c>
      <c r="C293" s="50" t="s">
        <v>2365</v>
      </c>
      <c r="D293" s="95">
        <v>1308061977</v>
      </c>
      <c r="E293" s="106">
        <v>6</v>
      </c>
      <c r="F293" s="96">
        <v>0</v>
      </c>
      <c r="G293" s="96">
        <v>18682675</v>
      </c>
      <c r="H293" s="97">
        <v>18682675</v>
      </c>
      <c r="I293" s="95">
        <v>518531031</v>
      </c>
      <c r="J293" s="95">
        <v>73993989</v>
      </c>
      <c r="K293" s="95">
        <v>55495493</v>
      </c>
      <c r="L293" s="95">
        <v>641358789</v>
      </c>
      <c r="M293" s="95">
        <v>1289379302</v>
      </c>
      <c r="N293" s="108"/>
      <c r="O293" s="108"/>
      <c r="P293" s="108"/>
      <c r="Q293" s="108"/>
    </row>
    <row r="294" spans="1:17" s="30" customFormat="1">
      <c r="A294" s="9" t="s">
        <v>593</v>
      </c>
      <c r="B294" s="9" t="s">
        <v>419</v>
      </c>
      <c r="C294" s="43" t="s">
        <v>594</v>
      </c>
      <c r="D294" s="95">
        <v>1318490698</v>
      </c>
      <c r="E294" s="106">
        <v>6</v>
      </c>
      <c r="F294" s="96">
        <v>34927992</v>
      </c>
      <c r="G294" s="96"/>
      <c r="H294" s="95">
        <v>34927992</v>
      </c>
      <c r="I294" s="95">
        <v>537448904</v>
      </c>
      <c r="J294" s="95">
        <v>50141878</v>
      </c>
      <c r="K294" s="95">
        <v>37606407</v>
      </c>
      <c r="L294" s="95">
        <v>658365517</v>
      </c>
      <c r="M294" s="95">
        <v>1283562706</v>
      </c>
      <c r="N294" s="108"/>
      <c r="O294" s="108"/>
      <c r="P294" s="108"/>
      <c r="Q294" s="108"/>
    </row>
    <row r="295" spans="1:17" s="30" customFormat="1">
      <c r="A295" s="9" t="s">
        <v>595</v>
      </c>
      <c r="B295" s="9" t="s">
        <v>419</v>
      </c>
      <c r="C295" s="43" t="s">
        <v>596</v>
      </c>
      <c r="D295" s="95">
        <v>1259072570</v>
      </c>
      <c r="E295" s="106">
        <v>6</v>
      </c>
      <c r="F295" s="96">
        <v>0</v>
      </c>
      <c r="G295" s="96"/>
      <c r="H295" s="95">
        <v>0</v>
      </c>
      <c r="I295" s="95">
        <v>523737914</v>
      </c>
      <c r="J295" s="95">
        <v>39928005</v>
      </c>
      <c r="K295" s="95">
        <v>29946003</v>
      </c>
      <c r="L295" s="95">
        <v>665460648</v>
      </c>
      <c r="M295" s="95">
        <v>1259072570</v>
      </c>
      <c r="N295" s="108"/>
      <c r="O295" s="108"/>
      <c r="P295" s="108"/>
      <c r="Q295" s="108"/>
    </row>
    <row r="296" spans="1:17" s="30" customFormat="1">
      <c r="A296" s="9" t="s">
        <v>597</v>
      </c>
      <c r="B296" s="9" t="s">
        <v>419</v>
      </c>
      <c r="C296" s="50" t="s">
        <v>2366</v>
      </c>
      <c r="D296" s="95">
        <v>2271420434</v>
      </c>
      <c r="E296" s="106">
        <v>6</v>
      </c>
      <c r="F296" s="96">
        <v>0</v>
      </c>
      <c r="G296" s="96">
        <v>38475545</v>
      </c>
      <c r="H296" s="97">
        <v>38475545</v>
      </c>
      <c r="I296" s="95">
        <v>953995197</v>
      </c>
      <c r="J296" s="95">
        <v>67250345</v>
      </c>
      <c r="K296" s="95">
        <v>50437759</v>
      </c>
      <c r="L296" s="95">
        <v>1161261588</v>
      </c>
      <c r="M296" s="95">
        <v>2232944889</v>
      </c>
      <c r="N296" s="108"/>
      <c r="O296" s="108"/>
      <c r="P296" s="108"/>
      <c r="Q296" s="108"/>
    </row>
    <row r="297" spans="1:17" s="30" customFormat="1">
      <c r="A297" s="9" t="s">
        <v>599</v>
      </c>
      <c r="B297" s="9" t="s">
        <v>419</v>
      </c>
      <c r="C297" s="43" t="s">
        <v>600</v>
      </c>
      <c r="D297" s="95">
        <v>2022974445</v>
      </c>
      <c r="E297" s="106">
        <v>6</v>
      </c>
      <c r="F297" s="96">
        <v>0</v>
      </c>
      <c r="G297" s="96"/>
      <c r="H297" s="95">
        <v>0</v>
      </c>
      <c r="I297" s="95">
        <v>849645419</v>
      </c>
      <c r="J297" s="95">
        <v>65870018</v>
      </c>
      <c r="K297" s="95">
        <v>49402514</v>
      </c>
      <c r="L297" s="95">
        <v>1058056494</v>
      </c>
      <c r="M297" s="95">
        <v>2022974445</v>
      </c>
      <c r="N297" s="108"/>
      <c r="O297" s="108"/>
      <c r="P297" s="108"/>
      <c r="Q297" s="108"/>
    </row>
    <row r="298" spans="1:17" s="30" customFormat="1">
      <c r="A298" s="9" t="s">
        <v>601</v>
      </c>
      <c r="B298" s="9" t="s">
        <v>419</v>
      </c>
      <c r="C298" s="50" t="s">
        <v>2367</v>
      </c>
      <c r="D298" s="95">
        <v>2107846192</v>
      </c>
      <c r="E298" s="106">
        <v>6</v>
      </c>
      <c r="F298" s="96">
        <v>0</v>
      </c>
      <c r="G298" s="96">
        <v>31642145</v>
      </c>
      <c r="H298" s="97">
        <v>31642145</v>
      </c>
      <c r="I298" s="95">
        <v>877562448</v>
      </c>
      <c r="J298" s="95">
        <v>64219683</v>
      </c>
      <c r="K298" s="95">
        <v>48164762</v>
      </c>
      <c r="L298" s="95">
        <v>1086257154</v>
      </c>
      <c r="M298" s="95">
        <v>2076204047</v>
      </c>
      <c r="N298" s="108"/>
      <c r="O298" s="108"/>
      <c r="P298" s="108"/>
      <c r="Q298" s="108"/>
    </row>
    <row r="299" spans="1:17" s="30" customFormat="1">
      <c r="A299" s="9" t="s">
        <v>603</v>
      </c>
      <c r="B299" s="9" t="s">
        <v>419</v>
      </c>
      <c r="C299" s="50" t="s">
        <v>2368</v>
      </c>
      <c r="D299" s="95">
        <v>1891753136</v>
      </c>
      <c r="E299" s="106">
        <v>6</v>
      </c>
      <c r="F299" s="96">
        <v>0</v>
      </c>
      <c r="G299" s="96">
        <v>29617400</v>
      </c>
      <c r="H299" s="97">
        <v>29617400</v>
      </c>
      <c r="I299" s="95">
        <v>776929616</v>
      </c>
      <c r="J299" s="95">
        <v>74389298</v>
      </c>
      <c r="K299" s="95">
        <v>55791972</v>
      </c>
      <c r="L299" s="95">
        <v>955024850</v>
      </c>
      <c r="M299" s="95">
        <v>1862135736</v>
      </c>
      <c r="N299" s="108"/>
      <c r="O299" s="108"/>
      <c r="P299" s="108"/>
      <c r="Q299" s="108"/>
    </row>
    <row r="300" spans="1:17" s="30" customFormat="1">
      <c r="A300" s="9" t="s">
        <v>605</v>
      </c>
      <c r="B300" s="9" t="s">
        <v>419</v>
      </c>
      <c r="C300" s="43" t="s">
        <v>606</v>
      </c>
      <c r="D300" s="95">
        <v>3174437505</v>
      </c>
      <c r="E300" s="106">
        <v>6</v>
      </c>
      <c r="F300" s="96">
        <v>0</v>
      </c>
      <c r="G300" s="96"/>
      <c r="H300" s="95">
        <v>0</v>
      </c>
      <c r="I300" s="95">
        <v>1333263691</v>
      </c>
      <c r="J300" s="95">
        <v>92169370</v>
      </c>
      <c r="K300" s="95">
        <v>69127027</v>
      </c>
      <c r="L300" s="95">
        <v>1679877417</v>
      </c>
      <c r="M300" s="95">
        <v>3174437505</v>
      </c>
      <c r="N300" s="108"/>
      <c r="O300" s="108"/>
      <c r="P300" s="108"/>
      <c r="Q300" s="108"/>
    </row>
    <row r="301" spans="1:17" s="30" customFormat="1">
      <c r="A301" s="9" t="s">
        <v>607</v>
      </c>
      <c r="B301" s="9" t="s">
        <v>419</v>
      </c>
      <c r="C301" s="50" t="s">
        <v>2369</v>
      </c>
      <c r="D301" s="95">
        <v>1322651055</v>
      </c>
      <c r="E301" s="106">
        <v>6</v>
      </c>
      <c r="F301" s="96">
        <v>0</v>
      </c>
      <c r="G301" s="96">
        <v>18263490</v>
      </c>
      <c r="H301" s="97">
        <v>18263490</v>
      </c>
      <c r="I301" s="95">
        <v>536101172</v>
      </c>
      <c r="J301" s="95">
        <v>57315966</v>
      </c>
      <c r="K301" s="95">
        <v>42986974</v>
      </c>
      <c r="L301" s="95">
        <v>667983453</v>
      </c>
      <c r="M301" s="95">
        <v>1304387565</v>
      </c>
      <c r="N301" s="108"/>
      <c r="O301" s="108"/>
      <c r="P301" s="108"/>
      <c r="Q301" s="108"/>
    </row>
    <row r="302" spans="1:17" s="30" customFormat="1">
      <c r="A302" s="9" t="s">
        <v>609</v>
      </c>
      <c r="B302" s="9" t="s">
        <v>419</v>
      </c>
      <c r="C302" s="43" t="s">
        <v>610</v>
      </c>
      <c r="D302" s="95">
        <v>2701423651</v>
      </c>
      <c r="E302" s="106">
        <v>3</v>
      </c>
      <c r="F302" s="96">
        <v>265851284</v>
      </c>
      <c r="G302" s="96"/>
      <c r="H302" s="95">
        <v>265851284</v>
      </c>
      <c r="I302" s="95">
        <v>0</v>
      </c>
      <c r="J302" s="95">
        <v>237205459</v>
      </c>
      <c r="K302" s="95">
        <v>177904092</v>
      </c>
      <c r="L302" s="95">
        <v>2020462816</v>
      </c>
      <c r="M302" s="95">
        <v>2435572367</v>
      </c>
      <c r="N302" s="108"/>
      <c r="O302" s="108"/>
      <c r="P302" s="108"/>
      <c r="Q302" s="108"/>
    </row>
    <row r="303" spans="1:17" s="30" customFormat="1">
      <c r="A303" s="9" t="s">
        <v>611</v>
      </c>
      <c r="B303" s="9" t="s">
        <v>419</v>
      </c>
      <c r="C303" s="43" t="s">
        <v>612</v>
      </c>
      <c r="D303" s="95">
        <v>1714968521</v>
      </c>
      <c r="E303" s="106">
        <v>6</v>
      </c>
      <c r="F303" s="96">
        <v>65559294</v>
      </c>
      <c r="G303" s="96"/>
      <c r="H303" s="95">
        <v>65559294</v>
      </c>
      <c r="I303" s="95">
        <v>720284716</v>
      </c>
      <c r="J303" s="95">
        <v>52453049</v>
      </c>
      <c r="K303" s="95">
        <v>39339787</v>
      </c>
      <c r="L303" s="95">
        <v>837331675</v>
      </c>
      <c r="M303" s="95">
        <v>1649409227</v>
      </c>
      <c r="N303" s="108"/>
      <c r="O303" s="108"/>
      <c r="P303" s="108"/>
      <c r="Q303" s="108"/>
    </row>
    <row r="304" spans="1:17" s="30" customFormat="1">
      <c r="A304" s="9" t="s">
        <v>613</v>
      </c>
      <c r="B304" s="9" t="s">
        <v>419</v>
      </c>
      <c r="C304" s="43" t="s">
        <v>614</v>
      </c>
      <c r="D304" s="95">
        <v>1871851215</v>
      </c>
      <c r="E304" s="106">
        <v>6</v>
      </c>
      <c r="F304" s="96">
        <v>67199029</v>
      </c>
      <c r="G304" s="96"/>
      <c r="H304" s="95">
        <v>67199029</v>
      </c>
      <c r="I304" s="95">
        <v>767908164</v>
      </c>
      <c r="J304" s="95">
        <v>78618775</v>
      </c>
      <c r="K304" s="95">
        <v>58964081</v>
      </c>
      <c r="L304" s="95">
        <v>899161166</v>
      </c>
      <c r="M304" s="95">
        <v>1804652186</v>
      </c>
      <c r="N304" s="108"/>
      <c r="O304" s="108"/>
      <c r="P304" s="108"/>
      <c r="Q304" s="108"/>
    </row>
    <row r="305" spans="1:17" s="30" customFormat="1">
      <c r="A305" s="9" t="s">
        <v>615</v>
      </c>
      <c r="B305" s="9" t="s">
        <v>419</v>
      </c>
      <c r="C305" s="50" t="s">
        <v>2370</v>
      </c>
      <c r="D305" s="95">
        <v>1829440507</v>
      </c>
      <c r="E305" s="106">
        <v>6</v>
      </c>
      <c r="F305" s="96">
        <v>0</v>
      </c>
      <c r="G305" s="96">
        <v>30031020</v>
      </c>
      <c r="H305" s="97">
        <v>30031020</v>
      </c>
      <c r="I305" s="95">
        <v>765987793</v>
      </c>
      <c r="J305" s="95">
        <v>53532259</v>
      </c>
      <c r="K305" s="95">
        <v>40149192</v>
      </c>
      <c r="L305" s="95">
        <v>939740243</v>
      </c>
      <c r="M305" s="95">
        <v>1799409487</v>
      </c>
      <c r="N305" s="108"/>
      <c r="O305" s="108"/>
      <c r="P305" s="108"/>
      <c r="Q305" s="108"/>
    </row>
    <row r="306" spans="1:17" s="30" customFormat="1">
      <c r="A306" s="9" t="s">
        <v>617</v>
      </c>
      <c r="B306" s="9" t="s">
        <v>419</v>
      </c>
      <c r="C306" s="50" t="s">
        <v>2371</v>
      </c>
      <c r="D306" s="95">
        <v>2118831442</v>
      </c>
      <c r="E306" s="106">
        <v>6</v>
      </c>
      <c r="F306" s="96">
        <v>0</v>
      </c>
      <c r="G306" s="96">
        <v>36435845</v>
      </c>
      <c r="H306" s="97">
        <v>36435845</v>
      </c>
      <c r="I306" s="95">
        <v>889329949</v>
      </c>
      <c r="J306" s="95">
        <v>63906870</v>
      </c>
      <c r="K306" s="95">
        <v>47930153</v>
      </c>
      <c r="L306" s="95">
        <v>1081228625</v>
      </c>
      <c r="M306" s="95">
        <v>2082395597</v>
      </c>
      <c r="N306" s="108"/>
      <c r="O306" s="108"/>
      <c r="P306" s="108"/>
      <c r="Q306" s="108"/>
    </row>
    <row r="307" spans="1:17" s="30" customFormat="1">
      <c r="A307" s="9" t="s">
        <v>619</v>
      </c>
      <c r="B307" s="9" t="s">
        <v>419</v>
      </c>
      <c r="C307" s="50" t="s">
        <v>2372</v>
      </c>
      <c r="D307" s="95">
        <v>1856089321</v>
      </c>
      <c r="E307" s="106">
        <v>6</v>
      </c>
      <c r="F307" s="96">
        <v>0</v>
      </c>
      <c r="G307" s="96">
        <v>27777530</v>
      </c>
      <c r="H307" s="97">
        <v>27777530</v>
      </c>
      <c r="I307" s="95">
        <v>767296978</v>
      </c>
      <c r="J307" s="95">
        <v>64515816</v>
      </c>
      <c r="K307" s="95">
        <v>48386862</v>
      </c>
      <c r="L307" s="95">
        <v>948112135</v>
      </c>
      <c r="M307" s="95">
        <v>1828311791</v>
      </c>
      <c r="N307" s="108"/>
      <c r="O307" s="108"/>
      <c r="P307" s="108"/>
      <c r="Q307" s="108"/>
    </row>
    <row r="308" spans="1:17" s="30" customFormat="1">
      <c r="A308" s="9" t="s">
        <v>621</v>
      </c>
      <c r="B308" s="9" t="s">
        <v>419</v>
      </c>
      <c r="C308" s="43" t="s">
        <v>622</v>
      </c>
      <c r="D308" s="95">
        <v>1548341080</v>
      </c>
      <c r="E308" s="106">
        <v>6</v>
      </c>
      <c r="F308" s="96">
        <v>0</v>
      </c>
      <c r="G308" s="96"/>
      <c r="H308" s="95">
        <v>0</v>
      </c>
      <c r="I308" s="95">
        <v>633778807</v>
      </c>
      <c r="J308" s="95">
        <v>62769688</v>
      </c>
      <c r="K308" s="95">
        <v>47077266</v>
      </c>
      <c r="L308" s="95">
        <v>804715319</v>
      </c>
      <c r="M308" s="95">
        <v>1548341080</v>
      </c>
      <c r="N308" s="108"/>
      <c r="O308" s="108"/>
      <c r="P308" s="108"/>
      <c r="Q308" s="108"/>
    </row>
    <row r="309" spans="1:17" s="30" customFormat="1">
      <c r="A309" s="9" t="s">
        <v>623</v>
      </c>
      <c r="B309" s="9" t="s">
        <v>419</v>
      </c>
      <c r="C309" s="43" t="s">
        <v>624</v>
      </c>
      <c r="D309" s="95">
        <v>2241098851</v>
      </c>
      <c r="E309" s="106">
        <v>6</v>
      </c>
      <c r="F309" s="96">
        <v>80634508</v>
      </c>
      <c r="G309" s="96"/>
      <c r="H309" s="95">
        <v>80634508</v>
      </c>
      <c r="I309" s="95">
        <v>941261678</v>
      </c>
      <c r="J309" s="95">
        <v>64507171</v>
      </c>
      <c r="K309" s="95">
        <v>48380378</v>
      </c>
      <c r="L309" s="95">
        <v>1106315116</v>
      </c>
      <c r="M309" s="95">
        <v>2160464343</v>
      </c>
      <c r="N309" s="108"/>
      <c r="O309" s="108"/>
      <c r="P309" s="108"/>
      <c r="Q309" s="108"/>
    </row>
    <row r="310" spans="1:17" s="30" customFormat="1">
      <c r="A310" s="9" t="s">
        <v>625</v>
      </c>
      <c r="B310" s="9" t="s">
        <v>419</v>
      </c>
      <c r="C310" s="43" t="s">
        <v>626</v>
      </c>
      <c r="D310" s="95">
        <v>1449611428</v>
      </c>
      <c r="E310" s="106">
        <v>6</v>
      </c>
      <c r="F310" s="96">
        <v>41894959</v>
      </c>
      <c r="G310" s="96"/>
      <c r="H310" s="95">
        <v>41894959</v>
      </c>
      <c r="I310" s="95">
        <v>601620966</v>
      </c>
      <c r="J310" s="95">
        <v>43335576</v>
      </c>
      <c r="K310" s="95">
        <v>32501683</v>
      </c>
      <c r="L310" s="95">
        <v>730258244</v>
      </c>
      <c r="M310" s="95">
        <v>1407716469</v>
      </c>
      <c r="N310" s="108"/>
      <c r="O310" s="108"/>
      <c r="P310" s="108"/>
      <c r="Q310" s="108"/>
    </row>
    <row r="311" spans="1:17" s="30" customFormat="1">
      <c r="A311" s="9" t="s">
        <v>627</v>
      </c>
      <c r="B311" s="9" t="s">
        <v>419</v>
      </c>
      <c r="C311" s="50" t="s">
        <v>2373</v>
      </c>
      <c r="D311" s="95">
        <v>1408175598</v>
      </c>
      <c r="E311" s="106">
        <v>6</v>
      </c>
      <c r="F311" s="96">
        <v>0</v>
      </c>
      <c r="G311" s="96">
        <v>24755755</v>
      </c>
      <c r="H311" s="97">
        <v>24755755</v>
      </c>
      <c r="I311" s="95">
        <v>591433282</v>
      </c>
      <c r="J311" s="95">
        <v>42418181</v>
      </c>
      <c r="K311" s="95">
        <v>31813636</v>
      </c>
      <c r="L311" s="95">
        <v>717754744</v>
      </c>
      <c r="M311" s="95">
        <v>1383419843</v>
      </c>
      <c r="N311" s="108"/>
      <c r="O311" s="108"/>
      <c r="P311" s="108"/>
      <c r="Q311" s="108"/>
    </row>
    <row r="312" spans="1:17" s="30" customFormat="1">
      <c r="A312" s="9" t="s">
        <v>629</v>
      </c>
      <c r="B312" s="9" t="s">
        <v>419</v>
      </c>
      <c r="C312" s="50" t="s">
        <v>2374</v>
      </c>
      <c r="D312" s="95">
        <v>1776487230</v>
      </c>
      <c r="E312" s="106">
        <v>6</v>
      </c>
      <c r="F312" s="96">
        <v>0</v>
      </c>
      <c r="G312" s="96">
        <v>23835495</v>
      </c>
      <c r="H312" s="97">
        <v>23835495</v>
      </c>
      <c r="I312" s="95">
        <v>742183667</v>
      </c>
      <c r="J312" s="95">
        <v>46216659</v>
      </c>
      <c r="K312" s="95">
        <v>34662494</v>
      </c>
      <c r="L312" s="95">
        <v>929588915</v>
      </c>
      <c r="M312" s="95">
        <v>1752651735</v>
      </c>
      <c r="N312" s="108"/>
      <c r="O312" s="108"/>
      <c r="P312" s="108"/>
      <c r="Q312" s="108"/>
    </row>
    <row r="313" spans="1:17" s="30" customFormat="1">
      <c r="A313" s="9" t="s">
        <v>631</v>
      </c>
      <c r="B313" s="9" t="s">
        <v>419</v>
      </c>
      <c r="C313" s="50" t="s">
        <v>2375</v>
      </c>
      <c r="D313" s="95">
        <v>1471156759</v>
      </c>
      <c r="E313" s="106">
        <v>6</v>
      </c>
      <c r="F313" s="96">
        <v>12815</v>
      </c>
      <c r="G313" s="96">
        <v>20726370</v>
      </c>
      <c r="H313" s="97">
        <v>20739185</v>
      </c>
      <c r="I313" s="95">
        <v>612492112</v>
      </c>
      <c r="J313" s="95">
        <v>43665281</v>
      </c>
      <c r="K313" s="95">
        <v>32748959</v>
      </c>
      <c r="L313" s="95">
        <v>761511222</v>
      </c>
      <c r="M313" s="95">
        <v>1450417574</v>
      </c>
      <c r="N313" s="108"/>
      <c r="O313" s="108"/>
      <c r="P313" s="108"/>
      <c r="Q313" s="108"/>
    </row>
    <row r="314" spans="1:17" s="30" customFormat="1">
      <c r="A314" s="9" t="s">
        <v>633</v>
      </c>
      <c r="B314" s="9" t="s">
        <v>419</v>
      </c>
      <c r="C314" s="50" t="s">
        <v>2376</v>
      </c>
      <c r="D314" s="95">
        <v>1688797943</v>
      </c>
      <c r="E314" s="106">
        <v>6</v>
      </c>
      <c r="F314" s="96">
        <v>5468</v>
      </c>
      <c r="G314" s="96">
        <v>27240937</v>
      </c>
      <c r="H314" s="97">
        <v>27246405</v>
      </c>
      <c r="I314" s="95">
        <v>707692469</v>
      </c>
      <c r="J314" s="95">
        <v>48308405</v>
      </c>
      <c r="K314" s="95">
        <v>36231302</v>
      </c>
      <c r="L314" s="95">
        <v>869319362</v>
      </c>
      <c r="M314" s="95">
        <v>1661551538</v>
      </c>
      <c r="N314" s="108"/>
      <c r="O314" s="108"/>
      <c r="P314" s="108"/>
      <c r="Q314" s="108"/>
    </row>
    <row r="315" spans="1:17" s="30" customFormat="1">
      <c r="A315" s="9" t="s">
        <v>635</v>
      </c>
      <c r="B315" s="9" t="s">
        <v>419</v>
      </c>
      <c r="C315" s="43" t="s">
        <v>636</v>
      </c>
      <c r="D315" s="95">
        <v>2502918774</v>
      </c>
      <c r="E315" s="106">
        <v>6</v>
      </c>
      <c r="F315" s="96">
        <v>0</v>
      </c>
      <c r="G315" s="96"/>
      <c r="H315" s="95">
        <v>0</v>
      </c>
      <c r="I315" s="95">
        <v>1051227925</v>
      </c>
      <c r="J315" s="95">
        <v>74899270</v>
      </c>
      <c r="K315" s="95">
        <v>56174452</v>
      </c>
      <c r="L315" s="95">
        <v>1320617127</v>
      </c>
      <c r="M315" s="95">
        <v>2502918774</v>
      </c>
      <c r="N315" s="108"/>
      <c r="O315" s="108"/>
      <c r="P315" s="108"/>
      <c r="Q315" s="108"/>
    </row>
    <row r="316" spans="1:17" s="30" customFormat="1">
      <c r="A316" s="9" t="s">
        <v>637</v>
      </c>
      <c r="B316" s="9" t="s">
        <v>419</v>
      </c>
      <c r="C316" s="43" t="s">
        <v>638</v>
      </c>
      <c r="D316" s="95">
        <v>2145840102</v>
      </c>
      <c r="E316" s="106">
        <v>6</v>
      </c>
      <c r="F316" s="96">
        <v>71211903</v>
      </c>
      <c r="G316" s="96"/>
      <c r="H316" s="95">
        <v>71211903</v>
      </c>
      <c r="I316" s="95">
        <v>894550777</v>
      </c>
      <c r="J316" s="95">
        <v>66086876</v>
      </c>
      <c r="K316" s="95">
        <v>49565156</v>
      </c>
      <c r="L316" s="95">
        <v>1064425390</v>
      </c>
      <c r="M316" s="95">
        <v>2074628199</v>
      </c>
      <c r="N316" s="108"/>
      <c r="O316" s="108"/>
      <c r="P316" s="108"/>
      <c r="Q316" s="108"/>
    </row>
    <row r="317" spans="1:17" s="30" customFormat="1">
      <c r="A317" s="9" t="s">
        <v>639</v>
      </c>
      <c r="B317" s="9" t="s">
        <v>419</v>
      </c>
      <c r="C317" s="43" t="s">
        <v>640</v>
      </c>
      <c r="D317" s="95">
        <v>1566422753</v>
      </c>
      <c r="E317" s="106">
        <v>6</v>
      </c>
      <c r="F317" s="96">
        <v>0</v>
      </c>
      <c r="G317" s="96"/>
      <c r="H317" s="95">
        <v>0</v>
      </c>
      <c r="I317" s="95">
        <v>650902462</v>
      </c>
      <c r="J317" s="95">
        <v>48335277</v>
      </c>
      <c r="K317" s="95">
        <v>36251458</v>
      </c>
      <c r="L317" s="95">
        <v>830933556</v>
      </c>
      <c r="M317" s="95">
        <v>1566422753</v>
      </c>
      <c r="N317" s="108"/>
      <c r="O317" s="108"/>
      <c r="P317" s="108"/>
      <c r="Q317" s="108"/>
    </row>
    <row r="318" spans="1:17" s="30" customFormat="1">
      <c r="A318" s="9" t="s">
        <v>641</v>
      </c>
      <c r="B318" s="9" t="s">
        <v>419</v>
      </c>
      <c r="C318" s="43" t="s">
        <v>642</v>
      </c>
      <c r="D318" s="95">
        <v>1169754166</v>
      </c>
      <c r="E318" s="106">
        <v>6</v>
      </c>
      <c r="F318" s="96">
        <v>38816679</v>
      </c>
      <c r="G318" s="96"/>
      <c r="H318" s="95">
        <v>38816679</v>
      </c>
      <c r="I318" s="95">
        <v>485840216</v>
      </c>
      <c r="J318" s="95">
        <v>38480527</v>
      </c>
      <c r="K318" s="95">
        <v>28860395</v>
      </c>
      <c r="L318" s="95">
        <v>577756349</v>
      </c>
      <c r="M318" s="95">
        <v>1130937487</v>
      </c>
      <c r="N318" s="108"/>
      <c r="O318" s="108"/>
      <c r="P318" s="108"/>
      <c r="Q318" s="108"/>
    </row>
    <row r="319" spans="1:17" s="30" customFormat="1">
      <c r="A319" s="9" t="s">
        <v>643</v>
      </c>
      <c r="B319" s="9" t="s">
        <v>419</v>
      </c>
      <c r="C319" s="43" t="s">
        <v>644</v>
      </c>
      <c r="D319" s="95">
        <v>2682359986</v>
      </c>
      <c r="E319" s="106">
        <v>6</v>
      </c>
      <c r="F319" s="96">
        <v>101582189</v>
      </c>
      <c r="G319" s="96"/>
      <c r="H319" s="95">
        <v>101582189</v>
      </c>
      <c r="I319" s="95">
        <v>1126589470</v>
      </c>
      <c r="J319" s="95">
        <v>81270439</v>
      </c>
      <c r="K319" s="95">
        <v>60952829</v>
      </c>
      <c r="L319" s="95">
        <v>1311965059</v>
      </c>
      <c r="M319" s="95">
        <v>2580777797</v>
      </c>
      <c r="N319" s="108"/>
      <c r="O319" s="108"/>
      <c r="P319" s="108"/>
      <c r="Q319" s="108"/>
    </row>
    <row r="320" spans="1:17" s="30" customFormat="1">
      <c r="A320" s="9" t="s">
        <v>645</v>
      </c>
      <c r="B320" s="9" t="s">
        <v>419</v>
      </c>
      <c r="C320" s="50" t="s">
        <v>2377</v>
      </c>
      <c r="D320" s="95">
        <v>1113231695</v>
      </c>
      <c r="E320" s="106">
        <v>6</v>
      </c>
      <c r="F320" s="96">
        <v>1110</v>
      </c>
      <c r="G320" s="96">
        <v>19342915</v>
      </c>
      <c r="H320" s="97">
        <v>19344025</v>
      </c>
      <c r="I320" s="95">
        <v>441149633</v>
      </c>
      <c r="J320" s="95">
        <v>68970894</v>
      </c>
      <c r="K320" s="95">
        <v>51728171</v>
      </c>
      <c r="L320" s="95">
        <v>532038972</v>
      </c>
      <c r="M320" s="95">
        <v>1093887670</v>
      </c>
      <c r="N320" s="108"/>
      <c r="O320" s="108"/>
      <c r="P320" s="108"/>
      <c r="Q320" s="108"/>
    </row>
    <row r="321" spans="1:17" s="30" customFormat="1">
      <c r="A321" s="9" t="s">
        <v>647</v>
      </c>
      <c r="B321" s="9" t="s">
        <v>419</v>
      </c>
      <c r="C321" s="50" t="s">
        <v>2378</v>
      </c>
      <c r="D321" s="95">
        <v>1487876101</v>
      </c>
      <c r="E321" s="106">
        <v>6</v>
      </c>
      <c r="F321" s="96">
        <v>0</v>
      </c>
      <c r="G321" s="96">
        <v>23713520</v>
      </c>
      <c r="H321" s="97">
        <v>23713520</v>
      </c>
      <c r="I321" s="95">
        <v>623190460</v>
      </c>
      <c r="J321" s="95">
        <v>42315666</v>
      </c>
      <c r="K321" s="95">
        <v>31736750</v>
      </c>
      <c r="L321" s="95">
        <v>766919705</v>
      </c>
      <c r="M321" s="95">
        <v>1464162581</v>
      </c>
      <c r="N321" s="108"/>
      <c r="O321" s="108"/>
      <c r="P321" s="108"/>
      <c r="Q321" s="108"/>
    </row>
    <row r="322" spans="1:17" s="30" customFormat="1">
      <c r="A322" s="9" t="s">
        <v>649</v>
      </c>
      <c r="B322" s="9" t="s">
        <v>419</v>
      </c>
      <c r="C322" s="43" t="s">
        <v>650</v>
      </c>
      <c r="D322" s="95">
        <v>1625736168</v>
      </c>
      <c r="E322" s="106">
        <v>6</v>
      </c>
      <c r="F322" s="96">
        <v>46309693</v>
      </c>
      <c r="G322" s="96"/>
      <c r="H322" s="95">
        <v>46309693</v>
      </c>
      <c r="I322" s="95">
        <v>640805130</v>
      </c>
      <c r="J322" s="95">
        <v>94199817</v>
      </c>
      <c r="K322" s="95">
        <v>70649863</v>
      </c>
      <c r="L322" s="95">
        <v>773771665</v>
      </c>
      <c r="M322" s="95">
        <v>1579426475</v>
      </c>
      <c r="N322" s="108"/>
      <c r="O322" s="108"/>
      <c r="P322" s="108"/>
      <c r="Q322" s="108"/>
    </row>
    <row r="323" spans="1:17" s="30" customFormat="1">
      <c r="A323" s="9" t="s">
        <v>651</v>
      </c>
      <c r="B323" s="9" t="s">
        <v>419</v>
      </c>
      <c r="C323" s="50" t="s">
        <v>2379</v>
      </c>
      <c r="D323" s="95">
        <v>1779824061</v>
      </c>
      <c r="E323" s="106">
        <v>6</v>
      </c>
      <c r="F323" s="96">
        <v>1633</v>
      </c>
      <c r="G323" s="96">
        <v>31008017</v>
      </c>
      <c r="H323" s="97">
        <v>31009650</v>
      </c>
      <c r="I323" s="95">
        <v>740142625</v>
      </c>
      <c r="J323" s="95">
        <v>62177947</v>
      </c>
      <c r="K323" s="95">
        <v>46633460</v>
      </c>
      <c r="L323" s="95">
        <v>899860379</v>
      </c>
      <c r="M323" s="95">
        <v>1748814411</v>
      </c>
      <c r="N323" s="108"/>
      <c r="O323" s="108"/>
      <c r="P323" s="108"/>
      <c r="Q323" s="108"/>
    </row>
    <row r="324" spans="1:17" s="30" customFormat="1">
      <c r="A324" s="9" t="s">
        <v>653</v>
      </c>
      <c r="B324" s="9" t="s">
        <v>419</v>
      </c>
      <c r="C324" s="50" t="s">
        <v>2380</v>
      </c>
      <c r="D324" s="95">
        <v>1882220866</v>
      </c>
      <c r="E324" s="106">
        <v>6</v>
      </c>
      <c r="F324" s="96">
        <v>0</v>
      </c>
      <c r="G324" s="96">
        <v>25165610</v>
      </c>
      <c r="H324" s="97">
        <v>25165610</v>
      </c>
      <c r="I324" s="95">
        <v>784018459</v>
      </c>
      <c r="J324" s="95">
        <v>51984110</v>
      </c>
      <c r="K324" s="95">
        <v>38988083</v>
      </c>
      <c r="L324" s="95">
        <v>982064604</v>
      </c>
      <c r="M324" s="95">
        <v>1857055256</v>
      </c>
      <c r="N324" s="108"/>
      <c r="O324" s="108"/>
      <c r="P324" s="108"/>
      <c r="Q324" s="108"/>
    </row>
    <row r="325" spans="1:17" s="30" customFormat="1">
      <c r="A325" s="9" t="s">
        <v>655</v>
      </c>
      <c r="B325" s="9" t="s">
        <v>419</v>
      </c>
      <c r="C325" s="50" t="s">
        <v>2381</v>
      </c>
      <c r="D325" s="95">
        <v>1569752698</v>
      </c>
      <c r="E325" s="106">
        <v>6</v>
      </c>
      <c r="F325" s="96">
        <v>606</v>
      </c>
      <c r="G325" s="96">
        <v>18494064</v>
      </c>
      <c r="H325" s="97">
        <v>18494670</v>
      </c>
      <c r="I325" s="95">
        <v>653059305</v>
      </c>
      <c r="J325" s="95">
        <v>39927622</v>
      </c>
      <c r="K325" s="95">
        <v>29945718</v>
      </c>
      <c r="L325" s="95">
        <v>828325383</v>
      </c>
      <c r="M325" s="95">
        <v>1551258028</v>
      </c>
      <c r="N325" s="108"/>
      <c r="O325" s="108"/>
      <c r="P325" s="108"/>
      <c r="Q325" s="108"/>
    </row>
    <row r="326" spans="1:17" s="30" customFormat="1">
      <c r="A326" s="9" t="s">
        <v>657</v>
      </c>
      <c r="B326" s="9" t="s">
        <v>419</v>
      </c>
      <c r="C326" s="50" t="s">
        <v>2382</v>
      </c>
      <c r="D326" s="95">
        <v>1527583162</v>
      </c>
      <c r="E326" s="106">
        <v>6</v>
      </c>
      <c r="F326" s="96">
        <v>0</v>
      </c>
      <c r="G326" s="96">
        <v>25939815</v>
      </c>
      <c r="H326" s="97">
        <v>25939815</v>
      </c>
      <c r="I326" s="95">
        <v>638798881</v>
      </c>
      <c r="J326" s="95">
        <v>47513952</v>
      </c>
      <c r="K326" s="95">
        <v>35635462</v>
      </c>
      <c r="L326" s="95">
        <v>779695052</v>
      </c>
      <c r="M326" s="95">
        <v>1501643347</v>
      </c>
      <c r="N326" s="108"/>
      <c r="O326" s="108"/>
      <c r="P326" s="108"/>
      <c r="Q326" s="108"/>
    </row>
    <row r="327" spans="1:17" s="30" customFormat="1">
      <c r="A327" s="9" t="s">
        <v>659</v>
      </c>
      <c r="B327" s="9" t="s">
        <v>419</v>
      </c>
      <c r="C327" s="50" t="s">
        <v>2383</v>
      </c>
      <c r="D327" s="95">
        <v>1471468344</v>
      </c>
      <c r="E327" s="106">
        <v>6</v>
      </c>
      <c r="F327" s="96">
        <v>0</v>
      </c>
      <c r="G327" s="96">
        <v>21930065</v>
      </c>
      <c r="H327" s="97">
        <v>21930065</v>
      </c>
      <c r="I327" s="95">
        <v>603017498</v>
      </c>
      <c r="J327" s="95">
        <v>57832543</v>
      </c>
      <c r="K327" s="95">
        <v>43374407</v>
      </c>
      <c r="L327" s="95">
        <v>745313831</v>
      </c>
      <c r="M327" s="95">
        <v>1449538279</v>
      </c>
      <c r="N327" s="108"/>
      <c r="O327" s="108"/>
      <c r="P327" s="108"/>
      <c r="Q327" s="108"/>
    </row>
    <row r="328" spans="1:17" s="30" customFormat="1">
      <c r="A328" s="9" t="s">
        <v>662</v>
      </c>
      <c r="B328" s="9" t="s">
        <v>76</v>
      </c>
      <c r="C328" s="43" t="s">
        <v>663</v>
      </c>
      <c r="D328" s="95">
        <v>7653886774</v>
      </c>
      <c r="E328" s="106">
        <v>1</v>
      </c>
      <c r="F328" s="96">
        <v>765400547</v>
      </c>
      <c r="G328" s="96"/>
      <c r="H328" s="95">
        <v>765400547</v>
      </c>
      <c r="I328" s="95">
        <v>0</v>
      </c>
      <c r="J328" s="95">
        <v>612184793</v>
      </c>
      <c r="K328" s="95">
        <v>459138595</v>
      </c>
      <c r="L328" s="95">
        <v>5817162839</v>
      </c>
      <c r="M328" s="95">
        <v>6888486227</v>
      </c>
      <c r="N328" s="108"/>
      <c r="O328" s="108"/>
      <c r="P328" s="108"/>
      <c r="Q328" s="108"/>
    </row>
    <row r="329" spans="1:17" s="30" customFormat="1">
      <c r="A329" s="9" t="s">
        <v>664</v>
      </c>
      <c r="B329" s="9" t="s">
        <v>76</v>
      </c>
      <c r="C329" s="43" t="s">
        <v>665</v>
      </c>
      <c r="D329" s="95">
        <v>2283493893</v>
      </c>
      <c r="E329" s="106">
        <v>6</v>
      </c>
      <c r="F329" s="96">
        <v>67186690</v>
      </c>
      <c r="G329" s="96"/>
      <c r="H329" s="95">
        <v>67186690</v>
      </c>
      <c r="I329" s="95">
        <v>938226304</v>
      </c>
      <c r="J329" s="95">
        <v>82105322</v>
      </c>
      <c r="K329" s="95">
        <v>61578992</v>
      </c>
      <c r="L329" s="95">
        <v>1134396585</v>
      </c>
      <c r="M329" s="95">
        <v>2216307203</v>
      </c>
      <c r="N329" s="108"/>
      <c r="O329" s="108"/>
      <c r="P329" s="108"/>
      <c r="Q329" s="108"/>
    </row>
    <row r="330" spans="1:17" s="30" customFormat="1">
      <c r="A330" s="9" t="s">
        <v>666</v>
      </c>
      <c r="B330" s="9" t="s">
        <v>76</v>
      </c>
      <c r="C330" s="43" t="s">
        <v>667</v>
      </c>
      <c r="D330" s="95">
        <v>1022076679</v>
      </c>
      <c r="E330" s="106">
        <v>6</v>
      </c>
      <c r="F330" s="96">
        <v>57530671</v>
      </c>
      <c r="G330" s="96"/>
      <c r="H330" s="95">
        <v>57530671</v>
      </c>
      <c r="I330" s="95">
        <v>416601413</v>
      </c>
      <c r="J330" s="95">
        <v>63264107</v>
      </c>
      <c r="K330" s="95">
        <v>47448082</v>
      </c>
      <c r="L330" s="95">
        <v>437232406</v>
      </c>
      <c r="M330" s="95">
        <v>964546008</v>
      </c>
      <c r="N330" s="108"/>
      <c r="O330" s="108"/>
      <c r="P330" s="108"/>
      <c r="Q330" s="108"/>
    </row>
    <row r="331" spans="1:17" s="30" customFormat="1">
      <c r="A331" s="9" t="s">
        <v>668</v>
      </c>
      <c r="B331" s="9" t="s">
        <v>76</v>
      </c>
      <c r="C331" s="43" t="s">
        <v>669</v>
      </c>
      <c r="D331" s="95">
        <v>1205648949</v>
      </c>
      <c r="E331" s="106">
        <v>6</v>
      </c>
      <c r="F331" s="96">
        <v>28386144</v>
      </c>
      <c r="G331" s="96"/>
      <c r="H331" s="95">
        <v>28386144</v>
      </c>
      <c r="I331" s="95">
        <v>483678171</v>
      </c>
      <c r="J331" s="95">
        <v>53587171</v>
      </c>
      <c r="K331" s="95">
        <v>40190377</v>
      </c>
      <c r="L331" s="95">
        <v>599807086</v>
      </c>
      <c r="M331" s="95">
        <v>1177262805</v>
      </c>
      <c r="N331" s="108"/>
      <c r="O331" s="108"/>
      <c r="P331" s="108"/>
      <c r="Q331" s="108"/>
    </row>
    <row r="332" spans="1:17" s="30" customFormat="1">
      <c r="A332" s="9" t="s">
        <v>670</v>
      </c>
      <c r="B332" s="9" t="s">
        <v>76</v>
      </c>
      <c r="C332" s="43" t="s">
        <v>671</v>
      </c>
      <c r="D332" s="95">
        <v>1333745195</v>
      </c>
      <c r="E332" s="106">
        <v>6</v>
      </c>
      <c r="F332" s="96">
        <v>32448979</v>
      </c>
      <c r="G332" s="96"/>
      <c r="H332" s="95">
        <v>32448979</v>
      </c>
      <c r="I332" s="95">
        <v>546279627</v>
      </c>
      <c r="J332" s="95">
        <v>44859476</v>
      </c>
      <c r="K332" s="95">
        <v>33644606</v>
      </c>
      <c r="L332" s="95">
        <v>676512507</v>
      </c>
      <c r="M332" s="95">
        <v>1301296216</v>
      </c>
      <c r="N332" s="108"/>
      <c r="O332" s="108"/>
      <c r="P332" s="108"/>
      <c r="Q332" s="108"/>
    </row>
    <row r="333" spans="1:17" s="30" customFormat="1">
      <c r="A333" s="9" t="s">
        <v>672</v>
      </c>
      <c r="B333" s="9" t="s">
        <v>76</v>
      </c>
      <c r="C333" s="43" t="s">
        <v>673</v>
      </c>
      <c r="D333" s="95">
        <v>2137320912</v>
      </c>
      <c r="E333" s="106">
        <v>5</v>
      </c>
      <c r="F333" s="96">
        <v>123964929</v>
      </c>
      <c r="G333" s="96"/>
      <c r="H333" s="95">
        <v>123964929</v>
      </c>
      <c r="I333" s="95">
        <v>897677076</v>
      </c>
      <c r="J333" s="95">
        <v>99165706</v>
      </c>
      <c r="K333" s="95">
        <v>74374279</v>
      </c>
      <c r="L333" s="95">
        <v>942138922</v>
      </c>
      <c r="M333" s="95">
        <v>2013355983</v>
      </c>
      <c r="N333" s="108"/>
      <c r="O333" s="108"/>
      <c r="P333" s="108"/>
      <c r="Q333" s="108"/>
    </row>
    <row r="334" spans="1:17" s="30" customFormat="1">
      <c r="A334" s="9" t="s">
        <v>674</v>
      </c>
      <c r="B334" s="9" t="s">
        <v>76</v>
      </c>
      <c r="C334" s="43" t="s">
        <v>675</v>
      </c>
      <c r="D334" s="95">
        <v>1402058854</v>
      </c>
      <c r="E334" s="106">
        <v>6</v>
      </c>
      <c r="F334" s="96">
        <v>36727589</v>
      </c>
      <c r="G334" s="96"/>
      <c r="H334" s="95">
        <v>36727589</v>
      </c>
      <c r="I334" s="95">
        <v>571510131</v>
      </c>
      <c r="J334" s="95">
        <v>52993956</v>
      </c>
      <c r="K334" s="95">
        <v>39745465</v>
      </c>
      <c r="L334" s="95">
        <v>701081713</v>
      </c>
      <c r="M334" s="95">
        <v>1365331265</v>
      </c>
      <c r="N334" s="108"/>
      <c r="O334" s="108"/>
      <c r="P334" s="108"/>
      <c r="Q334" s="108"/>
    </row>
    <row r="335" spans="1:17" s="30" customFormat="1">
      <c r="A335" s="9" t="s">
        <v>676</v>
      </c>
      <c r="B335" s="9" t="s">
        <v>76</v>
      </c>
      <c r="C335" s="43" t="s">
        <v>677</v>
      </c>
      <c r="D335" s="95">
        <v>2062893306</v>
      </c>
      <c r="E335" s="106">
        <v>5</v>
      </c>
      <c r="F335" s="96">
        <v>118010996</v>
      </c>
      <c r="G335" s="96"/>
      <c r="H335" s="95">
        <v>118010996</v>
      </c>
      <c r="I335" s="95">
        <v>854562380</v>
      </c>
      <c r="J335" s="95">
        <v>110530447</v>
      </c>
      <c r="K335" s="95">
        <v>82897836</v>
      </c>
      <c r="L335" s="95">
        <v>896891647</v>
      </c>
      <c r="M335" s="95">
        <v>1944882310</v>
      </c>
      <c r="N335" s="108"/>
      <c r="O335" s="108"/>
      <c r="P335" s="108"/>
      <c r="Q335" s="108"/>
    </row>
    <row r="336" spans="1:17" s="30" customFormat="1">
      <c r="A336" s="9" t="s">
        <v>678</v>
      </c>
      <c r="B336" s="9" t="s">
        <v>76</v>
      </c>
      <c r="C336" s="43" t="s">
        <v>679</v>
      </c>
      <c r="D336" s="95">
        <v>1354140993</v>
      </c>
      <c r="E336" s="106">
        <v>6</v>
      </c>
      <c r="F336" s="96">
        <v>47820445</v>
      </c>
      <c r="G336" s="96"/>
      <c r="H336" s="95">
        <v>47820445</v>
      </c>
      <c r="I336" s="95">
        <v>564335853</v>
      </c>
      <c r="J336" s="95">
        <v>44249559</v>
      </c>
      <c r="K336" s="95">
        <v>33187168</v>
      </c>
      <c r="L336" s="95">
        <v>664547968</v>
      </c>
      <c r="M336" s="95">
        <v>1306320548</v>
      </c>
      <c r="N336" s="108"/>
      <c r="O336" s="108"/>
      <c r="P336" s="108"/>
      <c r="Q336" s="108"/>
    </row>
    <row r="337" spans="1:17" s="30" customFormat="1">
      <c r="A337" s="9" t="s">
        <v>680</v>
      </c>
      <c r="B337" s="9" t="s">
        <v>76</v>
      </c>
      <c r="C337" s="43" t="s">
        <v>681</v>
      </c>
      <c r="D337" s="95">
        <v>1949175898</v>
      </c>
      <c r="E337" s="106">
        <v>6</v>
      </c>
      <c r="F337" s="96">
        <v>40454774</v>
      </c>
      <c r="G337" s="96"/>
      <c r="H337" s="95">
        <v>40454774</v>
      </c>
      <c r="I337" s="95">
        <v>786767505</v>
      </c>
      <c r="J337" s="95">
        <v>75747890</v>
      </c>
      <c r="K337" s="95">
        <v>56810918</v>
      </c>
      <c r="L337" s="95">
        <v>989394811</v>
      </c>
      <c r="M337" s="95">
        <v>1908721124</v>
      </c>
      <c r="N337" s="108"/>
      <c r="O337" s="108"/>
      <c r="P337" s="108"/>
      <c r="Q337" s="108"/>
    </row>
    <row r="338" spans="1:17" s="30" customFormat="1">
      <c r="A338" s="9" t="s">
        <v>682</v>
      </c>
      <c r="B338" s="9" t="s">
        <v>76</v>
      </c>
      <c r="C338" s="50" t="s">
        <v>2384</v>
      </c>
      <c r="D338" s="95">
        <v>1419034434</v>
      </c>
      <c r="E338" s="106">
        <v>6</v>
      </c>
      <c r="F338" s="96">
        <v>8649</v>
      </c>
      <c r="G338" s="96">
        <v>17471561</v>
      </c>
      <c r="H338" s="97">
        <v>17480210</v>
      </c>
      <c r="I338" s="95">
        <v>588600224</v>
      </c>
      <c r="J338" s="95">
        <v>40277064</v>
      </c>
      <c r="K338" s="95">
        <v>30207801</v>
      </c>
      <c r="L338" s="95">
        <v>742469135</v>
      </c>
      <c r="M338" s="95">
        <v>1401554224</v>
      </c>
      <c r="N338" s="108"/>
      <c r="O338" s="108"/>
      <c r="P338" s="108"/>
      <c r="Q338" s="108"/>
    </row>
    <row r="339" spans="1:17" s="30" customFormat="1">
      <c r="A339" s="9" t="s">
        <v>684</v>
      </c>
      <c r="B339" s="9" t="s">
        <v>76</v>
      </c>
      <c r="C339" s="43" t="s">
        <v>685</v>
      </c>
      <c r="D339" s="95">
        <v>1648022443</v>
      </c>
      <c r="E339" s="106">
        <v>6</v>
      </c>
      <c r="F339" s="96">
        <v>45315822</v>
      </c>
      <c r="G339" s="96"/>
      <c r="H339" s="95">
        <v>45315822</v>
      </c>
      <c r="I339" s="95">
        <v>685619434</v>
      </c>
      <c r="J339" s="95">
        <v>45163052</v>
      </c>
      <c r="K339" s="95">
        <v>33872289</v>
      </c>
      <c r="L339" s="95">
        <v>838051846</v>
      </c>
      <c r="M339" s="95">
        <v>1602706621</v>
      </c>
      <c r="N339" s="108"/>
      <c r="O339" s="108"/>
      <c r="P339" s="108"/>
      <c r="Q339" s="108"/>
    </row>
    <row r="340" spans="1:17" s="30" customFormat="1">
      <c r="A340" s="9" t="s">
        <v>686</v>
      </c>
      <c r="B340" s="9" t="s">
        <v>76</v>
      </c>
      <c r="C340" s="43" t="s">
        <v>687</v>
      </c>
      <c r="D340" s="95">
        <v>1019404059</v>
      </c>
      <c r="E340" s="106">
        <v>6</v>
      </c>
      <c r="F340" s="96">
        <v>36841003</v>
      </c>
      <c r="G340" s="96"/>
      <c r="H340" s="95">
        <v>36841003</v>
      </c>
      <c r="I340" s="95">
        <v>426839881</v>
      </c>
      <c r="J340" s="95">
        <v>31254067</v>
      </c>
      <c r="K340" s="95">
        <v>23440550</v>
      </c>
      <c r="L340" s="95">
        <v>501028558</v>
      </c>
      <c r="M340" s="95">
        <v>982563056</v>
      </c>
      <c r="N340" s="108"/>
      <c r="O340" s="108"/>
      <c r="P340" s="108"/>
      <c r="Q340" s="108"/>
    </row>
    <row r="341" spans="1:17" s="30" customFormat="1">
      <c r="A341" s="9" t="s">
        <v>688</v>
      </c>
      <c r="B341" s="9" t="s">
        <v>76</v>
      </c>
      <c r="C341" s="43" t="s">
        <v>689</v>
      </c>
      <c r="D341" s="95">
        <v>1119078270</v>
      </c>
      <c r="E341" s="106">
        <v>6</v>
      </c>
      <c r="F341" s="96">
        <v>64906904</v>
      </c>
      <c r="G341" s="96"/>
      <c r="H341" s="95">
        <v>64906904</v>
      </c>
      <c r="I341" s="95">
        <v>470015510</v>
      </c>
      <c r="J341" s="95">
        <v>51918348</v>
      </c>
      <c r="K341" s="95">
        <v>38938761</v>
      </c>
      <c r="L341" s="95">
        <v>493298747</v>
      </c>
      <c r="M341" s="95">
        <v>1054171366</v>
      </c>
      <c r="N341" s="108"/>
      <c r="O341" s="108"/>
      <c r="P341" s="108"/>
      <c r="Q341" s="108"/>
    </row>
    <row r="342" spans="1:17" s="30" customFormat="1">
      <c r="A342" s="9" t="s">
        <v>690</v>
      </c>
      <c r="B342" s="9" t="s">
        <v>76</v>
      </c>
      <c r="C342" s="50" t="s">
        <v>2385</v>
      </c>
      <c r="D342" s="95">
        <v>1772241948</v>
      </c>
      <c r="E342" s="106">
        <v>6</v>
      </c>
      <c r="F342" s="96">
        <v>4203</v>
      </c>
      <c r="G342" s="96">
        <v>30423217</v>
      </c>
      <c r="H342" s="97">
        <v>30427420</v>
      </c>
      <c r="I342" s="95">
        <v>744342853</v>
      </c>
      <c r="J342" s="95">
        <v>50897680</v>
      </c>
      <c r="K342" s="95">
        <v>38173260</v>
      </c>
      <c r="L342" s="95">
        <v>908400735</v>
      </c>
      <c r="M342" s="95">
        <v>1741814528</v>
      </c>
      <c r="N342" s="108"/>
      <c r="O342" s="108"/>
      <c r="P342" s="108"/>
      <c r="Q342" s="108"/>
    </row>
    <row r="343" spans="1:17" s="30" customFormat="1">
      <c r="A343" s="9" t="s">
        <v>692</v>
      </c>
      <c r="B343" s="9" t="s">
        <v>76</v>
      </c>
      <c r="C343" s="43" t="s">
        <v>693</v>
      </c>
      <c r="D343" s="95">
        <v>1518972772</v>
      </c>
      <c r="E343" s="106">
        <v>6</v>
      </c>
      <c r="F343" s="96">
        <v>43418043</v>
      </c>
      <c r="G343" s="96"/>
      <c r="H343" s="95">
        <v>43418043</v>
      </c>
      <c r="I343" s="95">
        <v>630510309</v>
      </c>
      <c r="J343" s="95">
        <v>44882873</v>
      </c>
      <c r="K343" s="95">
        <v>33662153</v>
      </c>
      <c r="L343" s="95">
        <v>766499394</v>
      </c>
      <c r="M343" s="95">
        <v>1475554729</v>
      </c>
      <c r="N343" s="108"/>
      <c r="O343" s="108"/>
      <c r="P343" s="108"/>
      <c r="Q343" s="108"/>
    </row>
    <row r="344" spans="1:17" s="30" customFormat="1">
      <c r="A344" s="9" t="s">
        <v>694</v>
      </c>
      <c r="B344" s="9" t="s">
        <v>76</v>
      </c>
      <c r="C344" s="43" t="s">
        <v>695</v>
      </c>
      <c r="D344" s="95">
        <v>1606915000</v>
      </c>
      <c r="E344" s="106">
        <v>6</v>
      </c>
      <c r="F344" s="96">
        <v>33768964</v>
      </c>
      <c r="G344" s="96"/>
      <c r="H344" s="95">
        <v>33768964</v>
      </c>
      <c r="I344" s="95">
        <v>639409591</v>
      </c>
      <c r="J344" s="95">
        <v>75303126</v>
      </c>
      <c r="K344" s="95">
        <v>56477344</v>
      </c>
      <c r="L344" s="95">
        <v>801955975</v>
      </c>
      <c r="M344" s="95">
        <v>1573146036</v>
      </c>
      <c r="N344" s="108"/>
      <c r="O344" s="108"/>
      <c r="P344" s="108"/>
      <c r="Q344" s="108"/>
    </row>
    <row r="345" spans="1:17" s="30" customFormat="1">
      <c r="A345" s="9" t="s">
        <v>696</v>
      </c>
      <c r="B345" s="9" t="s">
        <v>76</v>
      </c>
      <c r="C345" s="43" t="s">
        <v>697</v>
      </c>
      <c r="D345" s="95">
        <v>989878819</v>
      </c>
      <c r="E345" s="106">
        <v>6</v>
      </c>
      <c r="F345" s="96">
        <v>56379233</v>
      </c>
      <c r="G345" s="96"/>
      <c r="H345" s="95">
        <v>56379233</v>
      </c>
      <c r="I345" s="95">
        <v>408263416</v>
      </c>
      <c r="J345" s="95">
        <v>55286645</v>
      </c>
      <c r="K345" s="95">
        <v>41464984</v>
      </c>
      <c r="L345" s="95">
        <v>428484541</v>
      </c>
      <c r="M345" s="95">
        <v>933499586</v>
      </c>
      <c r="N345" s="108"/>
      <c r="O345" s="108"/>
      <c r="P345" s="108"/>
      <c r="Q345" s="108"/>
    </row>
    <row r="346" spans="1:17" s="30" customFormat="1">
      <c r="A346" s="9" t="s">
        <v>698</v>
      </c>
      <c r="B346" s="9" t="s">
        <v>76</v>
      </c>
      <c r="C346" s="43" t="s">
        <v>699</v>
      </c>
      <c r="D346" s="95">
        <v>1856622105</v>
      </c>
      <c r="E346" s="106">
        <v>6</v>
      </c>
      <c r="F346" s="96">
        <v>105947165</v>
      </c>
      <c r="G346" s="96"/>
      <c r="H346" s="95">
        <v>105947165</v>
      </c>
      <c r="I346" s="95">
        <v>767203601</v>
      </c>
      <c r="J346" s="95">
        <v>101864181</v>
      </c>
      <c r="K346" s="95">
        <v>76398135</v>
      </c>
      <c r="L346" s="95">
        <v>805209023</v>
      </c>
      <c r="M346" s="95">
        <v>1750674940</v>
      </c>
      <c r="N346" s="108"/>
      <c r="O346" s="108"/>
      <c r="P346" s="108"/>
      <c r="Q346" s="108"/>
    </row>
    <row r="347" spans="1:17" s="30" customFormat="1">
      <c r="A347" s="9" t="s">
        <v>700</v>
      </c>
      <c r="B347" s="9" t="s">
        <v>76</v>
      </c>
      <c r="C347" s="43" t="s">
        <v>701</v>
      </c>
      <c r="D347" s="95">
        <v>1169718348</v>
      </c>
      <c r="E347" s="106">
        <v>6</v>
      </c>
      <c r="F347" s="96">
        <v>28689816</v>
      </c>
      <c r="G347" s="96"/>
      <c r="H347" s="95">
        <v>28689816</v>
      </c>
      <c r="I347" s="95">
        <v>479390335</v>
      </c>
      <c r="J347" s="95">
        <v>39132884</v>
      </c>
      <c r="K347" s="95">
        <v>29349663</v>
      </c>
      <c r="L347" s="95">
        <v>593155650</v>
      </c>
      <c r="M347" s="95">
        <v>1141028532</v>
      </c>
      <c r="N347" s="108"/>
      <c r="O347" s="108"/>
      <c r="P347" s="108"/>
      <c r="Q347" s="108"/>
    </row>
    <row r="348" spans="1:17" s="30" customFormat="1">
      <c r="A348" s="9" t="s">
        <v>702</v>
      </c>
      <c r="B348" s="9" t="s">
        <v>76</v>
      </c>
      <c r="C348" s="43" t="s">
        <v>703</v>
      </c>
      <c r="D348" s="95">
        <v>1670599023</v>
      </c>
      <c r="E348" s="106">
        <v>6</v>
      </c>
      <c r="F348" s="96">
        <v>0</v>
      </c>
      <c r="G348" s="96"/>
      <c r="H348" s="95">
        <v>0</v>
      </c>
      <c r="I348" s="95">
        <v>677885755</v>
      </c>
      <c r="J348" s="95">
        <v>67928698</v>
      </c>
      <c r="K348" s="95">
        <v>50946525</v>
      </c>
      <c r="L348" s="95">
        <v>873838045</v>
      </c>
      <c r="M348" s="95">
        <v>1670599023</v>
      </c>
      <c r="N348" s="108"/>
      <c r="O348" s="108"/>
      <c r="P348" s="108"/>
      <c r="Q348" s="108"/>
    </row>
    <row r="349" spans="1:17" s="30" customFormat="1">
      <c r="A349" s="9" t="s">
        <v>704</v>
      </c>
      <c r="B349" s="9" t="s">
        <v>76</v>
      </c>
      <c r="C349" s="43" t="s">
        <v>705</v>
      </c>
      <c r="D349" s="95">
        <v>1164461671</v>
      </c>
      <c r="E349" s="106">
        <v>6</v>
      </c>
      <c r="F349" s="96">
        <v>65632394</v>
      </c>
      <c r="G349" s="96"/>
      <c r="H349" s="95">
        <v>65632394</v>
      </c>
      <c r="I349" s="95">
        <v>475269057</v>
      </c>
      <c r="J349" s="95">
        <v>71288707</v>
      </c>
      <c r="K349" s="95">
        <v>53466530</v>
      </c>
      <c r="L349" s="95">
        <v>498804983</v>
      </c>
      <c r="M349" s="95">
        <v>1098829277</v>
      </c>
      <c r="N349" s="108"/>
      <c r="O349" s="108"/>
      <c r="P349" s="108"/>
      <c r="Q349" s="108"/>
    </row>
    <row r="350" spans="1:17" s="30" customFormat="1">
      <c r="A350" s="9" t="s">
        <v>706</v>
      </c>
      <c r="B350" s="9" t="s">
        <v>76</v>
      </c>
      <c r="C350" s="50" t="s">
        <v>2386</v>
      </c>
      <c r="D350" s="95">
        <v>1473965777</v>
      </c>
      <c r="E350" s="106">
        <v>6</v>
      </c>
      <c r="F350" s="96">
        <v>3338</v>
      </c>
      <c r="G350" s="96">
        <v>24317672</v>
      </c>
      <c r="H350" s="97">
        <v>24321010</v>
      </c>
      <c r="I350" s="95">
        <v>619066609</v>
      </c>
      <c r="J350" s="95">
        <v>41799491</v>
      </c>
      <c r="K350" s="95">
        <v>31349618</v>
      </c>
      <c r="L350" s="95">
        <v>757429049</v>
      </c>
      <c r="M350" s="95">
        <v>1449644767</v>
      </c>
      <c r="N350" s="108"/>
      <c r="O350" s="108"/>
      <c r="P350" s="108"/>
      <c r="Q350" s="108"/>
    </row>
    <row r="351" spans="1:17" s="30" customFormat="1">
      <c r="A351" s="9" t="s">
        <v>708</v>
      </c>
      <c r="B351" s="9" t="s">
        <v>76</v>
      </c>
      <c r="C351" s="50" t="s">
        <v>2387</v>
      </c>
      <c r="D351" s="95">
        <v>1164064976</v>
      </c>
      <c r="E351" s="106">
        <v>6</v>
      </c>
      <c r="F351" s="96">
        <v>0</v>
      </c>
      <c r="G351" s="96">
        <v>30574970</v>
      </c>
      <c r="H351" s="97">
        <v>30574970</v>
      </c>
      <c r="I351" s="95">
        <v>479355078</v>
      </c>
      <c r="J351" s="95">
        <v>65953972</v>
      </c>
      <c r="K351" s="95">
        <v>49465479</v>
      </c>
      <c r="L351" s="95">
        <v>538715477</v>
      </c>
      <c r="M351" s="95">
        <v>1133490006</v>
      </c>
      <c r="N351" s="108"/>
      <c r="O351" s="108"/>
      <c r="P351" s="108"/>
      <c r="Q351" s="108"/>
    </row>
    <row r="352" spans="1:17" s="30" customFormat="1">
      <c r="A352" s="9" t="s">
        <v>710</v>
      </c>
      <c r="B352" s="9" t="s">
        <v>76</v>
      </c>
      <c r="C352" s="43" t="s">
        <v>711</v>
      </c>
      <c r="D352" s="95">
        <v>1428790139</v>
      </c>
      <c r="E352" s="106">
        <v>6</v>
      </c>
      <c r="F352" s="96">
        <v>43189490</v>
      </c>
      <c r="G352" s="96"/>
      <c r="H352" s="95">
        <v>43189490</v>
      </c>
      <c r="I352" s="95">
        <v>597159752</v>
      </c>
      <c r="J352" s="95">
        <v>38539405</v>
      </c>
      <c r="K352" s="95">
        <v>28904553</v>
      </c>
      <c r="L352" s="95">
        <v>720996939</v>
      </c>
      <c r="M352" s="95">
        <v>1385600649</v>
      </c>
      <c r="N352" s="108"/>
      <c r="O352" s="108"/>
      <c r="P352" s="108"/>
      <c r="Q352" s="108"/>
    </row>
    <row r="353" spans="1:17" s="30" customFormat="1">
      <c r="A353" s="9" t="s">
        <v>712</v>
      </c>
      <c r="B353" s="9" t="s">
        <v>76</v>
      </c>
      <c r="C353" s="43" t="s">
        <v>713</v>
      </c>
      <c r="D353" s="95">
        <v>1623103043</v>
      </c>
      <c r="E353" s="106">
        <v>6</v>
      </c>
      <c r="F353" s="96">
        <v>93885223</v>
      </c>
      <c r="G353" s="96"/>
      <c r="H353" s="95">
        <v>93885223</v>
      </c>
      <c r="I353" s="95">
        <v>679858517</v>
      </c>
      <c r="J353" s="95">
        <v>77614752</v>
      </c>
      <c r="K353" s="95">
        <v>58211063</v>
      </c>
      <c r="L353" s="95">
        <v>713533488</v>
      </c>
      <c r="M353" s="95">
        <v>1529217820</v>
      </c>
      <c r="N353" s="108"/>
      <c r="O353" s="108"/>
      <c r="P353" s="108"/>
      <c r="Q353" s="108"/>
    </row>
    <row r="354" spans="1:17" s="30" customFormat="1">
      <c r="A354" s="9" t="s">
        <v>714</v>
      </c>
      <c r="B354" s="9" t="s">
        <v>76</v>
      </c>
      <c r="C354" s="43" t="s">
        <v>715</v>
      </c>
      <c r="D354" s="95">
        <v>1152541169</v>
      </c>
      <c r="E354" s="106">
        <v>6</v>
      </c>
      <c r="F354" s="96">
        <v>24361227</v>
      </c>
      <c r="G354" s="96"/>
      <c r="H354" s="95">
        <v>24361227</v>
      </c>
      <c r="I354" s="95">
        <v>468215786</v>
      </c>
      <c r="J354" s="95">
        <v>41056766</v>
      </c>
      <c r="K354" s="95">
        <v>30792577</v>
      </c>
      <c r="L354" s="95">
        <v>588114813</v>
      </c>
      <c r="M354" s="95">
        <v>1128179942</v>
      </c>
      <c r="N354" s="108"/>
      <c r="O354" s="108"/>
      <c r="P354" s="108"/>
      <c r="Q354" s="108"/>
    </row>
    <row r="355" spans="1:17" s="30" customFormat="1">
      <c r="A355" s="9" t="s">
        <v>717</v>
      </c>
      <c r="B355" s="9" t="s">
        <v>718</v>
      </c>
      <c r="C355" s="43" t="s">
        <v>719</v>
      </c>
      <c r="D355" s="95">
        <v>3732615210</v>
      </c>
      <c r="E355" s="106">
        <v>3</v>
      </c>
      <c r="F355" s="96">
        <v>373266402</v>
      </c>
      <c r="G355" s="96"/>
      <c r="H355" s="95">
        <v>373266402</v>
      </c>
      <c r="I355" s="95">
        <v>0</v>
      </c>
      <c r="J355" s="95">
        <v>298557345</v>
      </c>
      <c r="K355" s="95">
        <v>223918009</v>
      </c>
      <c r="L355" s="95">
        <v>2836873454</v>
      </c>
      <c r="M355" s="95">
        <v>3359348808</v>
      </c>
      <c r="N355" s="108"/>
      <c r="O355" s="108"/>
      <c r="P355" s="108"/>
      <c r="Q355" s="108"/>
    </row>
    <row r="356" spans="1:17" s="30" customFormat="1">
      <c r="A356" s="9" t="s">
        <v>720</v>
      </c>
      <c r="B356" s="9" t="s">
        <v>718</v>
      </c>
      <c r="C356" s="43" t="s">
        <v>721</v>
      </c>
      <c r="D356" s="95">
        <v>1411640502</v>
      </c>
      <c r="E356" s="106">
        <v>6</v>
      </c>
      <c r="F356" s="96">
        <v>0</v>
      </c>
      <c r="G356" s="96"/>
      <c r="H356" s="95">
        <v>0</v>
      </c>
      <c r="I356" s="95">
        <v>577744608</v>
      </c>
      <c r="J356" s="95">
        <v>54203615</v>
      </c>
      <c r="K356" s="95">
        <v>40652711</v>
      </c>
      <c r="L356" s="95">
        <v>739039568</v>
      </c>
      <c r="M356" s="95">
        <v>1411640502</v>
      </c>
      <c r="N356" s="108"/>
      <c r="O356" s="108"/>
      <c r="P356" s="108"/>
      <c r="Q356" s="108"/>
    </row>
    <row r="357" spans="1:17" s="30" customFormat="1">
      <c r="A357" s="9" t="s">
        <v>722</v>
      </c>
      <c r="B357" s="9" t="s">
        <v>718</v>
      </c>
      <c r="C357" s="43" t="s">
        <v>2228</v>
      </c>
      <c r="D357" s="95">
        <v>2318407575</v>
      </c>
      <c r="E357" s="106">
        <v>6</v>
      </c>
      <c r="F357" s="96">
        <v>0</v>
      </c>
      <c r="G357" s="96">
        <v>0</v>
      </c>
      <c r="H357" s="95">
        <v>0</v>
      </c>
      <c r="I357" s="95">
        <v>968734511</v>
      </c>
      <c r="J357" s="95">
        <v>68300552</v>
      </c>
      <c r="K357" s="95">
        <v>51225415</v>
      </c>
      <c r="L357" s="95">
        <v>1230147097</v>
      </c>
      <c r="M357" s="95">
        <v>2318407575</v>
      </c>
      <c r="N357" s="108"/>
      <c r="O357" s="108"/>
      <c r="P357" s="108"/>
      <c r="Q357" s="108"/>
    </row>
    <row r="358" spans="1:17" s="30" customFormat="1">
      <c r="A358" s="9" t="s">
        <v>724</v>
      </c>
      <c r="B358" s="9" t="s">
        <v>718</v>
      </c>
      <c r="C358" s="43" t="s">
        <v>725</v>
      </c>
      <c r="D358" s="95">
        <v>1573710189</v>
      </c>
      <c r="E358" s="106">
        <v>6</v>
      </c>
      <c r="F358" s="96">
        <v>91275261</v>
      </c>
      <c r="G358" s="96"/>
      <c r="H358" s="95">
        <v>91275261</v>
      </c>
      <c r="I358" s="95">
        <v>660958785</v>
      </c>
      <c r="J358" s="95">
        <v>73018833</v>
      </c>
      <c r="K358" s="95">
        <v>54764125</v>
      </c>
      <c r="L358" s="95">
        <v>693693185</v>
      </c>
      <c r="M358" s="95">
        <v>1482434928</v>
      </c>
      <c r="N358" s="108"/>
      <c r="O358" s="108"/>
      <c r="P358" s="108"/>
      <c r="Q358" s="108"/>
    </row>
    <row r="359" spans="1:17" s="30" customFormat="1">
      <c r="A359" s="9" t="s">
        <v>726</v>
      </c>
      <c r="B359" s="9" t="s">
        <v>718</v>
      </c>
      <c r="C359" s="50" t="s">
        <v>2388</v>
      </c>
      <c r="D359" s="95">
        <v>1796800252</v>
      </c>
      <c r="E359" s="106">
        <v>6</v>
      </c>
      <c r="F359" s="96">
        <v>0</v>
      </c>
      <c r="G359" s="96">
        <v>21222650</v>
      </c>
      <c r="H359" s="97">
        <v>21222650</v>
      </c>
      <c r="I359" s="95">
        <v>729681279</v>
      </c>
      <c r="J359" s="95">
        <v>70691294</v>
      </c>
      <c r="K359" s="95">
        <v>53018471</v>
      </c>
      <c r="L359" s="95">
        <v>922186558</v>
      </c>
      <c r="M359" s="95">
        <v>1775577602</v>
      </c>
      <c r="N359" s="108"/>
      <c r="O359" s="108"/>
      <c r="P359" s="108"/>
      <c r="Q359" s="108"/>
    </row>
    <row r="360" spans="1:17" s="30" customFormat="1">
      <c r="A360" s="9" t="s">
        <v>728</v>
      </c>
      <c r="B360" s="9" t="s">
        <v>718</v>
      </c>
      <c r="C360" s="43" t="s">
        <v>729</v>
      </c>
      <c r="D360" s="95">
        <v>2254802387</v>
      </c>
      <c r="E360" s="106">
        <v>6</v>
      </c>
      <c r="F360" s="96">
        <v>55515154</v>
      </c>
      <c r="G360" s="96"/>
      <c r="H360" s="95">
        <v>55515154</v>
      </c>
      <c r="I360" s="95">
        <v>941816391</v>
      </c>
      <c r="J360" s="95">
        <v>51487276</v>
      </c>
      <c r="K360" s="95">
        <v>38615456</v>
      </c>
      <c r="L360" s="95">
        <v>1167368110</v>
      </c>
      <c r="M360" s="95">
        <v>2199287233</v>
      </c>
      <c r="N360" s="108"/>
      <c r="O360" s="108"/>
      <c r="P360" s="108"/>
      <c r="Q360" s="108"/>
    </row>
    <row r="361" spans="1:17" s="30" customFormat="1">
      <c r="A361" s="9" t="s">
        <v>730</v>
      </c>
      <c r="B361" s="9" t="s">
        <v>718</v>
      </c>
      <c r="C361" s="43" t="s">
        <v>731</v>
      </c>
      <c r="D361" s="95">
        <v>2415701323</v>
      </c>
      <c r="E361" s="106">
        <v>6</v>
      </c>
      <c r="F361" s="96">
        <v>60212089</v>
      </c>
      <c r="G361" s="96"/>
      <c r="H361" s="95">
        <v>60212089</v>
      </c>
      <c r="I361" s="95">
        <v>998137697</v>
      </c>
      <c r="J361" s="95">
        <v>70559725</v>
      </c>
      <c r="K361" s="95">
        <v>52919793</v>
      </c>
      <c r="L361" s="95">
        <v>1233872019</v>
      </c>
      <c r="M361" s="95">
        <v>2355489234</v>
      </c>
      <c r="N361" s="108"/>
      <c r="O361" s="108"/>
      <c r="P361" s="108"/>
      <c r="Q361" s="108"/>
    </row>
    <row r="362" spans="1:17" s="30" customFormat="1">
      <c r="A362" s="9" t="s">
        <v>732</v>
      </c>
      <c r="B362" s="9" t="s">
        <v>718</v>
      </c>
      <c r="C362" s="43" t="s">
        <v>733</v>
      </c>
      <c r="D362" s="95">
        <v>2721605615</v>
      </c>
      <c r="E362" s="106">
        <v>6</v>
      </c>
      <c r="F362" s="96">
        <v>60667263</v>
      </c>
      <c r="G362" s="96"/>
      <c r="H362" s="95">
        <v>60667263</v>
      </c>
      <c r="I362" s="95">
        <v>1113527950</v>
      </c>
      <c r="J362" s="95">
        <v>88730412</v>
      </c>
      <c r="K362" s="95">
        <v>66547810</v>
      </c>
      <c r="L362" s="95">
        <v>1392132180</v>
      </c>
      <c r="M362" s="95">
        <v>2660938352</v>
      </c>
      <c r="N362" s="108"/>
      <c r="O362" s="108"/>
      <c r="P362" s="108"/>
      <c r="Q362" s="108"/>
    </row>
    <row r="363" spans="1:17" s="30" customFormat="1">
      <c r="A363" s="9" t="s">
        <v>734</v>
      </c>
      <c r="B363" s="9" t="s">
        <v>718</v>
      </c>
      <c r="C363" s="43" t="s">
        <v>735</v>
      </c>
      <c r="D363" s="95">
        <v>2335612894</v>
      </c>
      <c r="E363" s="106">
        <v>6</v>
      </c>
      <c r="F363" s="96">
        <v>66831387</v>
      </c>
      <c r="G363" s="96"/>
      <c r="H363" s="95">
        <v>66831387</v>
      </c>
      <c r="I363" s="95">
        <v>966301027</v>
      </c>
      <c r="J363" s="95">
        <v>73404476</v>
      </c>
      <c r="K363" s="95">
        <v>55053358</v>
      </c>
      <c r="L363" s="95">
        <v>1174022646</v>
      </c>
      <c r="M363" s="95">
        <v>2268781507</v>
      </c>
      <c r="N363" s="108"/>
      <c r="O363" s="108"/>
      <c r="P363" s="108"/>
      <c r="Q363" s="108"/>
    </row>
    <row r="364" spans="1:17" s="30" customFormat="1">
      <c r="A364" s="9" t="s">
        <v>736</v>
      </c>
      <c r="B364" s="9" t="s">
        <v>718</v>
      </c>
      <c r="C364" s="43" t="s">
        <v>737</v>
      </c>
      <c r="D364" s="95">
        <v>1374327491</v>
      </c>
      <c r="E364" s="106">
        <v>6</v>
      </c>
      <c r="F364" s="96">
        <v>0</v>
      </c>
      <c r="G364" s="96"/>
      <c r="H364" s="95">
        <v>0</v>
      </c>
      <c r="I364" s="95">
        <v>560841799</v>
      </c>
      <c r="J364" s="95">
        <v>55370840</v>
      </c>
      <c r="K364" s="95">
        <v>41528130</v>
      </c>
      <c r="L364" s="95">
        <v>716586722</v>
      </c>
      <c r="M364" s="95">
        <v>1374327491</v>
      </c>
      <c r="N364" s="108"/>
      <c r="O364" s="108"/>
      <c r="P364" s="108"/>
      <c r="Q364" s="108"/>
    </row>
    <row r="365" spans="1:17" s="30" customFormat="1">
      <c r="A365" s="9" t="s">
        <v>738</v>
      </c>
      <c r="B365" s="9" t="s">
        <v>718</v>
      </c>
      <c r="C365" s="43" t="s">
        <v>739</v>
      </c>
      <c r="D365" s="95">
        <v>1469799277</v>
      </c>
      <c r="E365" s="106">
        <v>6</v>
      </c>
      <c r="F365" s="96">
        <v>83734414</v>
      </c>
      <c r="G365" s="96"/>
      <c r="H365" s="95">
        <v>83734414</v>
      </c>
      <c r="I365" s="95">
        <v>606352652</v>
      </c>
      <c r="J365" s="95">
        <v>81900394</v>
      </c>
      <c r="K365" s="95">
        <v>61425296</v>
      </c>
      <c r="L365" s="95">
        <v>636386521</v>
      </c>
      <c r="M365" s="95">
        <v>1386064863</v>
      </c>
      <c r="N365" s="108"/>
      <c r="O365" s="108"/>
      <c r="P365" s="108"/>
      <c r="Q365" s="108"/>
    </row>
    <row r="366" spans="1:17" s="30" customFormat="1">
      <c r="A366" s="9" t="s">
        <v>740</v>
      </c>
      <c r="B366" s="9" t="s">
        <v>718</v>
      </c>
      <c r="C366" s="50" t="s">
        <v>2389</v>
      </c>
      <c r="D366" s="95">
        <v>2148660822</v>
      </c>
      <c r="E366" s="106">
        <v>6</v>
      </c>
      <c r="F366" s="96">
        <v>0</v>
      </c>
      <c r="G366" s="96">
        <v>26306875</v>
      </c>
      <c r="H366" s="97">
        <v>26306875</v>
      </c>
      <c r="I366" s="95">
        <v>879299019</v>
      </c>
      <c r="J366" s="95">
        <v>76789192</v>
      </c>
      <c r="K366" s="95">
        <v>57591894</v>
      </c>
      <c r="L366" s="95">
        <v>1108673842</v>
      </c>
      <c r="M366" s="95">
        <v>2122353947</v>
      </c>
      <c r="N366" s="108"/>
      <c r="O366" s="108"/>
      <c r="P366" s="108"/>
      <c r="Q366" s="108"/>
    </row>
    <row r="367" spans="1:17" s="30" customFormat="1">
      <c r="A367" s="9" t="s">
        <v>742</v>
      </c>
      <c r="B367" s="9" t="s">
        <v>718</v>
      </c>
      <c r="C367" s="43" t="s">
        <v>743</v>
      </c>
      <c r="D367" s="95">
        <v>2222359789</v>
      </c>
      <c r="E367" s="106">
        <v>6</v>
      </c>
      <c r="F367" s="96">
        <v>127618139</v>
      </c>
      <c r="G367" s="96"/>
      <c r="H367" s="95">
        <v>127618139</v>
      </c>
      <c r="I367" s="95">
        <v>924131355</v>
      </c>
      <c r="J367" s="95">
        <v>114687515</v>
      </c>
      <c r="K367" s="95">
        <v>86015637</v>
      </c>
      <c r="L367" s="95">
        <v>969907143</v>
      </c>
      <c r="M367" s="95">
        <v>2094741650</v>
      </c>
      <c r="N367" s="108"/>
      <c r="O367" s="108"/>
      <c r="P367" s="108"/>
      <c r="Q367" s="108"/>
    </row>
    <row r="368" spans="1:17" s="30" customFormat="1">
      <c r="A368" s="9" t="s">
        <v>744</v>
      </c>
      <c r="B368" s="9" t="s">
        <v>718</v>
      </c>
      <c r="C368" s="50" t="s">
        <v>2390</v>
      </c>
      <c r="D368" s="95">
        <v>3648191736</v>
      </c>
      <c r="E368" s="106">
        <v>6</v>
      </c>
      <c r="F368" s="96">
        <v>2417</v>
      </c>
      <c r="G368" s="96">
        <v>44066528</v>
      </c>
      <c r="H368" s="97">
        <v>44068945</v>
      </c>
      <c r="I368" s="95">
        <v>1532241239</v>
      </c>
      <c r="J368" s="95">
        <v>76497069</v>
      </c>
      <c r="K368" s="95">
        <v>57372802</v>
      </c>
      <c r="L368" s="95">
        <v>1938011681</v>
      </c>
      <c r="M368" s="95">
        <v>3604122791</v>
      </c>
      <c r="N368" s="108"/>
      <c r="O368" s="108"/>
      <c r="P368" s="108"/>
      <c r="Q368" s="108"/>
    </row>
    <row r="369" spans="1:17" s="30" customFormat="1">
      <c r="A369" s="9" t="s">
        <v>746</v>
      </c>
      <c r="B369" s="9" t="s">
        <v>718</v>
      </c>
      <c r="C369" s="43" t="s">
        <v>747</v>
      </c>
      <c r="D369" s="95">
        <v>1834820013</v>
      </c>
      <c r="E369" s="106">
        <v>6</v>
      </c>
      <c r="F369" s="96">
        <v>0</v>
      </c>
      <c r="G369" s="96"/>
      <c r="H369" s="95">
        <v>0</v>
      </c>
      <c r="I369" s="95">
        <v>758376253</v>
      </c>
      <c r="J369" s="95">
        <v>55698270</v>
      </c>
      <c r="K369" s="95">
        <v>41773702</v>
      </c>
      <c r="L369" s="95">
        <v>978971788</v>
      </c>
      <c r="M369" s="95">
        <v>1834820013</v>
      </c>
      <c r="N369" s="108"/>
      <c r="O369" s="108"/>
      <c r="P369" s="108"/>
      <c r="Q369" s="108"/>
    </row>
    <row r="370" spans="1:17" s="30" customFormat="1">
      <c r="A370" s="9" t="s">
        <v>748</v>
      </c>
      <c r="B370" s="9" t="s">
        <v>718</v>
      </c>
      <c r="C370" s="43" t="s">
        <v>256</v>
      </c>
      <c r="D370" s="95">
        <v>2210175723</v>
      </c>
      <c r="E370" s="106">
        <v>6</v>
      </c>
      <c r="F370" s="96">
        <v>71733509</v>
      </c>
      <c r="G370" s="96"/>
      <c r="H370" s="95">
        <v>71733509</v>
      </c>
      <c r="I370" s="95">
        <v>928273994</v>
      </c>
      <c r="J370" s="95">
        <v>57386289</v>
      </c>
      <c r="K370" s="95">
        <v>43039717</v>
      </c>
      <c r="L370" s="95">
        <v>1109742214</v>
      </c>
      <c r="M370" s="95">
        <v>2138442214</v>
      </c>
      <c r="N370" s="108"/>
      <c r="O370" s="108"/>
      <c r="P370" s="108"/>
      <c r="Q370" s="108"/>
    </row>
    <row r="371" spans="1:17" s="30" customFormat="1">
      <c r="A371" s="9" t="s">
        <v>750</v>
      </c>
      <c r="B371" s="9" t="s">
        <v>751</v>
      </c>
      <c r="C371" s="43" t="s">
        <v>752</v>
      </c>
      <c r="D371" s="95">
        <v>5472033359</v>
      </c>
      <c r="E371" s="106">
        <v>2</v>
      </c>
      <c r="F371" s="96">
        <v>547211868</v>
      </c>
      <c r="G371" s="96"/>
      <c r="H371" s="95">
        <v>547211868</v>
      </c>
      <c r="I371" s="95">
        <v>0</v>
      </c>
      <c r="J371" s="95">
        <v>437671990</v>
      </c>
      <c r="K371" s="95">
        <v>328253993</v>
      </c>
      <c r="L371" s="95">
        <v>4158895508</v>
      </c>
      <c r="M371" s="95">
        <v>4924821491</v>
      </c>
      <c r="N371" s="108"/>
      <c r="O371" s="108"/>
      <c r="P371" s="108"/>
      <c r="Q371" s="108"/>
    </row>
    <row r="372" spans="1:17" s="30" customFormat="1">
      <c r="A372" s="9" t="s">
        <v>753</v>
      </c>
      <c r="B372" s="9" t="s">
        <v>751</v>
      </c>
      <c r="C372" s="43" t="s">
        <v>754</v>
      </c>
      <c r="D372" s="95">
        <v>4196546013</v>
      </c>
      <c r="E372" s="106">
        <v>6</v>
      </c>
      <c r="F372" s="96">
        <v>0</v>
      </c>
      <c r="G372" s="96"/>
      <c r="H372" s="95">
        <v>0</v>
      </c>
      <c r="I372" s="95">
        <v>1762549973</v>
      </c>
      <c r="J372" s="95">
        <v>110438432</v>
      </c>
      <c r="K372" s="95">
        <v>82828824</v>
      </c>
      <c r="L372" s="95">
        <v>2240728784</v>
      </c>
      <c r="M372" s="95">
        <v>4196546013</v>
      </c>
      <c r="N372" s="108"/>
      <c r="O372" s="108"/>
      <c r="P372" s="108"/>
      <c r="Q372" s="108"/>
    </row>
    <row r="373" spans="1:17" s="30" customFormat="1">
      <c r="A373" s="9" t="s">
        <v>755</v>
      </c>
      <c r="B373" s="9" t="s">
        <v>751</v>
      </c>
      <c r="C373" s="43" t="s">
        <v>52</v>
      </c>
      <c r="D373" s="95">
        <v>2542959628</v>
      </c>
      <c r="E373" s="106">
        <v>6</v>
      </c>
      <c r="F373" s="96">
        <v>147491336</v>
      </c>
      <c r="G373" s="96"/>
      <c r="H373" s="95">
        <v>147491336</v>
      </c>
      <c r="I373" s="95">
        <v>1068040706</v>
      </c>
      <c r="J373" s="95">
        <v>117999430</v>
      </c>
      <c r="K373" s="95">
        <v>88499572</v>
      </c>
      <c r="L373" s="95">
        <v>1120928584</v>
      </c>
      <c r="M373" s="95">
        <v>2395468292</v>
      </c>
      <c r="N373" s="108"/>
      <c r="O373" s="108"/>
      <c r="P373" s="108"/>
      <c r="Q373" s="108"/>
    </row>
    <row r="374" spans="1:17" s="30" customFormat="1">
      <c r="A374" s="9" t="s">
        <v>756</v>
      </c>
      <c r="B374" s="9" t="s">
        <v>751</v>
      </c>
      <c r="C374" s="50" t="s">
        <v>2391</v>
      </c>
      <c r="D374" s="95">
        <v>2640197649</v>
      </c>
      <c r="E374" s="106">
        <v>6</v>
      </c>
      <c r="F374" s="96">
        <v>3349</v>
      </c>
      <c r="G374" s="96">
        <v>25311106</v>
      </c>
      <c r="H374" s="97">
        <v>25314455</v>
      </c>
      <c r="I374" s="95">
        <v>1085678752</v>
      </c>
      <c r="J374" s="95">
        <v>75844962</v>
      </c>
      <c r="K374" s="95">
        <v>56883722</v>
      </c>
      <c r="L374" s="95">
        <v>1396475758</v>
      </c>
      <c r="M374" s="95">
        <v>2614883194</v>
      </c>
      <c r="N374" s="108"/>
      <c r="O374" s="108"/>
      <c r="P374" s="108"/>
      <c r="Q374" s="108"/>
    </row>
    <row r="375" spans="1:17" s="30" customFormat="1">
      <c r="A375" s="9" t="s">
        <v>758</v>
      </c>
      <c r="B375" s="9" t="s">
        <v>751</v>
      </c>
      <c r="C375" s="43" t="s">
        <v>66</v>
      </c>
      <c r="D375" s="95">
        <v>2036703958</v>
      </c>
      <c r="E375" s="106">
        <v>6</v>
      </c>
      <c r="F375" s="96">
        <v>116387674</v>
      </c>
      <c r="G375" s="96"/>
      <c r="H375" s="95">
        <v>116387674</v>
      </c>
      <c r="I375" s="95">
        <v>842807290</v>
      </c>
      <c r="J375" s="95">
        <v>110259801</v>
      </c>
      <c r="K375" s="95">
        <v>82694851</v>
      </c>
      <c r="L375" s="95">
        <v>884554342</v>
      </c>
      <c r="M375" s="95">
        <v>1920316284</v>
      </c>
      <c r="N375" s="108"/>
      <c r="O375" s="108"/>
      <c r="P375" s="108"/>
      <c r="Q375" s="108"/>
    </row>
    <row r="376" spans="1:17" s="30" customFormat="1">
      <c r="A376" s="9" t="s">
        <v>759</v>
      </c>
      <c r="B376" s="9" t="s">
        <v>751</v>
      </c>
      <c r="C376" s="43" t="s">
        <v>760</v>
      </c>
      <c r="D376" s="95">
        <v>1631777190</v>
      </c>
      <c r="E376" s="106">
        <v>6</v>
      </c>
      <c r="F376" s="96">
        <v>94643181</v>
      </c>
      <c r="G376" s="96"/>
      <c r="H376" s="95">
        <v>94643181</v>
      </c>
      <c r="I376" s="95">
        <v>685347176</v>
      </c>
      <c r="J376" s="95">
        <v>75712487</v>
      </c>
      <c r="K376" s="95">
        <v>56784366</v>
      </c>
      <c r="L376" s="95">
        <v>719289980</v>
      </c>
      <c r="M376" s="95">
        <v>1537134009</v>
      </c>
      <c r="N376" s="108"/>
      <c r="O376" s="108"/>
      <c r="P376" s="108"/>
      <c r="Q376" s="108"/>
    </row>
    <row r="377" spans="1:17" s="30" customFormat="1">
      <c r="A377" s="9" t="s">
        <v>761</v>
      </c>
      <c r="B377" s="9" t="s">
        <v>751</v>
      </c>
      <c r="C377" s="43" t="s">
        <v>762</v>
      </c>
      <c r="D377" s="95">
        <v>1927751344</v>
      </c>
      <c r="E377" s="106">
        <v>6</v>
      </c>
      <c r="F377" s="96">
        <v>111485934</v>
      </c>
      <c r="G377" s="96"/>
      <c r="H377" s="95">
        <v>111485934</v>
      </c>
      <c r="I377" s="95">
        <v>807311938</v>
      </c>
      <c r="J377" s="95">
        <v>92375033</v>
      </c>
      <c r="K377" s="95">
        <v>69281275</v>
      </c>
      <c r="L377" s="95">
        <v>847297164</v>
      </c>
      <c r="M377" s="95">
        <v>1816265410</v>
      </c>
      <c r="N377" s="108"/>
      <c r="O377" s="108"/>
      <c r="P377" s="108"/>
      <c r="Q377" s="108"/>
    </row>
    <row r="378" spans="1:17" s="30" customFormat="1">
      <c r="A378" s="9" t="s">
        <v>763</v>
      </c>
      <c r="B378" s="9" t="s">
        <v>751</v>
      </c>
      <c r="C378" s="43" t="s">
        <v>764</v>
      </c>
      <c r="D378" s="95">
        <v>1907316069</v>
      </c>
      <c r="E378" s="106">
        <v>6</v>
      </c>
      <c r="F378" s="96">
        <v>109288713</v>
      </c>
      <c r="G378" s="96"/>
      <c r="H378" s="95">
        <v>109288713</v>
      </c>
      <c r="I378" s="95">
        <v>791401025</v>
      </c>
      <c r="J378" s="95">
        <v>100588101</v>
      </c>
      <c r="K378" s="95">
        <v>75441076</v>
      </c>
      <c r="L378" s="95">
        <v>830597154</v>
      </c>
      <c r="M378" s="95">
        <v>1798027356</v>
      </c>
      <c r="N378" s="108"/>
      <c r="O378" s="108"/>
      <c r="P378" s="108"/>
      <c r="Q378" s="108"/>
    </row>
    <row r="379" spans="1:17" s="30" customFormat="1">
      <c r="A379" s="9" t="s">
        <v>765</v>
      </c>
      <c r="B379" s="9" t="s">
        <v>751</v>
      </c>
      <c r="C379" s="43" t="s">
        <v>766</v>
      </c>
      <c r="D379" s="95">
        <v>1984825128</v>
      </c>
      <c r="E379" s="106">
        <v>6</v>
      </c>
      <c r="F379" s="96">
        <v>43473335</v>
      </c>
      <c r="G379" s="96"/>
      <c r="H379" s="95">
        <v>43473335</v>
      </c>
      <c r="I379" s="95">
        <v>822986742</v>
      </c>
      <c r="J379" s="95">
        <v>49252391</v>
      </c>
      <c r="K379" s="95">
        <v>36939292</v>
      </c>
      <c r="L379" s="95">
        <v>1032173368</v>
      </c>
      <c r="M379" s="95">
        <v>1941351793</v>
      </c>
      <c r="N379" s="108"/>
      <c r="O379" s="108"/>
      <c r="P379" s="108"/>
      <c r="Q379" s="108"/>
    </row>
    <row r="380" spans="1:17" s="30" customFormat="1">
      <c r="A380" s="9" t="s">
        <v>767</v>
      </c>
      <c r="B380" s="9" t="s">
        <v>751</v>
      </c>
      <c r="C380" s="43" t="s">
        <v>768</v>
      </c>
      <c r="D380" s="95">
        <v>1706115713</v>
      </c>
      <c r="E380" s="106">
        <v>6</v>
      </c>
      <c r="F380" s="96">
        <v>98954833</v>
      </c>
      <c r="G380" s="96"/>
      <c r="H380" s="95">
        <v>98954833</v>
      </c>
      <c r="I380" s="95">
        <v>716569477</v>
      </c>
      <c r="J380" s="95">
        <v>79161477</v>
      </c>
      <c r="K380" s="95">
        <v>59371108</v>
      </c>
      <c r="L380" s="95">
        <v>752058818</v>
      </c>
      <c r="M380" s="95">
        <v>1607160880</v>
      </c>
      <c r="N380" s="108"/>
      <c r="O380" s="108"/>
      <c r="P380" s="108"/>
      <c r="Q380" s="108"/>
    </row>
    <row r="381" spans="1:17" s="30" customFormat="1">
      <c r="A381" s="9" t="s">
        <v>769</v>
      </c>
      <c r="B381" s="9" t="s">
        <v>751</v>
      </c>
      <c r="C381" s="43" t="s">
        <v>770</v>
      </c>
      <c r="D381" s="95">
        <v>2026023121</v>
      </c>
      <c r="E381" s="106">
        <v>6</v>
      </c>
      <c r="F381" s="96">
        <v>116989121</v>
      </c>
      <c r="G381" s="96"/>
      <c r="H381" s="95">
        <v>116989121</v>
      </c>
      <c r="I381" s="95">
        <v>847162598</v>
      </c>
      <c r="J381" s="95">
        <v>98713078</v>
      </c>
      <c r="K381" s="95">
        <v>74034809</v>
      </c>
      <c r="L381" s="95">
        <v>889123515</v>
      </c>
      <c r="M381" s="95">
        <v>1909034000</v>
      </c>
      <c r="N381" s="108"/>
      <c r="O381" s="108"/>
      <c r="P381" s="108"/>
      <c r="Q381" s="108"/>
    </row>
    <row r="382" spans="1:17" s="30" customFormat="1">
      <c r="A382" s="9" t="s">
        <v>771</v>
      </c>
      <c r="B382" s="9" t="s">
        <v>751</v>
      </c>
      <c r="C382" s="43" t="s">
        <v>719</v>
      </c>
      <c r="D382" s="95">
        <v>2009290218</v>
      </c>
      <c r="E382" s="106">
        <v>6</v>
      </c>
      <c r="F382" s="96">
        <v>71136067</v>
      </c>
      <c r="G382" s="96"/>
      <c r="H382" s="95">
        <v>71136067</v>
      </c>
      <c r="I382" s="95">
        <v>843904940</v>
      </c>
      <c r="J382" s="95">
        <v>56900556</v>
      </c>
      <c r="K382" s="95">
        <v>42675417</v>
      </c>
      <c r="L382" s="95">
        <v>994673238</v>
      </c>
      <c r="M382" s="95">
        <v>1938154151</v>
      </c>
      <c r="N382" s="108"/>
      <c r="O382" s="108"/>
      <c r="P382" s="108"/>
      <c r="Q382" s="108"/>
    </row>
    <row r="383" spans="1:17" s="30" customFormat="1">
      <c r="A383" s="9" t="s">
        <v>772</v>
      </c>
      <c r="B383" s="9" t="s">
        <v>751</v>
      </c>
      <c r="C383" s="43" t="s">
        <v>2229</v>
      </c>
      <c r="D383" s="95">
        <v>1892732345</v>
      </c>
      <c r="E383" s="106">
        <v>6</v>
      </c>
      <c r="F383" s="96">
        <v>0</v>
      </c>
      <c r="G383" s="96">
        <v>0</v>
      </c>
      <c r="H383" s="95">
        <v>0</v>
      </c>
      <c r="I383" s="95">
        <v>790664974</v>
      </c>
      <c r="J383" s="95">
        <v>46367841</v>
      </c>
      <c r="K383" s="95">
        <v>34775881</v>
      </c>
      <c r="L383" s="95">
        <v>1020923649</v>
      </c>
      <c r="M383" s="95">
        <v>1892732345</v>
      </c>
      <c r="N383" s="108"/>
      <c r="O383" s="108"/>
      <c r="P383" s="108"/>
      <c r="Q383" s="108"/>
    </row>
    <row r="384" spans="1:17" s="30" customFormat="1">
      <c r="A384" s="9" t="s">
        <v>774</v>
      </c>
      <c r="B384" s="9" t="s">
        <v>751</v>
      </c>
      <c r="C384" s="43" t="s">
        <v>775</v>
      </c>
      <c r="D384" s="95">
        <v>2313882506</v>
      </c>
      <c r="E384" s="106">
        <v>6</v>
      </c>
      <c r="F384" s="96">
        <v>134205332</v>
      </c>
      <c r="G384" s="96"/>
      <c r="H384" s="95">
        <v>134205332</v>
      </c>
      <c r="I384" s="95">
        <v>971831715</v>
      </c>
      <c r="J384" s="95">
        <v>107361376</v>
      </c>
      <c r="K384" s="95">
        <v>80521032</v>
      </c>
      <c r="L384" s="95">
        <v>1019963051</v>
      </c>
      <c r="M384" s="95">
        <v>2179677174</v>
      </c>
      <c r="N384" s="108"/>
      <c r="O384" s="108"/>
      <c r="P384" s="108"/>
      <c r="Q384" s="108"/>
    </row>
    <row r="385" spans="1:17" s="30" customFormat="1">
      <c r="A385" s="9" t="s">
        <v>776</v>
      </c>
      <c r="B385" s="9" t="s">
        <v>751</v>
      </c>
      <c r="C385" s="43" t="s">
        <v>777</v>
      </c>
      <c r="D385" s="95">
        <v>2757092542</v>
      </c>
      <c r="E385" s="106">
        <v>6</v>
      </c>
      <c r="F385" s="96">
        <v>159911278</v>
      </c>
      <c r="G385" s="96"/>
      <c r="H385" s="95">
        <v>159911278</v>
      </c>
      <c r="I385" s="95">
        <v>1157978220</v>
      </c>
      <c r="J385" s="95">
        <v>127930784</v>
      </c>
      <c r="K385" s="95">
        <v>95948088</v>
      </c>
      <c r="L385" s="95">
        <v>1215324172</v>
      </c>
      <c r="M385" s="95">
        <v>2597181264</v>
      </c>
      <c r="N385" s="108"/>
      <c r="O385" s="108"/>
      <c r="P385" s="108"/>
      <c r="Q385" s="108"/>
    </row>
    <row r="386" spans="1:17" s="30" customFormat="1">
      <c r="A386" s="9" t="s">
        <v>778</v>
      </c>
      <c r="B386" s="9" t="s">
        <v>751</v>
      </c>
      <c r="C386" s="43" t="s">
        <v>779</v>
      </c>
      <c r="D386" s="95">
        <v>3422546992</v>
      </c>
      <c r="E386" s="106">
        <v>6</v>
      </c>
      <c r="F386" s="96">
        <v>112619396</v>
      </c>
      <c r="G386" s="96"/>
      <c r="H386" s="95">
        <v>112619396</v>
      </c>
      <c r="I386" s="95">
        <v>1432420686</v>
      </c>
      <c r="J386" s="95">
        <v>96963990</v>
      </c>
      <c r="K386" s="95">
        <v>72722991</v>
      </c>
      <c r="L386" s="95">
        <v>1707819929</v>
      </c>
      <c r="M386" s="95">
        <v>3309927596</v>
      </c>
      <c r="N386" s="108"/>
      <c r="O386" s="108"/>
      <c r="P386" s="108"/>
      <c r="Q386" s="108"/>
    </row>
    <row r="387" spans="1:17" s="30" customFormat="1">
      <c r="A387" s="9" t="s">
        <v>780</v>
      </c>
      <c r="B387" s="9" t="s">
        <v>751</v>
      </c>
      <c r="C387" s="50" t="s">
        <v>2392</v>
      </c>
      <c r="D387" s="95">
        <v>2156290344</v>
      </c>
      <c r="E387" s="106">
        <v>6</v>
      </c>
      <c r="F387" s="96">
        <v>0</v>
      </c>
      <c r="G387" s="96">
        <v>28086505</v>
      </c>
      <c r="H387" s="97">
        <v>28086505</v>
      </c>
      <c r="I387" s="95">
        <v>885094128</v>
      </c>
      <c r="J387" s="95">
        <v>76175923</v>
      </c>
      <c r="K387" s="95">
        <v>57131942</v>
      </c>
      <c r="L387" s="95">
        <v>1109801846</v>
      </c>
      <c r="M387" s="95">
        <v>2128203839</v>
      </c>
      <c r="N387" s="108"/>
      <c r="O387" s="108"/>
      <c r="P387" s="108"/>
      <c r="Q387" s="108"/>
    </row>
    <row r="388" spans="1:17" s="30" customFormat="1">
      <c r="A388" s="9" t="s">
        <v>782</v>
      </c>
      <c r="B388" s="9" t="s">
        <v>751</v>
      </c>
      <c r="C388" s="50" t="s">
        <v>2393</v>
      </c>
      <c r="D388" s="95">
        <v>2207458991</v>
      </c>
      <c r="E388" s="106">
        <v>6</v>
      </c>
      <c r="F388" s="96">
        <v>4951</v>
      </c>
      <c r="G388" s="96">
        <v>58485819</v>
      </c>
      <c r="H388" s="97">
        <v>58490770</v>
      </c>
      <c r="I388" s="95">
        <v>927134232</v>
      </c>
      <c r="J388" s="95">
        <v>102422297</v>
      </c>
      <c r="K388" s="95">
        <v>76816723</v>
      </c>
      <c r="L388" s="95">
        <v>1042594969</v>
      </c>
      <c r="M388" s="95">
        <v>2148968221</v>
      </c>
      <c r="N388" s="108"/>
      <c r="O388" s="108"/>
      <c r="P388" s="108"/>
      <c r="Q388" s="108"/>
    </row>
    <row r="389" spans="1:17" s="30" customFormat="1">
      <c r="A389" s="9" t="s">
        <v>784</v>
      </c>
      <c r="B389" s="9" t="s">
        <v>751</v>
      </c>
      <c r="C389" s="50" t="s">
        <v>2394</v>
      </c>
      <c r="D389" s="95">
        <v>1958617599</v>
      </c>
      <c r="E389" s="106">
        <v>6</v>
      </c>
      <c r="F389" s="96">
        <v>6042</v>
      </c>
      <c r="G389" s="96">
        <v>16793658</v>
      </c>
      <c r="H389" s="97">
        <v>16799700</v>
      </c>
      <c r="I389" s="95">
        <v>790338433</v>
      </c>
      <c r="J389" s="95">
        <v>73484722</v>
      </c>
      <c r="K389" s="95">
        <v>55113542</v>
      </c>
      <c r="L389" s="95">
        <v>1022881202</v>
      </c>
      <c r="M389" s="95">
        <v>1941817899</v>
      </c>
      <c r="N389" s="108"/>
      <c r="O389" s="108"/>
      <c r="P389" s="108"/>
      <c r="Q389" s="108"/>
    </row>
    <row r="390" spans="1:17" s="30" customFormat="1">
      <c r="A390" s="9" t="s">
        <v>786</v>
      </c>
      <c r="B390" s="9" t="s">
        <v>751</v>
      </c>
      <c r="C390" s="43" t="s">
        <v>787</v>
      </c>
      <c r="D390" s="95">
        <v>3016163846</v>
      </c>
      <c r="E390" s="106">
        <v>6</v>
      </c>
      <c r="F390" s="96">
        <v>89733128</v>
      </c>
      <c r="G390" s="96"/>
      <c r="H390" s="95">
        <v>89733128</v>
      </c>
      <c r="I390" s="95">
        <v>1266790393</v>
      </c>
      <c r="J390" s="95">
        <v>71782213</v>
      </c>
      <c r="K390" s="95">
        <v>53836660</v>
      </c>
      <c r="L390" s="95">
        <v>1534021452</v>
      </c>
      <c r="M390" s="95">
        <v>2926430718</v>
      </c>
      <c r="N390" s="108"/>
      <c r="O390" s="108"/>
      <c r="P390" s="108"/>
      <c r="Q390" s="108"/>
    </row>
    <row r="391" spans="1:17" s="30" customFormat="1">
      <c r="A391" s="9" t="s">
        <v>788</v>
      </c>
      <c r="B391" s="9" t="s">
        <v>751</v>
      </c>
      <c r="C391" s="50" t="s">
        <v>2395</v>
      </c>
      <c r="D391" s="95">
        <v>1973266981</v>
      </c>
      <c r="E391" s="106">
        <v>6</v>
      </c>
      <c r="F391" s="96">
        <v>0</v>
      </c>
      <c r="G391" s="96">
        <v>52805515</v>
      </c>
      <c r="H391" s="97">
        <v>52805515</v>
      </c>
      <c r="I391" s="95">
        <v>828771290</v>
      </c>
      <c r="J391" s="95">
        <v>91561788</v>
      </c>
      <c r="K391" s="95">
        <v>68671341</v>
      </c>
      <c r="L391" s="95">
        <v>931457047</v>
      </c>
      <c r="M391" s="95">
        <v>1920461466</v>
      </c>
      <c r="N391" s="108"/>
      <c r="O391" s="108"/>
      <c r="P391" s="108"/>
      <c r="Q391" s="108"/>
    </row>
    <row r="392" spans="1:17" s="30" customFormat="1">
      <c r="A392" s="9" t="s">
        <v>790</v>
      </c>
      <c r="B392" s="9" t="s">
        <v>751</v>
      </c>
      <c r="C392" s="43" t="s">
        <v>370</v>
      </c>
      <c r="D392" s="95">
        <v>1689510647</v>
      </c>
      <c r="E392" s="106">
        <v>6</v>
      </c>
      <c r="F392" s="96">
        <v>96100408</v>
      </c>
      <c r="G392" s="96"/>
      <c r="H392" s="95">
        <v>96100408</v>
      </c>
      <c r="I392" s="95">
        <v>695899509</v>
      </c>
      <c r="J392" s="95">
        <v>95512249</v>
      </c>
      <c r="K392" s="95">
        <v>71634186</v>
      </c>
      <c r="L392" s="95">
        <v>730364295</v>
      </c>
      <c r="M392" s="95">
        <v>1593410239</v>
      </c>
      <c r="N392" s="108"/>
      <c r="O392" s="108"/>
      <c r="P392" s="108"/>
      <c r="Q392" s="108"/>
    </row>
    <row r="393" spans="1:17" s="30" customFormat="1">
      <c r="A393" s="9" t="s">
        <v>791</v>
      </c>
      <c r="B393" s="9" t="s">
        <v>751</v>
      </c>
      <c r="C393" s="43" t="s">
        <v>792</v>
      </c>
      <c r="D393" s="95">
        <v>1001225341</v>
      </c>
      <c r="E393" s="106">
        <v>6</v>
      </c>
      <c r="F393" s="96">
        <v>23410225</v>
      </c>
      <c r="G393" s="96"/>
      <c r="H393" s="95">
        <v>23410225</v>
      </c>
      <c r="I393" s="95">
        <v>400706385</v>
      </c>
      <c r="J393" s="95">
        <v>45679887</v>
      </c>
      <c r="K393" s="95">
        <v>34259915</v>
      </c>
      <c r="L393" s="95">
        <v>497168929</v>
      </c>
      <c r="M393" s="95">
        <v>977815116</v>
      </c>
      <c r="N393" s="108"/>
      <c r="O393" s="108"/>
      <c r="P393" s="108"/>
      <c r="Q393" s="108"/>
    </row>
    <row r="394" spans="1:17" s="30" customFormat="1">
      <c r="A394" s="9" t="s">
        <v>793</v>
      </c>
      <c r="B394" s="9" t="s">
        <v>751</v>
      </c>
      <c r="C394" s="43" t="s">
        <v>544</v>
      </c>
      <c r="D394" s="95">
        <v>1997808504</v>
      </c>
      <c r="E394" s="106">
        <v>6</v>
      </c>
      <c r="F394" s="96">
        <v>115873003</v>
      </c>
      <c r="G394" s="96"/>
      <c r="H394" s="95">
        <v>115873003</v>
      </c>
      <c r="I394" s="95">
        <v>839080359</v>
      </c>
      <c r="J394" s="95">
        <v>92696259</v>
      </c>
      <c r="K394" s="95">
        <v>69522194</v>
      </c>
      <c r="L394" s="95">
        <v>880636689</v>
      </c>
      <c r="M394" s="95">
        <v>1881935501</v>
      </c>
      <c r="N394" s="108"/>
      <c r="O394" s="108"/>
      <c r="P394" s="108"/>
      <c r="Q394" s="108"/>
    </row>
    <row r="395" spans="1:17" s="30" customFormat="1">
      <c r="A395" s="9" t="s">
        <v>794</v>
      </c>
      <c r="B395" s="9" t="s">
        <v>751</v>
      </c>
      <c r="C395" s="43" t="s">
        <v>795</v>
      </c>
      <c r="D395" s="95">
        <v>1920670671</v>
      </c>
      <c r="E395" s="106">
        <v>6</v>
      </c>
      <c r="F395" s="96">
        <v>0</v>
      </c>
      <c r="G395" s="96"/>
      <c r="H395" s="95">
        <v>0</v>
      </c>
      <c r="I395" s="95">
        <v>806683745</v>
      </c>
      <c r="J395" s="95">
        <v>89113734</v>
      </c>
      <c r="K395" s="95">
        <v>66835300</v>
      </c>
      <c r="L395" s="95">
        <v>958037892</v>
      </c>
      <c r="M395" s="95">
        <v>1920670671</v>
      </c>
      <c r="N395" s="108"/>
      <c r="O395" s="108"/>
      <c r="P395" s="108"/>
      <c r="Q395" s="108"/>
    </row>
    <row r="396" spans="1:17" s="30" customFormat="1">
      <c r="A396" s="9" t="s">
        <v>796</v>
      </c>
      <c r="B396" s="9" t="s">
        <v>751</v>
      </c>
      <c r="C396" s="43" t="s">
        <v>797</v>
      </c>
      <c r="D396" s="95">
        <v>3715226052</v>
      </c>
      <c r="E396" s="106">
        <v>6</v>
      </c>
      <c r="F396" s="96">
        <v>0</v>
      </c>
      <c r="G396" s="96"/>
      <c r="H396" s="95">
        <v>0</v>
      </c>
      <c r="I396" s="95">
        <v>1560400420</v>
      </c>
      <c r="J396" s="95">
        <v>104077832</v>
      </c>
      <c r="K396" s="95">
        <v>78058374</v>
      </c>
      <c r="L396" s="95">
        <v>1972689426</v>
      </c>
      <c r="M396" s="95">
        <v>3715226052</v>
      </c>
      <c r="N396" s="108"/>
      <c r="O396" s="108"/>
      <c r="P396" s="108"/>
      <c r="Q396" s="108"/>
    </row>
    <row r="397" spans="1:17" s="30" customFormat="1">
      <c r="A397" s="9" t="s">
        <v>798</v>
      </c>
      <c r="B397" s="9" t="s">
        <v>751</v>
      </c>
      <c r="C397" s="43" t="s">
        <v>799</v>
      </c>
      <c r="D397" s="95">
        <v>1865042682</v>
      </c>
      <c r="E397" s="106">
        <v>6</v>
      </c>
      <c r="F397" s="96">
        <v>108172690</v>
      </c>
      <c r="G397" s="96"/>
      <c r="H397" s="95">
        <v>108172690</v>
      </c>
      <c r="I397" s="95">
        <v>783319482</v>
      </c>
      <c r="J397" s="95">
        <v>86533916</v>
      </c>
      <c r="K397" s="95">
        <v>64900437</v>
      </c>
      <c r="L397" s="95">
        <v>822116157</v>
      </c>
      <c r="M397" s="95">
        <v>1756869992</v>
      </c>
      <c r="N397" s="108"/>
      <c r="O397" s="108"/>
      <c r="P397" s="108"/>
      <c r="Q397" s="108"/>
    </row>
    <row r="398" spans="1:17" s="30" customFormat="1">
      <c r="A398" s="9" t="s">
        <v>800</v>
      </c>
      <c r="B398" s="9" t="s">
        <v>751</v>
      </c>
      <c r="C398" s="43" t="s">
        <v>801</v>
      </c>
      <c r="D398" s="95">
        <v>1486260877</v>
      </c>
      <c r="E398" s="106">
        <v>6</v>
      </c>
      <c r="F398" s="96">
        <v>85557999</v>
      </c>
      <c r="G398" s="96"/>
      <c r="H398" s="95">
        <v>85557999</v>
      </c>
      <c r="I398" s="95">
        <v>619557919</v>
      </c>
      <c r="J398" s="95">
        <v>74797206</v>
      </c>
      <c r="K398" s="95">
        <v>56097904</v>
      </c>
      <c r="L398" s="95">
        <v>650249849</v>
      </c>
      <c r="M398" s="95">
        <v>1400702878</v>
      </c>
      <c r="N398" s="108"/>
      <c r="O398" s="108"/>
      <c r="P398" s="108"/>
      <c r="Q398" s="108"/>
    </row>
    <row r="399" spans="1:17" s="30" customFormat="1">
      <c r="A399" s="9" t="s">
        <v>802</v>
      </c>
      <c r="B399" s="9" t="s">
        <v>751</v>
      </c>
      <c r="C399" s="43" t="s">
        <v>803</v>
      </c>
      <c r="D399" s="95">
        <v>2124893341</v>
      </c>
      <c r="E399" s="106">
        <v>6</v>
      </c>
      <c r="F399" s="96">
        <v>52500770</v>
      </c>
      <c r="G399" s="96"/>
      <c r="H399" s="95">
        <v>52500770</v>
      </c>
      <c r="I399" s="95">
        <v>863132971</v>
      </c>
      <c r="J399" s="95">
        <v>81892420</v>
      </c>
      <c r="K399" s="95">
        <v>61419314</v>
      </c>
      <c r="L399" s="95">
        <v>1065947866</v>
      </c>
      <c r="M399" s="95">
        <v>2072392571</v>
      </c>
      <c r="N399" s="108"/>
      <c r="O399" s="108"/>
      <c r="P399" s="108"/>
      <c r="Q399" s="108"/>
    </row>
    <row r="400" spans="1:17" s="30" customFormat="1">
      <c r="A400" s="9" t="s">
        <v>804</v>
      </c>
      <c r="B400" s="9" t="s">
        <v>751</v>
      </c>
      <c r="C400" s="43" t="s">
        <v>805</v>
      </c>
      <c r="D400" s="95">
        <v>2541409214</v>
      </c>
      <c r="E400" s="106">
        <v>6</v>
      </c>
      <c r="F400" s="96">
        <v>73051482</v>
      </c>
      <c r="G400" s="96"/>
      <c r="H400" s="95">
        <v>73051482</v>
      </c>
      <c r="I400" s="95">
        <v>1058312291</v>
      </c>
      <c r="J400" s="95">
        <v>70791383</v>
      </c>
      <c r="K400" s="95">
        <v>53093535</v>
      </c>
      <c r="L400" s="95">
        <v>1286160523</v>
      </c>
      <c r="M400" s="95">
        <v>2468357732</v>
      </c>
      <c r="N400" s="108"/>
      <c r="O400" s="108"/>
      <c r="P400" s="108"/>
      <c r="Q400" s="108"/>
    </row>
    <row r="401" spans="1:17" s="30" customFormat="1">
      <c r="A401" s="9" t="s">
        <v>806</v>
      </c>
      <c r="B401" s="9" t="s">
        <v>751</v>
      </c>
      <c r="C401" s="43" t="s">
        <v>807</v>
      </c>
      <c r="D401" s="95">
        <v>3198945110</v>
      </c>
      <c r="E401" s="106">
        <v>6</v>
      </c>
      <c r="F401" s="96">
        <v>105044593</v>
      </c>
      <c r="G401" s="96"/>
      <c r="H401" s="95">
        <v>105044593</v>
      </c>
      <c r="I401" s="95">
        <v>1343557313</v>
      </c>
      <c r="J401" s="95">
        <v>84034677</v>
      </c>
      <c r="K401" s="95">
        <v>63026008</v>
      </c>
      <c r="L401" s="95">
        <v>1603282519</v>
      </c>
      <c r="M401" s="95">
        <v>3093900517</v>
      </c>
      <c r="N401" s="108"/>
      <c r="O401" s="108"/>
      <c r="P401" s="108"/>
      <c r="Q401" s="108"/>
    </row>
    <row r="402" spans="1:17" s="30" customFormat="1">
      <c r="A402" s="9" t="s">
        <v>808</v>
      </c>
      <c r="B402" s="9" t="s">
        <v>751</v>
      </c>
      <c r="C402" s="43" t="s">
        <v>809</v>
      </c>
      <c r="D402" s="95">
        <v>2518943133</v>
      </c>
      <c r="E402" s="106">
        <v>5</v>
      </c>
      <c r="F402" s="96">
        <v>146099383</v>
      </c>
      <c r="G402" s="96"/>
      <c r="H402" s="95">
        <v>146099383</v>
      </c>
      <c r="I402" s="95">
        <v>1057961052</v>
      </c>
      <c r="J402" s="95">
        <v>116866077</v>
      </c>
      <c r="K402" s="95">
        <v>87649558</v>
      </c>
      <c r="L402" s="95">
        <v>1110367063</v>
      </c>
      <c r="M402" s="95">
        <v>2372843750</v>
      </c>
      <c r="N402" s="108"/>
      <c r="O402" s="108"/>
      <c r="P402" s="108"/>
      <c r="Q402" s="108"/>
    </row>
    <row r="403" spans="1:17" s="30" customFormat="1">
      <c r="A403" s="9" t="s">
        <v>810</v>
      </c>
      <c r="B403" s="9" t="s">
        <v>751</v>
      </c>
      <c r="C403" s="43" t="s">
        <v>398</v>
      </c>
      <c r="D403" s="95">
        <v>2473464086</v>
      </c>
      <c r="E403" s="106">
        <v>6</v>
      </c>
      <c r="F403" s="96">
        <v>64255382</v>
      </c>
      <c r="G403" s="96"/>
      <c r="H403" s="95">
        <v>64255382</v>
      </c>
      <c r="I403" s="95">
        <v>1012670453</v>
      </c>
      <c r="J403" s="95">
        <v>87031574</v>
      </c>
      <c r="K403" s="95">
        <v>65273681</v>
      </c>
      <c r="L403" s="95">
        <v>1244232996</v>
      </c>
      <c r="M403" s="95">
        <v>2409208704</v>
      </c>
      <c r="N403" s="108"/>
      <c r="O403" s="108"/>
      <c r="P403" s="108"/>
      <c r="Q403" s="108"/>
    </row>
    <row r="404" spans="1:17" s="30" customFormat="1">
      <c r="A404" s="9" t="s">
        <v>811</v>
      </c>
      <c r="B404" s="9" t="s">
        <v>751</v>
      </c>
      <c r="C404" s="43" t="s">
        <v>812</v>
      </c>
      <c r="D404" s="95">
        <v>1526607843</v>
      </c>
      <c r="E404" s="106">
        <v>6</v>
      </c>
      <c r="F404" s="96">
        <v>85672624</v>
      </c>
      <c r="G404" s="96"/>
      <c r="H404" s="95">
        <v>85672624</v>
      </c>
      <c r="I404" s="95">
        <v>620387959</v>
      </c>
      <c r="J404" s="95">
        <v>96818603</v>
      </c>
      <c r="K404" s="95">
        <v>72613953</v>
      </c>
      <c r="L404" s="95">
        <v>651114704</v>
      </c>
      <c r="M404" s="95">
        <v>1440935219</v>
      </c>
      <c r="N404" s="108"/>
      <c r="O404" s="108"/>
      <c r="P404" s="108"/>
      <c r="Q404" s="108"/>
    </row>
    <row r="405" spans="1:17" s="30" customFormat="1">
      <c r="A405" s="9" t="s">
        <v>813</v>
      </c>
      <c r="B405" s="9" t="s">
        <v>751</v>
      </c>
      <c r="C405" s="43" t="s">
        <v>814</v>
      </c>
      <c r="D405" s="95">
        <v>2441174492</v>
      </c>
      <c r="E405" s="106">
        <v>6</v>
      </c>
      <c r="F405" s="96">
        <v>66521515</v>
      </c>
      <c r="G405" s="96"/>
      <c r="H405" s="95">
        <v>66521515</v>
      </c>
      <c r="I405" s="95">
        <v>1018023914</v>
      </c>
      <c r="J405" s="95">
        <v>63103421</v>
      </c>
      <c r="K405" s="95">
        <v>47327566</v>
      </c>
      <c r="L405" s="95">
        <v>1246198076</v>
      </c>
      <c r="M405" s="95">
        <v>2374652977</v>
      </c>
      <c r="N405" s="108"/>
      <c r="O405" s="108"/>
      <c r="P405" s="108"/>
      <c r="Q405" s="108"/>
    </row>
    <row r="406" spans="1:17" s="30" customFormat="1">
      <c r="A406" s="9" t="s">
        <v>815</v>
      </c>
      <c r="B406" s="9" t="s">
        <v>751</v>
      </c>
      <c r="C406" s="43" t="s">
        <v>816</v>
      </c>
      <c r="D406" s="95">
        <v>2370696316</v>
      </c>
      <c r="E406" s="106">
        <v>6</v>
      </c>
      <c r="F406" s="96">
        <v>54121710</v>
      </c>
      <c r="G406" s="96"/>
      <c r="H406" s="95">
        <v>54121710</v>
      </c>
      <c r="I406" s="95">
        <v>972890710</v>
      </c>
      <c r="J406" s="95">
        <v>74320394</v>
      </c>
      <c r="K406" s="95">
        <v>55740295</v>
      </c>
      <c r="L406" s="95">
        <v>1213623207</v>
      </c>
      <c r="M406" s="95">
        <v>2316574606</v>
      </c>
      <c r="N406" s="108"/>
      <c r="O406" s="108"/>
      <c r="P406" s="108"/>
      <c r="Q406" s="108"/>
    </row>
    <row r="407" spans="1:17" s="30" customFormat="1">
      <c r="A407" s="9" t="s">
        <v>817</v>
      </c>
      <c r="B407" s="9" t="s">
        <v>751</v>
      </c>
      <c r="C407" s="43" t="s">
        <v>818</v>
      </c>
      <c r="D407" s="95">
        <v>2931839128</v>
      </c>
      <c r="E407" s="106">
        <v>6</v>
      </c>
      <c r="F407" s="96">
        <v>0</v>
      </c>
      <c r="G407" s="96"/>
      <c r="H407" s="95">
        <v>0</v>
      </c>
      <c r="I407" s="95">
        <v>1231371108</v>
      </c>
      <c r="J407" s="95">
        <v>76218836</v>
      </c>
      <c r="K407" s="95">
        <v>57164127</v>
      </c>
      <c r="L407" s="95">
        <v>1567085057</v>
      </c>
      <c r="M407" s="95">
        <v>2931839128</v>
      </c>
      <c r="N407" s="108"/>
      <c r="O407" s="108"/>
      <c r="P407" s="108"/>
      <c r="Q407" s="108"/>
    </row>
    <row r="408" spans="1:17" s="30" customFormat="1">
      <c r="A408" s="9" t="s">
        <v>819</v>
      </c>
      <c r="B408" s="9" t="s">
        <v>751</v>
      </c>
      <c r="C408" s="43" t="s">
        <v>820</v>
      </c>
      <c r="D408" s="95">
        <v>1399489950</v>
      </c>
      <c r="E408" s="106">
        <v>6</v>
      </c>
      <c r="F408" s="96">
        <v>80516644</v>
      </c>
      <c r="G408" s="96"/>
      <c r="H408" s="95">
        <v>80516644</v>
      </c>
      <c r="I408" s="95">
        <v>583051564</v>
      </c>
      <c r="J408" s="95">
        <v>70853795</v>
      </c>
      <c r="K408" s="95">
        <v>53140348</v>
      </c>
      <c r="L408" s="95">
        <v>611927599</v>
      </c>
      <c r="M408" s="95">
        <v>1318973306</v>
      </c>
      <c r="N408" s="108"/>
      <c r="O408" s="108"/>
      <c r="P408" s="108"/>
      <c r="Q408" s="108"/>
    </row>
    <row r="409" spans="1:17" s="30" customFormat="1">
      <c r="A409" s="9" t="s">
        <v>821</v>
      </c>
      <c r="B409" s="9" t="s">
        <v>751</v>
      </c>
      <c r="C409" s="43" t="s">
        <v>822</v>
      </c>
      <c r="D409" s="95">
        <v>3063213568</v>
      </c>
      <c r="E409" s="106">
        <v>6</v>
      </c>
      <c r="F409" s="96">
        <v>81276545</v>
      </c>
      <c r="G409" s="96"/>
      <c r="H409" s="95">
        <v>81276545</v>
      </c>
      <c r="I409" s="95">
        <v>1275923997</v>
      </c>
      <c r="J409" s="95">
        <v>79477715</v>
      </c>
      <c r="K409" s="95">
        <v>59608287</v>
      </c>
      <c r="L409" s="95">
        <v>1566927024</v>
      </c>
      <c r="M409" s="95">
        <v>2981937023</v>
      </c>
      <c r="N409" s="108"/>
      <c r="O409" s="108"/>
      <c r="P409" s="108"/>
      <c r="Q409" s="108"/>
    </row>
    <row r="410" spans="1:17" s="30" customFormat="1">
      <c r="A410" s="9" t="s">
        <v>823</v>
      </c>
      <c r="B410" s="9" t="s">
        <v>751</v>
      </c>
      <c r="C410" s="43" t="s">
        <v>824</v>
      </c>
      <c r="D410" s="95">
        <v>1785233955</v>
      </c>
      <c r="E410" s="106">
        <v>6</v>
      </c>
      <c r="F410" s="96">
        <v>102272261</v>
      </c>
      <c r="G410" s="96"/>
      <c r="H410" s="95">
        <v>102272261</v>
      </c>
      <c r="I410" s="95">
        <v>740592234</v>
      </c>
      <c r="J410" s="95">
        <v>94341348</v>
      </c>
      <c r="K410" s="95">
        <v>70756011</v>
      </c>
      <c r="L410" s="95">
        <v>777272101</v>
      </c>
      <c r="M410" s="95">
        <v>1682961694</v>
      </c>
      <c r="N410" s="108"/>
      <c r="O410" s="108"/>
      <c r="P410" s="108"/>
      <c r="Q410" s="108"/>
    </row>
    <row r="411" spans="1:17" s="30" customFormat="1">
      <c r="A411" s="9" t="s">
        <v>825</v>
      </c>
      <c r="B411" s="9" t="s">
        <v>751</v>
      </c>
      <c r="C411" s="43" t="s">
        <v>826</v>
      </c>
      <c r="D411" s="95">
        <v>2586362815</v>
      </c>
      <c r="E411" s="106">
        <v>6</v>
      </c>
      <c r="F411" s="96">
        <v>63236683</v>
      </c>
      <c r="G411" s="96"/>
      <c r="H411" s="95">
        <v>63236683</v>
      </c>
      <c r="I411" s="95">
        <v>1052816910</v>
      </c>
      <c r="J411" s="95">
        <v>96106210</v>
      </c>
      <c r="K411" s="95">
        <v>72079658</v>
      </c>
      <c r="L411" s="95">
        <v>1302123354</v>
      </c>
      <c r="M411" s="95">
        <v>2523126132</v>
      </c>
      <c r="N411" s="108"/>
      <c r="O411" s="108"/>
      <c r="P411" s="108"/>
      <c r="Q411" s="108"/>
    </row>
    <row r="412" spans="1:17" s="30" customFormat="1">
      <c r="A412" s="9" t="s">
        <v>827</v>
      </c>
      <c r="B412" s="9" t="s">
        <v>751</v>
      </c>
      <c r="C412" s="43" t="s">
        <v>828</v>
      </c>
      <c r="D412" s="95">
        <v>1826703019</v>
      </c>
      <c r="E412" s="106">
        <v>6</v>
      </c>
      <c r="F412" s="96">
        <v>49599442</v>
      </c>
      <c r="G412" s="96"/>
      <c r="H412" s="95">
        <v>49599442</v>
      </c>
      <c r="I412" s="95">
        <v>745408108</v>
      </c>
      <c r="J412" s="95">
        <v>69350990</v>
      </c>
      <c r="K412" s="95">
        <v>52013244</v>
      </c>
      <c r="L412" s="95">
        <v>910331235</v>
      </c>
      <c r="M412" s="95">
        <v>1777103577</v>
      </c>
      <c r="N412" s="108"/>
      <c r="O412" s="108"/>
      <c r="P412" s="108"/>
      <c r="Q412" s="108"/>
    </row>
    <row r="413" spans="1:17" s="30" customFormat="1">
      <c r="A413" s="9" t="s">
        <v>830</v>
      </c>
      <c r="B413" s="9" t="s">
        <v>831</v>
      </c>
      <c r="C413" s="43" t="s">
        <v>832</v>
      </c>
      <c r="D413" s="95">
        <v>8514494791</v>
      </c>
      <c r="E413" s="106">
        <v>1</v>
      </c>
      <c r="F413" s="96">
        <v>851462719</v>
      </c>
      <c r="G413" s="96"/>
      <c r="H413" s="95">
        <v>851462719</v>
      </c>
      <c r="I413" s="95">
        <v>0</v>
      </c>
      <c r="J413" s="95">
        <v>681018865</v>
      </c>
      <c r="K413" s="95">
        <v>510764149</v>
      </c>
      <c r="L413" s="95">
        <v>6471249058</v>
      </c>
      <c r="M413" s="95">
        <v>7663032072</v>
      </c>
      <c r="N413" s="108"/>
      <c r="O413" s="108"/>
      <c r="P413" s="108"/>
      <c r="Q413" s="108"/>
    </row>
    <row r="414" spans="1:17" s="30" customFormat="1">
      <c r="A414" s="9" t="s">
        <v>833</v>
      </c>
      <c r="B414" s="9" t="s">
        <v>831</v>
      </c>
      <c r="C414" s="43" t="s">
        <v>834</v>
      </c>
      <c r="D414" s="95">
        <v>2514461310</v>
      </c>
      <c r="E414" s="106">
        <v>4</v>
      </c>
      <c r="F414" s="96">
        <v>144210248</v>
      </c>
      <c r="G414" s="96"/>
      <c r="H414" s="95">
        <v>144210248</v>
      </c>
      <c r="I414" s="95">
        <v>1044281107</v>
      </c>
      <c r="J414" s="95">
        <v>131403760</v>
      </c>
      <c r="K414" s="95">
        <v>98552820</v>
      </c>
      <c r="L414" s="95">
        <v>1096013375</v>
      </c>
      <c r="M414" s="95">
        <v>2370251062</v>
      </c>
      <c r="N414" s="108"/>
      <c r="O414" s="108"/>
      <c r="P414" s="108"/>
      <c r="Q414" s="108"/>
    </row>
    <row r="415" spans="1:17" s="30" customFormat="1">
      <c r="A415" s="9" t="s">
        <v>835</v>
      </c>
      <c r="B415" s="9" t="s">
        <v>831</v>
      </c>
      <c r="C415" s="43" t="s">
        <v>836</v>
      </c>
      <c r="D415" s="95">
        <v>2633722349</v>
      </c>
      <c r="E415" s="106">
        <v>4</v>
      </c>
      <c r="F415" s="96">
        <v>0</v>
      </c>
      <c r="G415" s="96"/>
      <c r="H415" s="95">
        <v>0</v>
      </c>
      <c r="I415" s="95">
        <v>1106161943</v>
      </c>
      <c r="J415" s="95">
        <v>122208485</v>
      </c>
      <c r="K415" s="95">
        <v>91656364</v>
      </c>
      <c r="L415" s="95">
        <v>1313695557</v>
      </c>
      <c r="M415" s="95">
        <v>2633722349</v>
      </c>
      <c r="N415" s="108"/>
      <c r="O415" s="108"/>
      <c r="P415" s="108"/>
      <c r="Q415" s="108"/>
    </row>
    <row r="416" spans="1:17" s="30" customFormat="1">
      <c r="A416" s="9" t="s">
        <v>837</v>
      </c>
      <c r="B416" s="9" t="s">
        <v>831</v>
      </c>
      <c r="C416" s="43" t="s">
        <v>838</v>
      </c>
      <c r="D416" s="95">
        <v>2707015048</v>
      </c>
      <c r="E416" s="106">
        <v>6</v>
      </c>
      <c r="F416" s="96">
        <v>63823436</v>
      </c>
      <c r="G416" s="96"/>
      <c r="H416" s="95">
        <v>63823436</v>
      </c>
      <c r="I416" s="95">
        <v>1103782411</v>
      </c>
      <c r="J416" s="95">
        <v>96177953</v>
      </c>
      <c r="K416" s="95">
        <v>72133466</v>
      </c>
      <c r="L416" s="95">
        <v>1371097782</v>
      </c>
      <c r="M416" s="95">
        <v>2643191612</v>
      </c>
      <c r="N416" s="108"/>
      <c r="O416" s="108"/>
      <c r="P416" s="108"/>
      <c r="Q416" s="108"/>
    </row>
    <row r="417" spans="1:17" s="30" customFormat="1">
      <c r="A417" s="9" t="s">
        <v>839</v>
      </c>
      <c r="B417" s="9" t="s">
        <v>831</v>
      </c>
      <c r="C417" s="43" t="s">
        <v>840</v>
      </c>
      <c r="D417" s="95">
        <v>2897075131</v>
      </c>
      <c r="E417" s="106">
        <v>6</v>
      </c>
      <c r="F417" s="96">
        <v>100171922</v>
      </c>
      <c r="G417" s="96"/>
      <c r="H417" s="95">
        <v>100171922</v>
      </c>
      <c r="I417" s="95">
        <v>1214777576</v>
      </c>
      <c r="J417" s="95">
        <v>82850955</v>
      </c>
      <c r="K417" s="95">
        <v>62138217</v>
      </c>
      <c r="L417" s="95">
        <v>1437136461</v>
      </c>
      <c r="M417" s="95">
        <v>2796903209</v>
      </c>
      <c r="N417" s="108"/>
      <c r="O417" s="108"/>
      <c r="P417" s="108"/>
      <c r="Q417" s="108"/>
    </row>
    <row r="418" spans="1:17" s="30" customFormat="1">
      <c r="A418" s="9" t="s">
        <v>841</v>
      </c>
      <c r="B418" s="9" t="s">
        <v>831</v>
      </c>
      <c r="C418" s="43" t="s">
        <v>842</v>
      </c>
      <c r="D418" s="95">
        <v>2272435099</v>
      </c>
      <c r="E418" s="106">
        <v>6</v>
      </c>
      <c r="F418" s="96">
        <v>131801099</v>
      </c>
      <c r="G418" s="96"/>
      <c r="H418" s="95">
        <v>131801099</v>
      </c>
      <c r="I418" s="95">
        <v>954421752</v>
      </c>
      <c r="J418" s="95">
        <v>105443574</v>
      </c>
      <c r="K418" s="95">
        <v>79082680</v>
      </c>
      <c r="L418" s="95">
        <v>1001685994</v>
      </c>
      <c r="M418" s="95">
        <v>2140634000</v>
      </c>
      <c r="N418" s="108"/>
      <c r="O418" s="108"/>
      <c r="P418" s="108"/>
      <c r="Q418" s="108"/>
    </row>
    <row r="419" spans="1:17" s="30" customFormat="1">
      <c r="A419" s="9" t="s">
        <v>843</v>
      </c>
      <c r="B419" s="9" t="s">
        <v>831</v>
      </c>
      <c r="C419" s="43" t="s">
        <v>844</v>
      </c>
      <c r="D419" s="95">
        <v>2346378527</v>
      </c>
      <c r="E419" s="106">
        <v>6</v>
      </c>
      <c r="F419" s="96">
        <v>136090053</v>
      </c>
      <c r="G419" s="96"/>
      <c r="H419" s="95">
        <v>136090053</v>
      </c>
      <c r="I419" s="95">
        <v>985479694</v>
      </c>
      <c r="J419" s="95">
        <v>108870105</v>
      </c>
      <c r="K419" s="95">
        <v>81652579</v>
      </c>
      <c r="L419" s="95">
        <v>1034286096</v>
      </c>
      <c r="M419" s="95">
        <v>2210288474</v>
      </c>
      <c r="N419" s="108"/>
      <c r="O419" s="108"/>
      <c r="P419" s="108"/>
      <c r="Q419" s="108"/>
    </row>
    <row r="420" spans="1:17" s="30" customFormat="1">
      <c r="A420" s="9" t="s">
        <v>845</v>
      </c>
      <c r="B420" s="9" t="s">
        <v>831</v>
      </c>
      <c r="C420" s="43" t="s">
        <v>846</v>
      </c>
      <c r="D420" s="95">
        <v>3022120062</v>
      </c>
      <c r="E420" s="106">
        <v>6</v>
      </c>
      <c r="F420" s="96">
        <v>94627242</v>
      </c>
      <c r="G420" s="96"/>
      <c r="H420" s="95">
        <v>94627242</v>
      </c>
      <c r="I420" s="95">
        <v>1259503259</v>
      </c>
      <c r="J420" s="95">
        <v>89012123</v>
      </c>
      <c r="K420" s="95">
        <v>66759091</v>
      </c>
      <c r="L420" s="95">
        <v>1512218347</v>
      </c>
      <c r="M420" s="95">
        <v>2927492820</v>
      </c>
      <c r="N420" s="108"/>
      <c r="O420" s="108"/>
      <c r="P420" s="108"/>
      <c r="Q420" s="108"/>
    </row>
    <row r="421" spans="1:17" s="30" customFormat="1">
      <c r="A421" s="9" t="s">
        <v>847</v>
      </c>
      <c r="B421" s="9" t="s">
        <v>831</v>
      </c>
      <c r="C421" s="43" t="s">
        <v>848</v>
      </c>
      <c r="D421" s="95">
        <v>1569738525</v>
      </c>
      <c r="E421" s="106">
        <v>6</v>
      </c>
      <c r="F421" s="96">
        <v>86058198</v>
      </c>
      <c r="G421" s="96"/>
      <c r="H421" s="95">
        <v>86058198</v>
      </c>
      <c r="I421" s="95">
        <v>623180053</v>
      </c>
      <c r="J421" s="95">
        <v>117977325</v>
      </c>
      <c r="K421" s="95">
        <v>88482995</v>
      </c>
      <c r="L421" s="95">
        <v>654039954</v>
      </c>
      <c r="M421" s="95">
        <v>1483680327</v>
      </c>
      <c r="N421" s="108"/>
      <c r="O421" s="108"/>
      <c r="P421" s="108"/>
      <c r="Q421" s="108"/>
    </row>
    <row r="422" spans="1:17" s="30" customFormat="1">
      <c r="A422" s="9" t="s">
        <v>849</v>
      </c>
      <c r="B422" s="9" t="s">
        <v>831</v>
      </c>
      <c r="C422" s="43" t="s">
        <v>850</v>
      </c>
      <c r="D422" s="95">
        <v>1792452316</v>
      </c>
      <c r="E422" s="106">
        <v>6</v>
      </c>
      <c r="F422" s="96">
        <v>103962386</v>
      </c>
      <c r="G422" s="96"/>
      <c r="H422" s="95">
        <v>103962386</v>
      </c>
      <c r="I422" s="95">
        <v>752831072</v>
      </c>
      <c r="J422" s="95">
        <v>83166918</v>
      </c>
      <c r="K422" s="95">
        <v>62375188</v>
      </c>
      <c r="L422" s="95">
        <v>790116752</v>
      </c>
      <c r="M422" s="95">
        <v>1688489930</v>
      </c>
      <c r="N422" s="108"/>
      <c r="O422" s="108"/>
      <c r="P422" s="108"/>
      <c r="Q422" s="108"/>
    </row>
    <row r="423" spans="1:17" s="30" customFormat="1">
      <c r="A423" s="9" t="s">
        <v>851</v>
      </c>
      <c r="B423" s="9" t="s">
        <v>831</v>
      </c>
      <c r="C423" s="43" t="s">
        <v>852</v>
      </c>
      <c r="D423" s="95">
        <v>2822377131</v>
      </c>
      <c r="E423" s="106">
        <v>6</v>
      </c>
      <c r="F423" s="96">
        <v>69655857</v>
      </c>
      <c r="G423" s="96"/>
      <c r="H423" s="95">
        <v>69655857</v>
      </c>
      <c r="I423" s="95">
        <v>1148116189</v>
      </c>
      <c r="J423" s="95">
        <v>106447036</v>
      </c>
      <c r="K423" s="95">
        <v>79835278</v>
      </c>
      <c r="L423" s="95">
        <v>1418322771</v>
      </c>
      <c r="M423" s="95">
        <v>2752721274</v>
      </c>
      <c r="N423" s="108"/>
      <c r="O423" s="108"/>
      <c r="P423" s="108"/>
      <c r="Q423" s="108"/>
    </row>
    <row r="424" spans="1:17" s="30" customFormat="1">
      <c r="A424" s="9" t="s">
        <v>853</v>
      </c>
      <c r="B424" s="9" t="s">
        <v>831</v>
      </c>
      <c r="C424" s="43" t="s">
        <v>854</v>
      </c>
      <c r="D424" s="95">
        <v>2039263720</v>
      </c>
      <c r="E424" s="106">
        <v>6</v>
      </c>
      <c r="F424" s="96">
        <v>48500275</v>
      </c>
      <c r="G424" s="96"/>
      <c r="H424" s="95">
        <v>48500275</v>
      </c>
      <c r="I424" s="95">
        <v>844798329</v>
      </c>
      <c r="J424" s="95">
        <v>54707802</v>
      </c>
      <c r="K424" s="95">
        <v>41030853</v>
      </c>
      <c r="L424" s="95">
        <v>1050226461</v>
      </c>
      <c r="M424" s="95">
        <v>1990763445</v>
      </c>
      <c r="N424" s="108"/>
      <c r="O424" s="108"/>
      <c r="P424" s="108"/>
      <c r="Q424" s="108"/>
    </row>
    <row r="425" spans="1:17" s="30" customFormat="1">
      <c r="A425" s="9" t="s">
        <v>855</v>
      </c>
      <c r="B425" s="9" t="s">
        <v>831</v>
      </c>
      <c r="C425" s="50" t="s">
        <v>2396</v>
      </c>
      <c r="D425" s="95">
        <v>2895158906</v>
      </c>
      <c r="E425" s="106">
        <v>6</v>
      </c>
      <c r="F425" s="96">
        <v>0</v>
      </c>
      <c r="G425" s="96">
        <v>48067390</v>
      </c>
      <c r="H425" s="97">
        <v>48067390</v>
      </c>
      <c r="I425" s="95">
        <v>1215965764</v>
      </c>
      <c r="J425" s="95">
        <v>84460564</v>
      </c>
      <c r="K425" s="95">
        <v>63345423</v>
      </c>
      <c r="L425" s="95">
        <v>1483319765</v>
      </c>
      <c r="M425" s="95">
        <v>2847091516</v>
      </c>
      <c r="N425" s="108"/>
      <c r="O425" s="108"/>
      <c r="P425" s="108"/>
      <c r="Q425" s="108"/>
    </row>
    <row r="426" spans="1:17" s="30" customFormat="1">
      <c r="A426" s="9" t="s">
        <v>857</v>
      </c>
      <c r="B426" s="9" t="s">
        <v>831</v>
      </c>
      <c r="C426" s="43" t="s">
        <v>858</v>
      </c>
      <c r="D426" s="95">
        <v>2206768332</v>
      </c>
      <c r="E426" s="106">
        <v>6</v>
      </c>
      <c r="F426" s="96">
        <v>59906070</v>
      </c>
      <c r="G426" s="96"/>
      <c r="H426" s="95">
        <v>59906070</v>
      </c>
      <c r="I426" s="95">
        <v>911759143</v>
      </c>
      <c r="J426" s="95">
        <v>68445488</v>
      </c>
      <c r="K426" s="95">
        <v>51334116</v>
      </c>
      <c r="L426" s="95">
        <v>1115323515</v>
      </c>
      <c r="M426" s="95">
        <v>2146862262</v>
      </c>
      <c r="N426" s="108"/>
      <c r="O426" s="108"/>
      <c r="P426" s="108"/>
      <c r="Q426" s="108"/>
    </row>
    <row r="427" spans="1:17" s="30" customFormat="1">
      <c r="A427" s="9" t="s">
        <v>859</v>
      </c>
      <c r="B427" s="9" t="s">
        <v>831</v>
      </c>
      <c r="C427" s="43" t="s">
        <v>860</v>
      </c>
      <c r="D427" s="95">
        <v>3429407240</v>
      </c>
      <c r="E427" s="106">
        <v>4</v>
      </c>
      <c r="F427" s="96">
        <v>114409206</v>
      </c>
      <c r="G427" s="96"/>
      <c r="H427" s="95">
        <v>114409206</v>
      </c>
      <c r="I427" s="95">
        <v>1439657536</v>
      </c>
      <c r="J427" s="95">
        <v>92470236</v>
      </c>
      <c r="K427" s="95">
        <v>69352678</v>
      </c>
      <c r="L427" s="95">
        <v>1713517584</v>
      </c>
      <c r="M427" s="95">
        <v>3314998034</v>
      </c>
      <c r="N427" s="108"/>
      <c r="O427" s="108"/>
      <c r="P427" s="108"/>
      <c r="Q427" s="108"/>
    </row>
    <row r="428" spans="1:17" s="30" customFormat="1">
      <c r="A428" s="9" t="s">
        <v>861</v>
      </c>
      <c r="B428" s="9" t="s">
        <v>831</v>
      </c>
      <c r="C428" s="43" t="s">
        <v>862</v>
      </c>
      <c r="D428" s="95">
        <v>2181900489</v>
      </c>
      <c r="E428" s="106">
        <v>6</v>
      </c>
      <c r="F428" s="96">
        <v>57376340</v>
      </c>
      <c r="G428" s="96"/>
      <c r="H428" s="95">
        <v>57376340</v>
      </c>
      <c r="I428" s="95">
        <v>897185432</v>
      </c>
      <c r="J428" s="95">
        <v>72040276</v>
      </c>
      <c r="K428" s="95">
        <v>54030208</v>
      </c>
      <c r="L428" s="95">
        <v>1101268233</v>
      </c>
      <c r="M428" s="95">
        <v>2124524149</v>
      </c>
      <c r="N428" s="108"/>
      <c r="O428" s="108"/>
      <c r="P428" s="108"/>
      <c r="Q428" s="108"/>
    </row>
    <row r="429" spans="1:17" s="30" customFormat="1">
      <c r="A429" s="9" t="s">
        <v>863</v>
      </c>
      <c r="B429" s="9" t="s">
        <v>831</v>
      </c>
      <c r="C429" s="50" t="s">
        <v>2397</v>
      </c>
      <c r="D429" s="95">
        <v>2078325156</v>
      </c>
      <c r="E429" s="106">
        <v>6</v>
      </c>
      <c r="F429" s="96">
        <v>4351</v>
      </c>
      <c r="G429" s="96">
        <v>21134824</v>
      </c>
      <c r="H429" s="97">
        <v>21139175</v>
      </c>
      <c r="I429" s="95">
        <v>843884679</v>
      </c>
      <c r="J429" s="95">
        <v>76380286</v>
      </c>
      <c r="K429" s="95">
        <v>57285215</v>
      </c>
      <c r="L429" s="95">
        <v>1079635801</v>
      </c>
      <c r="M429" s="95">
        <v>2057185981</v>
      </c>
      <c r="N429" s="108"/>
      <c r="O429" s="108"/>
      <c r="P429" s="108"/>
      <c r="Q429" s="108"/>
    </row>
    <row r="430" spans="1:17" s="30" customFormat="1">
      <c r="A430" s="9" t="s">
        <v>865</v>
      </c>
      <c r="B430" s="9" t="s">
        <v>831</v>
      </c>
      <c r="C430" s="43" t="s">
        <v>866</v>
      </c>
      <c r="D430" s="95">
        <v>2295627848</v>
      </c>
      <c r="E430" s="106">
        <v>6</v>
      </c>
      <c r="F430" s="96">
        <v>54860946</v>
      </c>
      <c r="G430" s="96"/>
      <c r="H430" s="95">
        <v>54860946</v>
      </c>
      <c r="I430" s="95">
        <v>938262171</v>
      </c>
      <c r="J430" s="95">
        <v>79126918</v>
      </c>
      <c r="K430" s="95">
        <v>59345190</v>
      </c>
      <c r="L430" s="95">
        <v>1164032623</v>
      </c>
      <c r="M430" s="95">
        <v>2240766902</v>
      </c>
      <c r="N430" s="108"/>
      <c r="O430" s="108"/>
      <c r="P430" s="108"/>
      <c r="Q430" s="108"/>
    </row>
    <row r="431" spans="1:17" s="30" customFormat="1">
      <c r="A431" s="9" t="s">
        <v>867</v>
      </c>
      <c r="B431" s="9" t="s">
        <v>831</v>
      </c>
      <c r="C431" s="50" t="s">
        <v>2398</v>
      </c>
      <c r="D431" s="95">
        <v>3178033706</v>
      </c>
      <c r="E431" s="106">
        <v>6</v>
      </c>
      <c r="F431" s="96">
        <v>16226</v>
      </c>
      <c r="G431" s="96">
        <v>38279109</v>
      </c>
      <c r="H431" s="97">
        <v>38295335</v>
      </c>
      <c r="I431" s="95">
        <v>1331399939</v>
      </c>
      <c r="J431" s="95">
        <v>70945138</v>
      </c>
      <c r="K431" s="95">
        <v>53208854</v>
      </c>
      <c r="L431" s="95">
        <v>1684184440</v>
      </c>
      <c r="M431" s="95">
        <v>3139738371</v>
      </c>
      <c r="N431" s="108"/>
      <c r="O431" s="108"/>
      <c r="P431" s="108"/>
      <c r="Q431" s="108"/>
    </row>
    <row r="432" spans="1:17" s="30" customFormat="1">
      <c r="A432" s="9" t="s">
        <v>869</v>
      </c>
      <c r="B432" s="9" t="s">
        <v>831</v>
      </c>
      <c r="C432" s="43" t="s">
        <v>870</v>
      </c>
      <c r="D432" s="95">
        <v>2044016650</v>
      </c>
      <c r="E432" s="106">
        <v>6</v>
      </c>
      <c r="F432" s="96">
        <v>50850323</v>
      </c>
      <c r="G432" s="96"/>
      <c r="H432" s="95">
        <v>50850323</v>
      </c>
      <c r="I432" s="95">
        <v>830609219</v>
      </c>
      <c r="J432" s="95">
        <v>78608730</v>
      </c>
      <c r="K432" s="95">
        <v>58956547</v>
      </c>
      <c r="L432" s="95">
        <v>1024991831</v>
      </c>
      <c r="M432" s="95">
        <v>1993166327</v>
      </c>
      <c r="N432" s="108"/>
      <c r="O432" s="108"/>
      <c r="P432" s="108"/>
      <c r="Q432" s="108"/>
    </row>
    <row r="433" spans="1:17" s="30" customFormat="1">
      <c r="A433" s="9" t="s">
        <v>871</v>
      </c>
      <c r="B433" s="9" t="s">
        <v>831</v>
      </c>
      <c r="C433" s="43" t="s">
        <v>872</v>
      </c>
      <c r="D433" s="95">
        <v>2381197543</v>
      </c>
      <c r="E433" s="106">
        <v>6</v>
      </c>
      <c r="F433" s="96">
        <v>54796540</v>
      </c>
      <c r="G433" s="96"/>
      <c r="H433" s="95">
        <v>54796540</v>
      </c>
      <c r="I433" s="95">
        <v>981669021</v>
      </c>
      <c r="J433" s="95">
        <v>68913216</v>
      </c>
      <c r="K433" s="95">
        <v>51684911</v>
      </c>
      <c r="L433" s="95">
        <v>1224133855</v>
      </c>
      <c r="M433" s="95">
        <v>2326401003</v>
      </c>
      <c r="N433" s="108"/>
      <c r="O433" s="108"/>
      <c r="P433" s="108"/>
      <c r="Q433" s="108"/>
    </row>
    <row r="434" spans="1:17" s="30" customFormat="1">
      <c r="A434" s="9" t="s">
        <v>873</v>
      </c>
      <c r="B434" s="9" t="s">
        <v>831</v>
      </c>
      <c r="C434" s="43" t="s">
        <v>874</v>
      </c>
      <c r="D434" s="95">
        <v>2222194135</v>
      </c>
      <c r="E434" s="106">
        <v>6</v>
      </c>
      <c r="F434" s="96">
        <v>56996392</v>
      </c>
      <c r="G434" s="96"/>
      <c r="H434" s="95">
        <v>56996392</v>
      </c>
      <c r="I434" s="95">
        <v>929401980</v>
      </c>
      <c r="J434" s="95">
        <v>50929160</v>
      </c>
      <c r="K434" s="95">
        <v>38196871</v>
      </c>
      <c r="L434" s="95">
        <v>1146669732</v>
      </c>
      <c r="M434" s="95">
        <v>2165197743</v>
      </c>
      <c r="N434" s="108"/>
      <c r="O434" s="108"/>
      <c r="P434" s="108"/>
      <c r="Q434" s="108"/>
    </row>
    <row r="435" spans="1:17" s="30" customFormat="1">
      <c r="A435" s="9" t="s">
        <v>875</v>
      </c>
      <c r="B435" s="9" t="s">
        <v>831</v>
      </c>
      <c r="C435" s="43" t="s">
        <v>876</v>
      </c>
      <c r="D435" s="95">
        <v>2197439793</v>
      </c>
      <c r="E435" s="106">
        <v>6</v>
      </c>
      <c r="F435" s="96">
        <v>70710184</v>
      </c>
      <c r="G435" s="96"/>
      <c r="H435" s="95">
        <v>70710184</v>
      </c>
      <c r="I435" s="95">
        <v>916942322</v>
      </c>
      <c r="J435" s="95">
        <v>64709644</v>
      </c>
      <c r="K435" s="95">
        <v>48532233</v>
      </c>
      <c r="L435" s="95">
        <v>1096545410</v>
      </c>
      <c r="M435" s="95">
        <v>2126729609</v>
      </c>
      <c r="N435" s="108"/>
      <c r="O435" s="108"/>
      <c r="P435" s="108"/>
      <c r="Q435" s="108"/>
    </row>
    <row r="436" spans="1:17" s="30" customFormat="1">
      <c r="A436" s="9" t="s">
        <v>877</v>
      </c>
      <c r="B436" s="9" t="s">
        <v>831</v>
      </c>
      <c r="C436" s="43" t="s">
        <v>878</v>
      </c>
      <c r="D436" s="95">
        <v>2166717994</v>
      </c>
      <c r="E436" s="106">
        <v>6</v>
      </c>
      <c r="F436" s="96">
        <v>52423022</v>
      </c>
      <c r="G436" s="96"/>
      <c r="H436" s="95">
        <v>52423022</v>
      </c>
      <c r="I436" s="95">
        <v>887112317</v>
      </c>
      <c r="J436" s="95">
        <v>73104878</v>
      </c>
      <c r="K436" s="95">
        <v>54828658</v>
      </c>
      <c r="L436" s="95">
        <v>1099249119</v>
      </c>
      <c r="M436" s="95">
        <v>2114294972</v>
      </c>
      <c r="N436" s="108"/>
      <c r="O436" s="108"/>
      <c r="P436" s="108"/>
      <c r="Q436" s="108"/>
    </row>
    <row r="437" spans="1:17" s="30" customFormat="1">
      <c r="A437" s="9" t="s">
        <v>879</v>
      </c>
      <c r="B437" s="9" t="s">
        <v>831</v>
      </c>
      <c r="C437" s="43" t="s">
        <v>880</v>
      </c>
      <c r="D437" s="95">
        <v>2793417601</v>
      </c>
      <c r="E437" s="106">
        <v>6</v>
      </c>
      <c r="F437" s="96">
        <v>90391204</v>
      </c>
      <c r="G437" s="96"/>
      <c r="H437" s="95">
        <v>90391204</v>
      </c>
      <c r="I437" s="95">
        <v>1173236303</v>
      </c>
      <c r="J437" s="95">
        <v>72310484</v>
      </c>
      <c r="K437" s="95">
        <v>54232863</v>
      </c>
      <c r="L437" s="95">
        <v>1403246747</v>
      </c>
      <c r="M437" s="95">
        <v>2703026397</v>
      </c>
      <c r="N437" s="108"/>
      <c r="O437" s="108"/>
      <c r="P437" s="108"/>
      <c r="Q437" s="108"/>
    </row>
    <row r="438" spans="1:17" s="30" customFormat="1">
      <c r="A438" s="9" t="s">
        <v>882</v>
      </c>
      <c r="B438" s="9" t="s">
        <v>346</v>
      </c>
      <c r="C438" s="43" t="s">
        <v>883</v>
      </c>
      <c r="D438" s="95">
        <v>9238441697</v>
      </c>
      <c r="E438" s="106">
        <v>2</v>
      </c>
      <c r="F438" s="96">
        <v>0</v>
      </c>
      <c r="G438" s="96"/>
      <c r="H438" s="95">
        <v>0</v>
      </c>
      <c r="I438" s="95">
        <v>0</v>
      </c>
      <c r="J438" s="95">
        <v>738937553</v>
      </c>
      <c r="K438" s="95">
        <v>554203165</v>
      </c>
      <c r="L438" s="95">
        <v>7945300979</v>
      </c>
      <c r="M438" s="95">
        <v>9238441697</v>
      </c>
      <c r="N438" s="108"/>
      <c r="O438" s="108"/>
      <c r="P438" s="108"/>
      <c r="Q438" s="108"/>
    </row>
    <row r="439" spans="1:17" s="30" customFormat="1">
      <c r="A439" s="9" t="s">
        <v>884</v>
      </c>
      <c r="B439" s="9" t="s">
        <v>346</v>
      </c>
      <c r="C439" s="43" t="s">
        <v>885</v>
      </c>
      <c r="D439" s="95">
        <v>2647163186</v>
      </c>
      <c r="E439" s="106">
        <v>6</v>
      </c>
      <c r="F439" s="96">
        <v>0</v>
      </c>
      <c r="G439" s="96"/>
      <c r="H439" s="95">
        <v>0</v>
      </c>
      <c r="I439" s="95">
        <v>1111810702</v>
      </c>
      <c r="J439" s="95">
        <v>122822722</v>
      </c>
      <c r="K439" s="95">
        <v>92117041</v>
      </c>
      <c r="L439" s="95">
        <v>1320412721</v>
      </c>
      <c r="M439" s="95">
        <v>2647163186</v>
      </c>
      <c r="N439" s="108"/>
      <c r="O439" s="108"/>
      <c r="P439" s="108"/>
      <c r="Q439" s="108"/>
    </row>
    <row r="440" spans="1:17" s="30" customFormat="1">
      <c r="A440" s="9" t="s">
        <v>886</v>
      </c>
      <c r="B440" s="9" t="s">
        <v>346</v>
      </c>
      <c r="C440" s="50" t="s">
        <v>2329</v>
      </c>
      <c r="D440" s="95">
        <v>2466707028</v>
      </c>
      <c r="E440" s="106">
        <v>6</v>
      </c>
      <c r="F440" s="96">
        <v>14220</v>
      </c>
      <c r="G440" s="96">
        <v>24513160</v>
      </c>
      <c r="H440" s="97">
        <v>24527380</v>
      </c>
      <c r="I440" s="95">
        <v>1007905072</v>
      </c>
      <c r="J440" s="95">
        <v>81120562</v>
      </c>
      <c r="K440" s="95">
        <v>60840421</v>
      </c>
      <c r="L440" s="95">
        <v>1292313593</v>
      </c>
      <c r="M440" s="95">
        <v>2442179648</v>
      </c>
      <c r="N440" s="108"/>
      <c r="O440" s="108"/>
      <c r="P440" s="108"/>
      <c r="Q440" s="108"/>
    </row>
    <row r="441" spans="1:17" s="30" customFormat="1">
      <c r="A441" s="9" t="s">
        <v>887</v>
      </c>
      <c r="B441" s="9" t="s">
        <v>346</v>
      </c>
      <c r="C441" s="50" t="s">
        <v>2399</v>
      </c>
      <c r="D441" s="95">
        <v>3975749253</v>
      </c>
      <c r="E441" s="106">
        <v>6</v>
      </c>
      <c r="F441" s="96">
        <v>34284</v>
      </c>
      <c r="G441" s="96">
        <v>58857646</v>
      </c>
      <c r="H441" s="97">
        <v>58891930</v>
      </c>
      <c r="I441" s="95">
        <v>1669824766</v>
      </c>
      <c r="J441" s="95">
        <v>103166083</v>
      </c>
      <c r="K441" s="95">
        <v>77374563</v>
      </c>
      <c r="L441" s="95">
        <v>2066491911</v>
      </c>
      <c r="M441" s="95">
        <v>3916857323</v>
      </c>
      <c r="N441" s="108"/>
      <c r="O441" s="108"/>
      <c r="P441" s="108"/>
      <c r="Q441" s="108"/>
    </row>
    <row r="442" spans="1:17" s="30" customFormat="1">
      <c r="A442" s="9" t="s">
        <v>889</v>
      </c>
      <c r="B442" s="9" t="s">
        <v>346</v>
      </c>
      <c r="C442" s="43" t="s">
        <v>890</v>
      </c>
      <c r="D442" s="95">
        <v>2757731359</v>
      </c>
      <c r="E442" s="106">
        <v>6</v>
      </c>
      <c r="F442" s="96">
        <v>0</v>
      </c>
      <c r="G442" s="96"/>
      <c r="H442" s="95">
        <v>0</v>
      </c>
      <c r="I442" s="95">
        <v>1158252564</v>
      </c>
      <c r="J442" s="95">
        <v>127944654</v>
      </c>
      <c r="K442" s="95">
        <v>95958491</v>
      </c>
      <c r="L442" s="95">
        <v>1375575650</v>
      </c>
      <c r="M442" s="95">
        <v>2757731359</v>
      </c>
      <c r="N442" s="108"/>
      <c r="O442" s="108"/>
      <c r="P442" s="108"/>
      <c r="Q442" s="108"/>
    </row>
    <row r="443" spans="1:17" s="30" customFormat="1">
      <c r="A443" s="9" t="s">
        <v>891</v>
      </c>
      <c r="B443" s="9" t="s">
        <v>346</v>
      </c>
      <c r="C443" s="43" t="s">
        <v>892</v>
      </c>
      <c r="D443" s="95">
        <v>2377528699</v>
      </c>
      <c r="E443" s="106">
        <v>6</v>
      </c>
      <c r="F443" s="96">
        <v>63828195</v>
      </c>
      <c r="G443" s="96"/>
      <c r="H443" s="95">
        <v>63828195</v>
      </c>
      <c r="I443" s="95">
        <v>998561373</v>
      </c>
      <c r="J443" s="95">
        <v>51064407</v>
      </c>
      <c r="K443" s="95">
        <v>38298306</v>
      </c>
      <c r="L443" s="95">
        <v>1225776418</v>
      </c>
      <c r="M443" s="95">
        <v>2313700504</v>
      </c>
      <c r="N443" s="108"/>
      <c r="O443" s="108"/>
      <c r="P443" s="108"/>
      <c r="Q443" s="108"/>
    </row>
    <row r="444" spans="1:17" s="30" customFormat="1">
      <c r="A444" s="9" t="s">
        <v>893</v>
      </c>
      <c r="B444" s="9" t="s">
        <v>346</v>
      </c>
      <c r="C444" s="43" t="s">
        <v>894</v>
      </c>
      <c r="D444" s="95">
        <v>1897471983</v>
      </c>
      <c r="E444" s="106">
        <v>6</v>
      </c>
      <c r="F444" s="96">
        <v>110053831</v>
      </c>
      <c r="G444" s="96"/>
      <c r="H444" s="95">
        <v>110053831</v>
      </c>
      <c r="I444" s="95">
        <v>796941532</v>
      </c>
      <c r="J444" s="95">
        <v>88034088</v>
      </c>
      <c r="K444" s="95">
        <v>66025566</v>
      </c>
      <c r="L444" s="95">
        <v>836416966</v>
      </c>
      <c r="M444" s="95">
        <v>1787418152</v>
      </c>
      <c r="N444" s="108"/>
      <c r="O444" s="108"/>
      <c r="P444" s="108"/>
      <c r="Q444" s="108"/>
    </row>
    <row r="445" spans="1:17" s="30" customFormat="1">
      <c r="A445" s="9" t="s">
        <v>895</v>
      </c>
      <c r="B445" s="9" t="s">
        <v>346</v>
      </c>
      <c r="C445" s="43" t="s">
        <v>896</v>
      </c>
      <c r="D445" s="95">
        <v>2778365589</v>
      </c>
      <c r="E445" s="106">
        <v>6</v>
      </c>
      <c r="F445" s="96">
        <v>161145379</v>
      </c>
      <c r="G445" s="96"/>
      <c r="H445" s="95">
        <v>161145379</v>
      </c>
      <c r="I445" s="95">
        <v>1166914813</v>
      </c>
      <c r="J445" s="95">
        <v>128912856</v>
      </c>
      <c r="K445" s="95">
        <v>96684642</v>
      </c>
      <c r="L445" s="95">
        <v>1224707899</v>
      </c>
      <c r="M445" s="95">
        <v>2617220210</v>
      </c>
      <c r="N445" s="108"/>
      <c r="O445" s="108"/>
      <c r="P445" s="108"/>
      <c r="Q445" s="108"/>
    </row>
    <row r="446" spans="1:17" s="30" customFormat="1">
      <c r="A446" s="9" t="s">
        <v>897</v>
      </c>
      <c r="B446" s="9" t="s">
        <v>346</v>
      </c>
      <c r="C446" s="43" t="s">
        <v>898</v>
      </c>
      <c r="D446" s="95">
        <v>2568568171</v>
      </c>
      <c r="E446" s="106">
        <v>6</v>
      </c>
      <c r="F446" s="96">
        <v>73287377</v>
      </c>
      <c r="G446" s="96"/>
      <c r="H446" s="95">
        <v>73287377</v>
      </c>
      <c r="I446" s="95">
        <v>1069869719</v>
      </c>
      <c r="J446" s="95">
        <v>70776003</v>
      </c>
      <c r="K446" s="95">
        <v>53082005</v>
      </c>
      <c r="L446" s="95">
        <v>1301553067</v>
      </c>
      <c r="M446" s="95">
        <v>2495280794</v>
      </c>
      <c r="N446" s="108"/>
      <c r="O446" s="108"/>
      <c r="P446" s="108"/>
      <c r="Q446" s="108"/>
    </row>
    <row r="447" spans="1:17" s="30" customFormat="1">
      <c r="A447" s="9" t="s">
        <v>899</v>
      </c>
      <c r="B447" s="9" t="s">
        <v>346</v>
      </c>
      <c r="C447" s="43" t="s">
        <v>900</v>
      </c>
      <c r="D447" s="95">
        <v>2078939561</v>
      </c>
      <c r="E447" s="106">
        <v>6</v>
      </c>
      <c r="F447" s="96">
        <v>43603896</v>
      </c>
      <c r="G447" s="96"/>
      <c r="H447" s="95">
        <v>43603896</v>
      </c>
      <c r="I447" s="95">
        <v>801996518</v>
      </c>
      <c r="J447" s="95">
        <v>131695275</v>
      </c>
      <c r="K447" s="95">
        <v>98771457</v>
      </c>
      <c r="L447" s="95">
        <v>1002872415</v>
      </c>
      <c r="M447" s="95">
        <v>2035335665</v>
      </c>
      <c r="N447" s="108"/>
      <c r="O447" s="108"/>
      <c r="P447" s="108"/>
      <c r="Q447" s="108"/>
    </row>
    <row r="448" spans="1:17" s="30" customFormat="1">
      <c r="A448" s="9" t="s">
        <v>901</v>
      </c>
      <c r="B448" s="9" t="s">
        <v>346</v>
      </c>
      <c r="C448" s="43" t="s">
        <v>2210</v>
      </c>
      <c r="D448" s="95">
        <v>3945979052</v>
      </c>
      <c r="E448" s="107">
        <v>6</v>
      </c>
      <c r="F448" s="98">
        <v>30886</v>
      </c>
      <c r="G448" s="96"/>
      <c r="H448" s="95">
        <v>30886</v>
      </c>
      <c r="I448" s="95">
        <v>1657320283</v>
      </c>
      <c r="J448" s="95">
        <v>183069723</v>
      </c>
      <c r="K448" s="95">
        <v>137302292</v>
      </c>
      <c r="L448" s="95">
        <v>1968255868</v>
      </c>
      <c r="M448" s="95">
        <v>3945948166</v>
      </c>
      <c r="N448" s="108"/>
      <c r="O448" s="108"/>
      <c r="P448" s="108"/>
      <c r="Q448" s="108"/>
    </row>
    <row r="449" spans="1:17" s="30" customFormat="1">
      <c r="A449" s="9" t="s">
        <v>903</v>
      </c>
      <c r="B449" s="9" t="s">
        <v>346</v>
      </c>
      <c r="C449" s="43" t="s">
        <v>904</v>
      </c>
      <c r="D449" s="95">
        <v>3043602667</v>
      </c>
      <c r="E449" s="106">
        <v>6</v>
      </c>
      <c r="F449" s="96">
        <v>71298789</v>
      </c>
      <c r="G449" s="96"/>
      <c r="H449" s="95">
        <v>71298789</v>
      </c>
      <c r="I449" s="95">
        <v>1273196957</v>
      </c>
      <c r="J449" s="95">
        <v>64000067</v>
      </c>
      <c r="K449" s="95">
        <v>48000049</v>
      </c>
      <c r="L449" s="95">
        <v>1587106805</v>
      </c>
      <c r="M449" s="95">
        <v>2972303878</v>
      </c>
      <c r="N449" s="108"/>
      <c r="O449" s="108"/>
      <c r="P449" s="108"/>
      <c r="Q449" s="108"/>
    </row>
    <row r="450" spans="1:17" s="30" customFormat="1">
      <c r="A450" s="9" t="s">
        <v>905</v>
      </c>
      <c r="B450" s="9" t="s">
        <v>346</v>
      </c>
      <c r="C450" s="50" t="s">
        <v>2400</v>
      </c>
      <c r="D450" s="95">
        <v>2856687100</v>
      </c>
      <c r="E450" s="106">
        <v>6</v>
      </c>
      <c r="F450" s="96">
        <v>4593</v>
      </c>
      <c r="G450" s="96">
        <v>43584817</v>
      </c>
      <c r="H450" s="97">
        <v>43589410</v>
      </c>
      <c r="I450" s="95">
        <v>1199809933</v>
      </c>
      <c r="J450" s="95">
        <v>73054274</v>
      </c>
      <c r="K450" s="95">
        <v>54790706</v>
      </c>
      <c r="L450" s="95">
        <v>1485442777</v>
      </c>
      <c r="M450" s="95">
        <v>2813097690</v>
      </c>
      <c r="N450" s="108"/>
      <c r="O450" s="108"/>
      <c r="P450" s="108"/>
      <c r="Q450" s="108"/>
    </row>
    <row r="451" spans="1:17" s="30" customFormat="1">
      <c r="A451" s="9" t="s">
        <v>907</v>
      </c>
      <c r="B451" s="9" t="s">
        <v>346</v>
      </c>
      <c r="C451" s="43" t="s">
        <v>908</v>
      </c>
      <c r="D451" s="95">
        <v>2005893041</v>
      </c>
      <c r="E451" s="106">
        <v>6</v>
      </c>
      <c r="F451" s="96">
        <v>0</v>
      </c>
      <c r="G451" s="96"/>
      <c r="H451" s="95">
        <v>0</v>
      </c>
      <c r="I451" s="95">
        <v>837575489</v>
      </c>
      <c r="J451" s="95">
        <v>105864361</v>
      </c>
      <c r="K451" s="95">
        <v>79398270</v>
      </c>
      <c r="L451" s="95">
        <v>983054921</v>
      </c>
      <c r="M451" s="95">
        <v>2005893041</v>
      </c>
      <c r="N451" s="108"/>
      <c r="O451" s="108"/>
      <c r="P451" s="108"/>
      <c r="Q451" s="108"/>
    </row>
    <row r="452" spans="1:17" s="30" customFormat="1">
      <c r="A452" s="9" t="s">
        <v>909</v>
      </c>
      <c r="B452" s="9" t="s">
        <v>346</v>
      </c>
      <c r="C452" s="43" t="s">
        <v>910</v>
      </c>
      <c r="D452" s="95">
        <v>1954433332</v>
      </c>
      <c r="E452" s="106">
        <v>6</v>
      </c>
      <c r="F452" s="96">
        <v>113065524</v>
      </c>
      <c r="G452" s="96"/>
      <c r="H452" s="95">
        <v>113065524</v>
      </c>
      <c r="I452" s="95">
        <v>818750344</v>
      </c>
      <c r="J452" s="95">
        <v>93320825</v>
      </c>
      <c r="K452" s="95">
        <v>69990617</v>
      </c>
      <c r="L452" s="95">
        <v>859306022</v>
      </c>
      <c r="M452" s="95">
        <v>1841367808</v>
      </c>
      <c r="N452" s="108"/>
      <c r="O452" s="108"/>
      <c r="P452" s="108"/>
      <c r="Q452" s="108"/>
    </row>
    <row r="453" spans="1:17" s="30" customFormat="1">
      <c r="A453" s="9" t="s">
        <v>911</v>
      </c>
      <c r="B453" s="9" t="s">
        <v>346</v>
      </c>
      <c r="C453" s="43" t="s">
        <v>912</v>
      </c>
      <c r="D453" s="95">
        <v>2909554019</v>
      </c>
      <c r="E453" s="106">
        <v>6</v>
      </c>
      <c r="F453" s="96">
        <v>168754639</v>
      </c>
      <c r="G453" s="96"/>
      <c r="H453" s="95">
        <v>168754639</v>
      </c>
      <c r="I453" s="95">
        <v>1222016351</v>
      </c>
      <c r="J453" s="95">
        <v>134993743</v>
      </c>
      <c r="K453" s="95">
        <v>101245308</v>
      </c>
      <c r="L453" s="95">
        <v>1282543978</v>
      </c>
      <c r="M453" s="95">
        <v>2740799380</v>
      </c>
      <c r="N453" s="108"/>
      <c r="O453" s="108"/>
      <c r="P453" s="108"/>
      <c r="Q453" s="108"/>
    </row>
    <row r="454" spans="1:17" s="30" customFormat="1">
      <c r="A454" s="9" t="s">
        <v>913</v>
      </c>
      <c r="B454" s="9" t="s">
        <v>346</v>
      </c>
      <c r="C454" s="43" t="s">
        <v>914</v>
      </c>
      <c r="D454" s="95">
        <v>1931736391</v>
      </c>
      <c r="E454" s="106">
        <v>6</v>
      </c>
      <c r="F454" s="96">
        <v>112041108</v>
      </c>
      <c r="G454" s="96"/>
      <c r="H454" s="95">
        <v>112041108</v>
      </c>
      <c r="I454" s="95">
        <v>811332156</v>
      </c>
      <c r="J454" s="95">
        <v>89625069</v>
      </c>
      <c r="K454" s="95">
        <v>67218802</v>
      </c>
      <c r="L454" s="95">
        <v>851519256</v>
      </c>
      <c r="M454" s="95">
        <v>1819695283</v>
      </c>
      <c r="N454" s="108"/>
      <c r="O454" s="108"/>
      <c r="P454" s="108"/>
      <c r="Q454" s="108"/>
    </row>
    <row r="455" spans="1:17" s="30" customFormat="1">
      <c r="A455" s="9" t="s">
        <v>915</v>
      </c>
      <c r="B455" s="9" t="s">
        <v>346</v>
      </c>
      <c r="C455" s="43" t="s">
        <v>916</v>
      </c>
      <c r="D455" s="95">
        <v>2463060111</v>
      </c>
      <c r="E455" s="106">
        <v>6</v>
      </c>
      <c r="F455" s="96">
        <v>142857478</v>
      </c>
      <c r="G455" s="96"/>
      <c r="H455" s="95">
        <v>142857478</v>
      </c>
      <c r="I455" s="95">
        <v>1034485190</v>
      </c>
      <c r="J455" s="95">
        <v>114286136</v>
      </c>
      <c r="K455" s="95">
        <v>85714602</v>
      </c>
      <c r="L455" s="95">
        <v>1085716705</v>
      </c>
      <c r="M455" s="95">
        <v>2320202633</v>
      </c>
      <c r="N455" s="108"/>
      <c r="O455" s="108"/>
      <c r="P455" s="108"/>
      <c r="Q455" s="108"/>
    </row>
    <row r="456" spans="1:17" s="30" customFormat="1">
      <c r="A456" s="9" t="s">
        <v>917</v>
      </c>
      <c r="B456" s="9" t="s">
        <v>346</v>
      </c>
      <c r="C456" s="50" t="s">
        <v>2401</v>
      </c>
      <c r="D456" s="95">
        <v>2131394147</v>
      </c>
      <c r="E456" s="106">
        <v>6</v>
      </c>
      <c r="F456" s="96">
        <v>3128</v>
      </c>
      <c r="G456" s="96">
        <v>56562557</v>
      </c>
      <c r="H456" s="97">
        <v>56565685</v>
      </c>
      <c r="I456" s="95">
        <v>895186461</v>
      </c>
      <c r="J456" s="95">
        <v>98894288</v>
      </c>
      <c r="K456" s="95">
        <v>74170716</v>
      </c>
      <c r="L456" s="95">
        <v>1006576997</v>
      </c>
      <c r="M456" s="95">
        <v>2074828462</v>
      </c>
      <c r="N456" s="108"/>
      <c r="O456" s="108"/>
      <c r="P456" s="108"/>
      <c r="Q456" s="108"/>
    </row>
    <row r="457" spans="1:17" s="30" customFormat="1">
      <c r="A457" s="9" t="s">
        <v>919</v>
      </c>
      <c r="B457" s="9" t="s">
        <v>346</v>
      </c>
      <c r="C457" s="43" t="s">
        <v>920</v>
      </c>
      <c r="D457" s="95">
        <v>2688779173</v>
      </c>
      <c r="E457" s="106">
        <v>6</v>
      </c>
      <c r="F457" s="96">
        <v>76973066</v>
      </c>
      <c r="G457" s="96"/>
      <c r="H457" s="95">
        <v>76973066</v>
      </c>
      <c r="I457" s="95">
        <v>1123165055</v>
      </c>
      <c r="J457" s="95">
        <v>69905992</v>
      </c>
      <c r="K457" s="95">
        <v>52429491</v>
      </c>
      <c r="L457" s="95">
        <v>1366305569</v>
      </c>
      <c r="M457" s="95">
        <v>2611806107</v>
      </c>
      <c r="N457" s="108"/>
      <c r="O457" s="108"/>
      <c r="P457" s="108"/>
      <c r="Q457" s="108"/>
    </row>
    <row r="458" spans="1:17" s="30" customFormat="1">
      <c r="A458" s="9" t="s">
        <v>921</v>
      </c>
      <c r="B458" s="9" t="s">
        <v>346</v>
      </c>
      <c r="C458" s="43" t="s">
        <v>922</v>
      </c>
      <c r="D458" s="95">
        <v>2861251879</v>
      </c>
      <c r="E458" s="106">
        <v>6</v>
      </c>
      <c r="F458" s="96">
        <v>163118604</v>
      </c>
      <c r="G458" s="96"/>
      <c r="H458" s="95">
        <v>163118604</v>
      </c>
      <c r="I458" s="95">
        <v>1181203687</v>
      </c>
      <c r="J458" s="95">
        <v>158417862</v>
      </c>
      <c r="K458" s="95">
        <v>118813397</v>
      </c>
      <c r="L458" s="95">
        <v>1239698329</v>
      </c>
      <c r="M458" s="95">
        <v>2698133275</v>
      </c>
      <c r="N458" s="108"/>
      <c r="O458" s="108"/>
      <c r="P458" s="108"/>
      <c r="Q458" s="108"/>
    </row>
    <row r="459" spans="1:17" s="30" customFormat="1">
      <c r="A459" s="9" t="s">
        <v>923</v>
      </c>
      <c r="B459" s="9" t="s">
        <v>346</v>
      </c>
      <c r="C459" s="43" t="s">
        <v>924</v>
      </c>
      <c r="D459" s="95">
        <v>2172231137</v>
      </c>
      <c r="E459" s="106">
        <v>6</v>
      </c>
      <c r="F459" s="96">
        <v>125989406</v>
      </c>
      <c r="G459" s="96"/>
      <c r="H459" s="95">
        <v>125989406</v>
      </c>
      <c r="I459" s="95">
        <v>912337078</v>
      </c>
      <c r="J459" s="95">
        <v>100787736</v>
      </c>
      <c r="K459" s="95">
        <v>75590802</v>
      </c>
      <c r="L459" s="95">
        <v>957526115</v>
      </c>
      <c r="M459" s="95">
        <v>2046241731</v>
      </c>
      <c r="N459" s="108"/>
      <c r="O459" s="108"/>
      <c r="P459" s="108"/>
      <c r="Q459" s="108"/>
    </row>
    <row r="460" spans="1:17" s="30" customFormat="1">
      <c r="A460" s="9" t="s">
        <v>925</v>
      </c>
      <c r="B460" s="9" t="s">
        <v>346</v>
      </c>
      <c r="C460" s="43" t="s">
        <v>926</v>
      </c>
      <c r="D460" s="95">
        <v>1773344217</v>
      </c>
      <c r="E460" s="106">
        <v>6</v>
      </c>
      <c r="F460" s="96">
        <v>102854058</v>
      </c>
      <c r="G460" s="96"/>
      <c r="H460" s="95">
        <v>102854058</v>
      </c>
      <c r="I460" s="95">
        <v>744805249</v>
      </c>
      <c r="J460" s="95">
        <v>82281402</v>
      </c>
      <c r="K460" s="95">
        <v>61711051</v>
      </c>
      <c r="L460" s="95">
        <v>781692457</v>
      </c>
      <c r="M460" s="95">
        <v>1670490159</v>
      </c>
      <c r="N460" s="108"/>
      <c r="O460" s="108"/>
      <c r="P460" s="108"/>
      <c r="Q460" s="108"/>
    </row>
    <row r="461" spans="1:17" s="30" customFormat="1">
      <c r="A461" s="9" t="s">
        <v>927</v>
      </c>
      <c r="B461" s="9" t="s">
        <v>346</v>
      </c>
      <c r="C461" s="50" t="s">
        <v>2402</v>
      </c>
      <c r="D461" s="95">
        <v>2392269266</v>
      </c>
      <c r="E461" s="106">
        <v>6</v>
      </c>
      <c r="F461" s="96">
        <v>15488</v>
      </c>
      <c r="G461" s="96">
        <v>64527757</v>
      </c>
      <c r="H461" s="97">
        <v>64543245</v>
      </c>
      <c r="I461" s="95">
        <v>1004757644</v>
      </c>
      <c r="J461" s="95">
        <v>110989406</v>
      </c>
      <c r="K461" s="95">
        <v>83242055</v>
      </c>
      <c r="L461" s="95">
        <v>1128736916</v>
      </c>
      <c r="M461" s="95">
        <v>2327726021</v>
      </c>
      <c r="N461" s="108"/>
      <c r="O461" s="108"/>
      <c r="P461" s="108"/>
      <c r="Q461" s="108"/>
    </row>
    <row r="462" spans="1:17" s="30" customFormat="1">
      <c r="A462" s="9" t="s">
        <v>929</v>
      </c>
      <c r="B462" s="9" t="s">
        <v>346</v>
      </c>
      <c r="C462" s="50" t="s">
        <v>2403</v>
      </c>
      <c r="D462" s="95">
        <v>1738630653</v>
      </c>
      <c r="E462" s="106">
        <v>6</v>
      </c>
      <c r="F462" s="96">
        <v>3652</v>
      </c>
      <c r="G462" s="96">
        <v>46005733</v>
      </c>
      <c r="H462" s="97">
        <v>46009385</v>
      </c>
      <c r="I462" s="95">
        <v>730225949</v>
      </c>
      <c r="J462" s="95">
        <v>80669659</v>
      </c>
      <c r="K462" s="95">
        <v>60502244</v>
      </c>
      <c r="L462" s="95">
        <v>821223416</v>
      </c>
      <c r="M462" s="95">
        <v>1692621268</v>
      </c>
      <c r="N462" s="108"/>
      <c r="O462" s="108"/>
      <c r="P462" s="108"/>
      <c r="Q462" s="108"/>
    </row>
    <row r="463" spans="1:17" s="30" customFormat="1">
      <c r="A463" s="9" t="s">
        <v>930</v>
      </c>
      <c r="B463" s="9" t="s">
        <v>346</v>
      </c>
      <c r="C463" s="43" t="s">
        <v>2211</v>
      </c>
      <c r="D463" s="95">
        <v>2534669323</v>
      </c>
      <c r="E463" s="107">
        <v>6</v>
      </c>
      <c r="F463" s="98">
        <v>7080556</v>
      </c>
      <c r="G463" s="96"/>
      <c r="H463" s="95">
        <v>7080556</v>
      </c>
      <c r="I463" s="95">
        <v>1064561116</v>
      </c>
      <c r="J463" s="95">
        <v>51687236</v>
      </c>
      <c r="K463" s="95">
        <v>38765427</v>
      </c>
      <c r="L463" s="95">
        <v>1372574988</v>
      </c>
      <c r="M463" s="95">
        <v>2527588767</v>
      </c>
      <c r="N463" s="108"/>
      <c r="O463" s="108"/>
      <c r="P463" s="108"/>
      <c r="Q463" s="108"/>
    </row>
    <row r="464" spans="1:17" s="30" customFormat="1">
      <c r="A464" s="9" t="s">
        <v>932</v>
      </c>
      <c r="B464" s="9" t="s">
        <v>346</v>
      </c>
      <c r="C464" s="43" t="s">
        <v>2212</v>
      </c>
      <c r="D464" s="95">
        <v>2567136821</v>
      </c>
      <c r="E464" s="107">
        <v>6</v>
      </c>
      <c r="F464" s="98">
        <v>7931</v>
      </c>
      <c r="G464" s="96"/>
      <c r="H464" s="95">
        <v>7931</v>
      </c>
      <c r="I464" s="95">
        <v>1078199796</v>
      </c>
      <c r="J464" s="95">
        <v>119109062</v>
      </c>
      <c r="K464" s="95">
        <v>89331797</v>
      </c>
      <c r="L464" s="95">
        <v>1280488235</v>
      </c>
      <c r="M464" s="95">
        <v>2567128890</v>
      </c>
      <c r="N464" s="108"/>
      <c r="O464" s="108"/>
      <c r="P464" s="108"/>
      <c r="Q464" s="108"/>
    </row>
    <row r="465" spans="1:17" s="30" customFormat="1">
      <c r="A465" s="9" t="s">
        <v>934</v>
      </c>
      <c r="B465" s="9" t="s">
        <v>346</v>
      </c>
      <c r="C465" s="43" t="s">
        <v>935</v>
      </c>
      <c r="D465" s="95">
        <v>3455458838</v>
      </c>
      <c r="E465" s="106">
        <v>6</v>
      </c>
      <c r="F465" s="96">
        <v>200417523</v>
      </c>
      <c r="G465" s="96"/>
      <c r="H465" s="95">
        <v>200417523</v>
      </c>
      <c r="I465" s="95">
        <v>1451299309</v>
      </c>
      <c r="J465" s="95">
        <v>160316067</v>
      </c>
      <c r="K465" s="95">
        <v>120237050</v>
      </c>
      <c r="L465" s="95">
        <v>1523188889</v>
      </c>
      <c r="M465" s="95">
        <v>3255041315</v>
      </c>
      <c r="N465" s="108"/>
      <c r="O465" s="108"/>
      <c r="P465" s="108"/>
      <c r="Q465" s="108"/>
    </row>
    <row r="466" spans="1:17" s="30" customFormat="1">
      <c r="A466" s="9" t="s">
        <v>936</v>
      </c>
      <c r="B466" s="9" t="s">
        <v>346</v>
      </c>
      <c r="C466" s="43" t="s">
        <v>2213</v>
      </c>
      <c r="D466" s="95">
        <v>2448729597</v>
      </c>
      <c r="E466" s="107">
        <v>6</v>
      </c>
      <c r="F466" s="98">
        <v>6620</v>
      </c>
      <c r="G466" s="96"/>
      <c r="H466" s="95">
        <v>6620</v>
      </c>
      <c r="I466" s="95">
        <v>1028466431</v>
      </c>
      <c r="J466" s="95">
        <v>113618406</v>
      </c>
      <c r="K466" s="95">
        <v>85213804</v>
      </c>
      <c r="L466" s="95">
        <v>1221424336</v>
      </c>
      <c r="M466" s="95">
        <v>2448722977</v>
      </c>
      <c r="N466" s="108"/>
      <c r="O466" s="108"/>
      <c r="P466" s="108"/>
      <c r="Q466" s="108"/>
    </row>
    <row r="467" spans="1:17" s="30" customFormat="1">
      <c r="A467" s="9" t="s">
        <v>938</v>
      </c>
      <c r="B467" s="9" t="s">
        <v>346</v>
      </c>
      <c r="C467" s="50" t="s">
        <v>2404</v>
      </c>
      <c r="D467" s="95">
        <v>2361003599</v>
      </c>
      <c r="E467" s="106">
        <v>6</v>
      </c>
      <c r="F467" s="96">
        <v>14257</v>
      </c>
      <c r="G467" s="96">
        <v>63044878</v>
      </c>
      <c r="H467" s="97">
        <v>63059135</v>
      </c>
      <c r="I467" s="95">
        <v>991625703</v>
      </c>
      <c r="J467" s="95">
        <v>109539625</v>
      </c>
      <c r="K467" s="95">
        <v>82154719</v>
      </c>
      <c r="L467" s="95">
        <v>1114624417</v>
      </c>
      <c r="M467" s="95">
        <v>2297944464</v>
      </c>
      <c r="N467" s="108"/>
      <c r="O467" s="108"/>
      <c r="P467" s="108"/>
      <c r="Q467" s="108"/>
    </row>
    <row r="468" spans="1:17" s="30" customFormat="1">
      <c r="A468" s="9" t="s">
        <v>941</v>
      </c>
      <c r="B468" s="9" t="s">
        <v>942</v>
      </c>
      <c r="C468" s="43" t="s">
        <v>943</v>
      </c>
      <c r="D468" s="95">
        <v>1165548426</v>
      </c>
      <c r="E468" s="106">
        <v>6</v>
      </c>
      <c r="F468" s="96">
        <v>26947263</v>
      </c>
      <c r="G468" s="96"/>
      <c r="H468" s="95">
        <v>26947263</v>
      </c>
      <c r="I468" s="95">
        <v>466392733</v>
      </c>
      <c r="J468" s="95">
        <v>53036736</v>
      </c>
      <c r="K468" s="95">
        <v>39777553</v>
      </c>
      <c r="L468" s="95">
        <v>579394141</v>
      </c>
      <c r="M468" s="95">
        <v>1138601163</v>
      </c>
      <c r="N468" s="108"/>
      <c r="O468" s="108"/>
      <c r="P468" s="108"/>
      <c r="Q468" s="108"/>
    </row>
    <row r="469" spans="1:17" s="30" customFormat="1">
      <c r="A469" s="9" t="s">
        <v>944</v>
      </c>
      <c r="B469" s="9" t="s">
        <v>942</v>
      </c>
      <c r="C469" s="43" t="s">
        <v>945</v>
      </c>
      <c r="D469" s="95">
        <v>1013541477</v>
      </c>
      <c r="E469" s="106">
        <v>6</v>
      </c>
      <c r="F469" s="96">
        <v>25606154</v>
      </c>
      <c r="G469" s="96"/>
      <c r="H469" s="95">
        <v>25606154</v>
      </c>
      <c r="I469" s="95">
        <v>404893781</v>
      </c>
      <c r="J469" s="95">
        <v>48777965</v>
      </c>
      <c r="K469" s="95">
        <v>36583474</v>
      </c>
      <c r="L469" s="95">
        <v>497680103</v>
      </c>
      <c r="M469" s="95">
        <v>987935323</v>
      </c>
      <c r="N469" s="108"/>
      <c r="O469" s="108"/>
      <c r="P469" s="108"/>
      <c r="Q469" s="108"/>
    </row>
    <row r="470" spans="1:17" s="30" customFormat="1">
      <c r="A470" s="9" t="s">
        <v>946</v>
      </c>
      <c r="B470" s="9" t="s">
        <v>942</v>
      </c>
      <c r="C470" s="43" t="s">
        <v>947</v>
      </c>
      <c r="D470" s="95">
        <v>1606613756</v>
      </c>
      <c r="E470" s="106">
        <v>6</v>
      </c>
      <c r="F470" s="96">
        <v>41939076</v>
      </c>
      <c r="G470" s="96"/>
      <c r="H470" s="95">
        <v>41939076</v>
      </c>
      <c r="I470" s="95">
        <v>644244084</v>
      </c>
      <c r="J470" s="95">
        <v>75093365</v>
      </c>
      <c r="K470" s="95">
        <v>56320022</v>
      </c>
      <c r="L470" s="95">
        <v>789017209</v>
      </c>
      <c r="M470" s="95">
        <v>1564674680</v>
      </c>
      <c r="N470" s="108"/>
      <c r="O470" s="108"/>
      <c r="P470" s="108"/>
      <c r="Q470" s="108"/>
    </row>
    <row r="471" spans="1:17" s="30" customFormat="1">
      <c r="A471" s="9" t="s">
        <v>948</v>
      </c>
      <c r="B471" s="9" t="s">
        <v>942</v>
      </c>
      <c r="C471" s="43" t="s">
        <v>949</v>
      </c>
      <c r="D471" s="95">
        <v>1453377667</v>
      </c>
      <c r="E471" s="106">
        <v>6</v>
      </c>
      <c r="F471" s="96">
        <v>36415908</v>
      </c>
      <c r="G471" s="96"/>
      <c r="H471" s="95">
        <v>36415908</v>
      </c>
      <c r="I471" s="95">
        <v>586329232</v>
      </c>
      <c r="J471" s="95">
        <v>61907313</v>
      </c>
      <c r="K471" s="95">
        <v>46430484</v>
      </c>
      <c r="L471" s="95">
        <v>722294730</v>
      </c>
      <c r="M471" s="95">
        <v>1416961759</v>
      </c>
      <c r="N471" s="108"/>
      <c r="O471" s="108"/>
      <c r="P471" s="108"/>
      <c r="Q471" s="108"/>
    </row>
    <row r="472" spans="1:17" s="30" customFormat="1">
      <c r="A472" s="9" t="s">
        <v>950</v>
      </c>
      <c r="B472" s="9" t="s">
        <v>942</v>
      </c>
      <c r="C472" s="43" t="s">
        <v>951</v>
      </c>
      <c r="D472" s="95">
        <v>1516124319</v>
      </c>
      <c r="E472" s="106">
        <v>6</v>
      </c>
      <c r="F472" s="96">
        <v>42193202</v>
      </c>
      <c r="G472" s="96"/>
      <c r="H472" s="95">
        <v>42193202</v>
      </c>
      <c r="I472" s="95">
        <v>613384360</v>
      </c>
      <c r="J472" s="95">
        <v>65574257</v>
      </c>
      <c r="K472" s="95">
        <v>49180694</v>
      </c>
      <c r="L472" s="95">
        <v>745791806</v>
      </c>
      <c r="M472" s="95">
        <v>1473931117</v>
      </c>
      <c r="N472" s="108"/>
      <c r="O472" s="108"/>
      <c r="P472" s="108"/>
      <c r="Q472" s="108"/>
    </row>
    <row r="473" spans="1:17" s="30" customFormat="1">
      <c r="A473" s="9" t="s">
        <v>952</v>
      </c>
      <c r="B473" s="9" t="s">
        <v>942</v>
      </c>
      <c r="C473" s="43" t="s">
        <v>953</v>
      </c>
      <c r="D473" s="95">
        <v>1089320955</v>
      </c>
      <c r="E473" s="106">
        <v>6</v>
      </c>
      <c r="F473" s="96">
        <v>0</v>
      </c>
      <c r="G473" s="96"/>
      <c r="H473" s="95">
        <v>0</v>
      </c>
      <c r="I473" s="95">
        <v>447013868</v>
      </c>
      <c r="J473" s="95">
        <v>41103635</v>
      </c>
      <c r="K473" s="95">
        <v>30827726</v>
      </c>
      <c r="L473" s="95">
        <v>570375726</v>
      </c>
      <c r="M473" s="95">
        <v>1089320955</v>
      </c>
      <c r="N473" s="108"/>
      <c r="O473" s="108"/>
      <c r="P473" s="108"/>
      <c r="Q473" s="108"/>
    </row>
    <row r="474" spans="1:17" s="30" customFormat="1">
      <c r="A474" s="9" t="s">
        <v>954</v>
      </c>
      <c r="B474" s="9" t="s">
        <v>942</v>
      </c>
      <c r="C474" s="43" t="s">
        <v>955</v>
      </c>
      <c r="D474" s="95">
        <v>1236861457</v>
      </c>
      <c r="E474" s="106">
        <v>6</v>
      </c>
      <c r="F474" s="96">
        <v>40350009</v>
      </c>
      <c r="G474" s="96"/>
      <c r="H474" s="95">
        <v>40350009</v>
      </c>
      <c r="I474" s="95">
        <v>494025694</v>
      </c>
      <c r="J474" s="95">
        <v>66914047</v>
      </c>
      <c r="K474" s="95">
        <v>50185536</v>
      </c>
      <c r="L474" s="95">
        <v>585386171</v>
      </c>
      <c r="M474" s="95">
        <v>1196511448</v>
      </c>
      <c r="N474" s="108"/>
      <c r="O474" s="108"/>
      <c r="P474" s="108"/>
      <c r="Q474" s="108"/>
    </row>
    <row r="475" spans="1:17" s="30" customFormat="1">
      <c r="A475" s="9" t="s">
        <v>956</v>
      </c>
      <c r="B475" s="9" t="s">
        <v>942</v>
      </c>
      <c r="C475" s="43" t="s">
        <v>957</v>
      </c>
      <c r="D475" s="95">
        <v>1177485573</v>
      </c>
      <c r="E475" s="106">
        <v>6</v>
      </c>
      <c r="F475" s="96">
        <v>30930135</v>
      </c>
      <c r="G475" s="96"/>
      <c r="H475" s="95">
        <v>30930135</v>
      </c>
      <c r="I475" s="95">
        <v>487717884</v>
      </c>
      <c r="J475" s="95">
        <v>34030415</v>
      </c>
      <c r="K475" s="95">
        <v>25522811</v>
      </c>
      <c r="L475" s="95">
        <v>599284328</v>
      </c>
      <c r="M475" s="95">
        <v>1146555438</v>
      </c>
      <c r="N475" s="108"/>
      <c r="O475" s="108"/>
      <c r="P475" s="108"/>
      <c r="Q475" s="108"/>
    </row>
    <row r="476" spans="1:17" s="30" customFormat="1">
      <c r="A476" s="9" t="s">
        <v>958</v>
      </c>
      <c r="B476" s="9" t="s">
        <v>942</v>
      </c>
      <c r="C476" s="43" t="s">
        <v>959</v>
      </c>
      <c r="D476" s="95">
        <v>1415745967</v>
      </c>
      <c r="E476" s="106">
        <v>6</v>
      </c>
      <c r="F476" s="96">
        <v>45912195</v>
      </c>
      <c r="G476" s="96"/>
      <c r="H476" s="95">
        <v>45912195</v>
      </c>
      <c r="I476" s="95">
        <v>591087217</v>
      </c>
      <c r="J476" s="95">
        <v>41525627</v>
      </c>
      <c r="K476" s="95">
        <v>31144220</v>
      </c>
      <c r="L476" s="95">
        <v>706076708</v>
      </c>
      <c r="M476" s="95">
        <v>1369833772</v>
      </c>
      <c r="N476" s="108"/>
      <c r="O476" s="108"/>
      <c r="P476" s="108"/>
      <c r="Q476" s="108"/>
    </row>
    <row r="477" spans="1:17" s="30" customFormat="1">
      <c r="A477" s="9" t="s">
        <v>960</v>
      </c>
      <c r="B477" s="9" t="s">
        <v>942</v>
      </c>
      <c r="C477" s="43" t="s">
        <v>961</v>
      </c>
      <c r="D477" s="95">
        <v>1159829714</v>
      </c>
      <c r="E477" s="106">
        <v>6</v>
      </c>
      <c r="F477" s="96">
        <v>30524321</v>
      </c>
      <c r="G477" s="96"/>
      <c r="H477" s="95">
        <v>30524321</v>
      </c>
      <c r="I477" s="95">
        <v>476104387</v>
      </c>
      <c r="J477" s="95">
        <v>39416937</v>
      </c>
      <c r="K477" s="95">
        <v>29562701</v>
      </c>
      <c r="L477" s="95">
        <v>584221368</v>
      </c>
      <c r="M477" s="95">
        <v>1129305393</v>
      </c>
      <c r="N477" s="108"/>
      <c r="O477" s="108"/>
      <c r="P477" s="108"/>
      <c r="Q477" s="108"/>
    </row>
    <row r="478" spans="1:17" s="30" customFormat="1">
      <c r="A478" s="9" t="s">
        <v>962</v>
      </c>
      <c r="B478" s="9" t="s">
        <v>942</v>
      </c>
      <c r="C478" s="43" t="s">
        <v>963</v>
      </c>
      <c r="D478" s="95">
        <v>1664756930</v>
      </c>
      <c r="E478" s="106">
        <v>3</v>
      </c>
      <c r="F478" s="96">
        <v>166476462</v>
      </c>
      <c r="G478" s="96"/>
      <c r="H478" s="95">
        <v>166476462</v>
      </c>
      <c r="I478" s="95">
        <v>0</v>
      </c>
      <c r="J478" s="95">
        <v>133172386</v>
      </c>
      <c r="K478" s="95">
        <v>99879290</v>
      </c>
      <c r="L478" s="95">
        <v>1265228792</v>
      </c>
      <c r="M478" s="95">
        <v>1498280468</v>
      </c>
      <c r="N478" s="108"/>
      <c r="O478" s="108"/>
      <c r="P478" s="108"/>
      <c r="Q478" s="108"/>
    </row>
    <row r="479" spans="1:17" s="30" customFormat="1">
      <c r="A479" s="9" t="s">
        <v>964</v>
      </c>
      <c r="B479" s="9" t="s">
        <v>942</v>
      </c>
      <c r="C479" s="43" t="s">
        <v>965</v>
      </c>
      <c r="D479" s="95">
        <v>2117832835</v>
      </c>
      <c r="E479" s="106">
        <v>6</v>
      </c>
      <c r="F479" s="96">
        <v>48207963</v>
      </c>
      <c r="G479" s="96"/>
      <c r="H479" s="95">
        <v>48207963</v>
      </c>
      <c r="I479" s="95">
        <v>869421393</v>
      </c>
      <c r="J479" s="95">
        <v>65868988</v>
      </c>
      <c r="K479" s="95">
        <v>49401740</v>
      </c>
      <c r="L479" s="95">
        <v>1084932751</v>
      </c>
      <c r="M479" s="95">
        <v>2069624872</v>
      </c>
      <c r="N479" s="108"/>
      <c r="O479" s="108"/>
      <c r="P479" s="108"/>
      <c r="Q479" s="108"/>
    </row>
    <row r="480" spans="1:17" s="30" customFormat="1">
      <c r="A480" s="9" t="s">
        <v>966</v>
      </c>
      <c r="B480" s="9" t="s">
        <v>942</v>
      </c>
      <c r="C480" s="43" t="s">
        <v>967</v>
      </c>
      <c r="D480" s="95">
        <v>1678111765</v>
      </c>
      <c r="E480" s="106">
        <v>6</v>
      </c>
      <c r="F480" s="96">
        <v>38305983</v>
      </c>
      <c r="G480" s="96"/>
      <c r="H480" s="95">
        <v>38305983</v>
      </c>
      <c r="I480" s="95">
        <v>679970193</v>
      </c>
      <c r="J480" s="95">
        <v>64435663</v>
      </c>
      <c r="K480" s="95">
        <v>48326747</v>
      </c>
      <c r="L480" s="95">
        <v>847073179</v>
      </c>
      <c r="M480" s="95">
        <v>1639805782</v>
      </c>
      <c r="N480" s="108"/>
      <c r="O480" s="108"/>
      <c r="P480" s="108"/>
      <c r="Q480" s="108"/>
    </row>
    <row r="481" spans="1:17" s="30" customFormat="1">
      <c r="A481" s="9" t="s">
        <v>968</v>
      </c>
      <c r="B481" s="9" t="s">
        <v>942</v>
      </c>
      <c r="C481" s="43" t="s">
        <v>969</v>
      </c>
      <c r="D481" s="95">
        <v>1616037334</v>
      </c>
      <c r="E481" s="106">
        <v>6</v>
      </c>
      <c r="F481" s="96">
        <v>47074014</v>
      </c>
      <c r="G481" s="96"/>
      <c r="H481" s="95">
        <v>47074014</v>
      </c>
      <c r="I481" s="95">
        <v>672018257</v>
      </c>
      <c r="J481" s="95">
        <v>46799314</v>
      </c>
      <c r="K481" s="95">
        <v>35099486</v>
      </c>
      <c r="L481" s="95">
        <v>815046263</v>
      </c>
      <c r="M481" s="95">
        <v>1568963320</v>
      </c>
      <c r="N481" s="108"/>
      <c r="O481" s="108"/>
      <c r="P481" s="108"/>
      <c r="Q481" s="108"/>
    </row>
    <row r="482" spans="1:17" s="30" customFormat="1">
      <c r="A482" s="9" t="s">
        <v>970</v>
      </c>
      <c r="B482" s="9" t="s">
        <v>942</v>
      </c>
      <c r="C482" s="50" t="s">
        <v>2405</v>
      </c>
      <c r="D482" s="95">
        <v>1663912538</v>
      </c>
      <c r="E482" s="106">
        <v>6</v>
      </c>
      <c r="F482" s="96">
        <v>5133</v>
      </c>
      <c r="G482" s="96">
        <v>27143282</v>
      </c>
      <c r="H482" s="97">
        <v>27148415</v>
      </c>
      <c r="I482" s="95">
        <v>698844776</v>
      </c>
      <c r="J482" s="95">
        <v>45779088</v>
      </c>
      <c r="K482" s="95">
        <v>34334316</v>
      </c>
      <c r="L482" s="95">
        <v>857805943</v>
      </c>
      <c r="M482" s="95">
        <v>1636764123</v>
      </c>
      <c r="N482" s="108"/>
      <c r="O482" s="108"/>
      <c r="P482" s="108"/>
      <c r="Q482" s="108"/>
    </row>
    <row r="483" spans="1:17" s="30" customFormat="1">
      <c r="A483" s="9" t="s">
        <v>972</v>
      </c>
      <c r="B483" s="9" t="s">
        <v>942</v>
      </c>
      <c r="C483" s="43" t="s">
        <v>973</v>
      </c>
      <c r="D483" s="95">
        <v>2764745611</v>
      </c>
      <c r="E483" s="106">
        <v>2</v>
      </c>
      <c r="F483" s="96">
        <v>276476955</v>
      </c>
      <c r="G483" s="96"/>
      <c r="H483" s="95">
        <v>276476955</v>
      </c>
      <c r="I483" s="95">
        <v>0</v>
      </c>
      <c r="J483" s="95">
        <v>221154201</v>
      </c>
      <c r="K483" s="95">
        <v>165865651</v>
      </c>
      <c r="L483" s="95">
        <v>2101248804</v>
      </c>
      <c r="M483" s="95">
        <v>2488268656</v>
      </c>
      <c r="N483" s="108"/>
      <c r="O483" s="108"/>
      <c r="P483" s="108"/>
      <c r="Q483" s="108"/>
    </row>
    <row r="484" spans="1:17" s="30" customFormat="1">
      <c r="A484" s="9" t="s">
        <v>974</v>
      </c>
      <c r="B484" s="9" t="s">
        <v>942</v>
      </c>
      <c r="C484" s="43" t="s">
        <v>975</v>
      </c>
      <c r="D484" s="95">
        <v>1644788069</v>
      </c>
      <c r="E484" s="106">
        <v>6</v>
      </c>
      <c r="F484" s="96">
        <v>54816880</v>
      </c>
      <c r="G484" s="96"/>
      <c r="H484" s="95">
        <v>54816880</v>
      </c>
      <c r="I484" s="95">
        <v>675646969</v>
      </c>
      <c r="J484" s="95">
        <v>64483473</v>
      </c>
      <c r="K484" s="95">
        <v>48362605</v>
      </c>
      <c r="L484" s="95">
        <v>801478142</v>
      </c>
      <c r="M484" s="95">
        <v>1589971189</v>
      </c>
      <c r="N484" s="108"/>
      <c r="O484" s="108"/>
      <c r="P484" s="108"/>
      <c r="Q484" s="108"/>
    </row>
    <row r="485" spans="1:17" s="30" customFormat="1">
      <c r="A485" s="9" t="s">
        <v>976</v>
      </c>
      <c r="B485" s="9" t="s">
        <v>942</v>
      </c>
      <c r="C485" s="43" t="s">
        <v>977</v>
      </c>
      <c r="D485" s="95">
        <v>1407698715</v>
      </c>
      <c r="E485" s="106">
        <v>6</v>
      </c>
      <c r="F485" s="96">
        <v>39448190</v>
      </c>
      <c r="G485" s="96"/>
      <c r="H485" s="95">
        <v>39448190</v>
      </c>
      <c r="I485" s="95">
        <v>570162007</v>
      </c>
      <c r="J485" s="95">
        <v>60228295</v>
      </c>
      <c r="K485" s="95">
        <v>45171221</v>
      </c>
      <c r="L485" s="95">
        <v>692689002</v>
      </c>
      <c r="M485" s="95">
        <v>1368250525</v>
      </c>
      <c r="N485" s="108"/>
      <c r="O485" s="108"/>
      <c r="P485" s="108"/>
      <c r="Q485" s="108"/>
    </row>
    <row r="486" spans="1:17" s="30" customFormat="1">
      <c r="A486" s="9" t="s">
        <v>978</v>
      </c>
      <c r="B486" s="9" t="s">
        <v>942</v>
      </c>
      <c r="C486" s="43" t="s">
        <v>979</v>
      </c>
      <c r="D486" s="95">
        <v>2270752808</v>
      </c>
      <c r="E486" s="106">
        <v>6</v>
      </c>
      <c r="F486" s="96">
        <v>53872070</v>
      </c>
      <c r="G486" s="96"/>
      <c r="H486" s="95">
        <v>53872070</v>
      </c>
      <c r="I486" s="95">
        <v>938610327</v>
      </c>
      <c r="J486" s="95">
        <v>63647581</v>
      </c>
      <c r="K486" s="95">
        <v>47735687</v>
      </c>
      <c r="L486" s="95">
        <v>1166887143</v>
      </c>
      <c r="M486" s="95">
        <v>2216880738</v>
      </c>
      <c r="N486" s="108"/>
      <c r="O486" s="108"/>
      <c r="P486" s="108"/>
      <c r="Q486" s="108"/>
    </row>
    <row r="487" spans="1:17" s="30" customFormat="1">
      <c r="A487" s="9" t="s">
        <v>980</v>
      </c>
      <c r="B487" s="9" t="s">
        <v>942</v>
      </c>
      <c r="C487" s="43" t="s">
        <v>981</v>
      </c>
      <c r="D487" s="95">
        <v>1551963265</v>
      </c>
      <c r="E487" s="106">
        <v>6</v>
      </c>
      <c r="F487" s="96">
        <v>32249177</v>
      </c>
      <c r="G487" s="96"/>
      <c r="H487" s="95">
        <v>32249177</v>
      </c>
      <c r="I487" s="95">
        <v>610972916</v>
      </c>
      <c r="J487" s="95">
        <v>81375029</v>
      </c>
      <c r="K487" s="95">
        <v>61031272</v>
      </c>
      <c r="L487" s="95">
        <v>766334871</v>
      </c>
      <c r="M487" s="95">
        <v>1519714088</v>
      </c>
      <c r="N487" s="108"/>
      <c r="O487" s="108"/>
      <c r="P487" s="108"/>
      <c r="Q487" s="108"/>
    </row>
    <row r="488" spans="1:17" s="30" customFormat="1">
      <c r="A488" s="9" t="s">
        <v>982</v>
      </c>
      <c r="B488" s="9" t="s">
        <v>942</v>
      </c>
      <c r="C488" s="43" t="s">
        <v>983</v>
      </c>
      <c r="D488" s="95">
        <v>1751132089</v>
      </c>
      <c r="E488" s="106">
        <v>2</v>
      </c>
      <c r="F488" s="96">
        <v>117688220</v>
      </c>
      <c r="G488" s="96"/>
      <c r="H488" s="95">
        <v>117688220</v>
      </c>
      <c r="I488" s="95">
        <v>0</v>
      </c>
      <c r="J488" s="95">
        <v>95003768</v>
      </c>
      <c r="K488" s="95">
        <v>71252825</v>
      </c>
      <c r="L488" s="95">
        <v>1467187276</v>
      </c>
      <c r="M488" s="95">
        <v>1633443869</v>
      </c>
      <c r="N488" s="108"/>
      <c r="O488" s="108"/>
      <c r="P488" s="108"/>
      <c r="Q488" s="108"/>
    </row>
    <row r="489" spans="1:17" s="30" customFormat="1">
      <c r="A489" s="9" t="s">
        <v>984</v>
      </c>
      <c r="B489" s="9" t="s">
        <v>942</v>
      </c>
      <c r="C489" s="43" t="s">
        <v>985</v>
      </c>
      <c r="D489" s="95">
        <v>1561943078</v>
      </c>
      <c r="E489" s="106">
        <v>6</v>
      </c>
      <c r="F489" s="96">
        <v>46231436</v>
      </c>
      <c r="G489" s="96"/>
      <c r="H489" s="95">
        <v>46231436</v>
      </c>
      <c r="I489" s="95">
        <v>651247724</v>
      </c>
      <c r="J489" s="95">
        <v>43473222</v>
      </c>
      <c r="K489" s="95">
        <v>32604917</v>
      </c>
      <c r="L489" s="95">
        <v>788385779</v>
      </c>
      <c r="M489" s="95">
        <v>1515711642</v>
      </c>
      <c r="N489" s="108"/>
      <c r="O489" s="108"/>
      <c r="P489" s="108"/>
      <c r="Q489" s="108"/>
    </row>
    <row r="490" spans="1:17" s="30" customFormat="1">
      <c r="A490" s="9" t="s">
        <v>986</v>
      </c>
      <c r="B490" s="9" t="s">
        <v>942</v>
      </c>
      <c r="C490" s="43" t="s">
        <v>987</v>
      </c>
      <c r="D490" s="95">
        <v>1709000154</v>
      </c>
      <c r="E490" s="106">
        <v>6</v>
      </c>
      <c r="F490" s="96">
        <v>38833885</v>
      </c>
      <c r="G490" s="96"/>
      <c r="H490" s="95">
        <v>38833885</v>
      </c>
      <c r="I490" s="95">
        <v>705725365</v>
      </c>
      <c r="J490" s="95">
        <v>47466904</v>
      </c>
      <c r="K490" s="95">
        <v>35600178</v>
      </c>
      <c r="L490" s="95">
        <v>881373822</v>
      </c>
      <c r="M490" s="95">
        <v>1670166269</v>
      </c>
      <c r="N490" s="108"/>
      <c r="O490" s="108"/>
      <c r="P490" s="108"/>
      <c r="Q490" s="108"/>
    </row>
    <row r="491" spans="1:17" s="30" customFormat="1">
      <c r="A491" s="9" t="s">
        <v>988</v>
      </c>
      <c r="B491" s="9" t="s">
        <v>942</v>
      </c>
      <c r="C491" s="43" t="s">
        <v>354</v>
      </c>
      <c r="D491" s="95">
        <v>1504258101</v>
      </c>
      <c r="E491" s="106">
        <v>6</v>
      </c>
      <c r="F491" s="96">
        <v>40828858</v>
      </c>
      <c r="G491" s="96"/>
      <c r="H491" s="95">
        <v>40828858</v>
      </c>
      <c r="I491" s="95">
        <v>612511995</v>
      </c>
      <c r="J491" s="95">
        <v>58886637</v>
      </c>
      <c r="K491" s="95">
        <v>44164979</v>
      </c>
      <c r="L491" s="95">
        <v>747865632</v>
      </c>
      <c r="M491" s="95">
        <v>1463429243</v>
      </c>
      <c r="N491" s="108"/>
      <c r="O491" s="108"/>
      <c r="P491" s="108"/>
      <c r="Q491" s="108"/>
    </row>
    <row r="492" spans="1:17" s="30" customFormat="1">
      <c r="A492" s="9" t="s">
        <v>989</v>
      </c>
      <c r="B492" s="9" t="s">
        <v>942</v>
      </c>
      <c r="C492" s="43" t="s">
        <v>990</v>
      </c>
      <c r="D492" s="95">
        <v>1861132986</v>
      </c>
      <c r="E492" s="106">
        <v>6</v>
      </c>
      <c r="F492" s="96">
        <v>57144268</v>
      </c>
      <c r="G492" s="96"/>
      <c r="H492" s="95">
        <v>57144268</v>
      </c>
      <c r="I492" s="95">
        <v>777072771</v>
      </c>
      <c r="J492" s="95">
        <v>51976887</v>
      </c>
      <c r="K492" s="95">
        <v>38982666</v>
      </c>
      <c r="L492" s="95">
        <v>935956394</v>
      </c>
      <c r="M492" s="95">
        <v>1803988718</v>
      </c>
      <c r="N492" s="108"/>
      <c r="O492" s="108"/>
      <c r="P492" s="108"/>
      <c r="Q492" s="108"/>
    </row>
    <row r="493" spans="1:17" s="30" customFormat="1">
      <c r="A493" s="9" t="s">
        <v>991</v>
      </c>
      <c r="B493" s="9" t="s">
        <v>942</v>
      </c>
      <c r="C493" s="43" t="s">
        <v>992</v>
      </c>
      <c r="D493" s="95">
        <v>2889101139</v>
      </c>
      <c r="E493" s="106">
        <v>3</v>
      </c>
      <c r="F493" s="96">
        <v>288913496</v>
      </c>
      <c r="G493" s="96"/>
      <c r="H493" s="95">
        <v>288913496</v>
      </c>
      <c r="I493" s="95">
        <v>0</v>
      </c>
      <c r="J493" s="95">
        <v>231092139</v>
      </c>
      <c r="K493" s="95">
        <v>173319105</v>
      </c>
      <c r="L493" s="95">
        <v>2195776399</v>
      </c>
      <c r="M493" s="95">
        <v>2600187643</v>
      </c>
      <c r="N493" s="108"/>
      <c r="O493" s="108"/>
      <c r="P493" s="108"/>
      <c r="Q493" s="108"/>
    </row>
    <row r="494" spans="1:17" s="30" customFormat="1">
      <c r="A494" s="9" t="s">
        <v>993</v>
      </c>
      <c r="B494" s="9" t="s">
        <v>942</v>
      </c>
      <c r="C494" s="43" t="s">
        <v>994</v>
      </c>
      <c r="D494" s="95">
        <v>1659416192</v>
      </c>
      <c r="E494" s="106">
        <v>6</v>
      </c>
      <c r="F494" s="96">
        <v>44952281</v>
      </c>
      <c r="G494" s="96"/>
      <c r="H494" s="95">
        <v>44952281</v>
      </c>
      <c r="I494" s="95">
        <v>659892663</v>
      </c>
      <c r="J494" s="95">
        <v>86388342</v>
      </c>
      <c r="K494" s="95">
        <v>64791257</v>
      </c>
      <c r="L494" s="95">
        <v>803391649</v>
      </c>
      <c r="M494" s="95">
        <v>1614463911</v>
      </c>
      <c r="N494" s="108"/>
      <c r="O494" s="108"/>
      <c r="P494" s="108"/>
      <c r="Q494" s="108"/>
    </row>
    <row r="495" spans="1:17" s="30" customFormat="1">
      <c r="A495" s="9" t="s">
        <v>995</v>
      </c>
      <c r="B495" s="9" t="s">
        <v>942</v>
      </c>
      <c r="C495" s="50" t="s">
        <v>2406</v>
      </c>
      <c r="D495" s="95">
        <v>1692930927</v>
      </c>
      <c r="E495" s="106">
        <v>6</v>
      </c>
      <c r="F495" s="96">
        <v>381</v>
      </c>
      <c r="G495" s="96">
        <v>25406879</v>
      </c>
      <c r="H495" s="97">
        <v>25407260</v>
      </c>
      <c r="I495" s="95">
        <v>709111856</v>
      </c>
      <c r="J495" s="95">
        <v>47209785</v>
      </c>
      <c r="K495" s="95">
        <v>35407338</v>
      </c>
      <c r="L495" s="95">
        <v>875794688</v>
      </c>
      <c r="M495" s="95">
        <v>1667523667</v>
      </c>
      <c r="N495" s="108"/>
      <c r="O495" s="108"/>
      <c r="P495" s="108"/>
      <c r="Q495" s="108"/>
    </row>
    <row r="496" spans="1:17" s="30" customFormat="1">
      <c r="A496" s="9" t="s">
        <v>997</v>
      </c>
      <c r="B496" s="9" t="s">
        <v>942</v>
      </c>
      <c r="C496" s="43" t="s">
        <v>998</v>
      </c>
      <c r="D496" s="95">
        <v>2129794983</v>
      </c>
      <c r="E496" s="106">
        <v>3</v>
      </c>
      <c r="F496" s="96">
        <v>212980918</v>
      </c>
      <c r="G496" s="96"/>
      <c r="H496" s="95">
        <v>212980918</v>
      </c>
      <c r="I496" s="95">
        <v>0</v>
      </c>
      <c r="J496" s="95">
        <v>170368515</v>
      </c>
      <c r="K496" s="95">
        <v>127776386</v>
      </c>
      <c r="L496" s="95">
        <v>1618669164</v>
      </c>
      <c r="M496" s="95">
        <v>1916814065</v>
      </c>
      <c r="N496" s="108"/>
      <c r="O496" s="108"/>
      <c r="P496" s="108"/>
      <c r="Q496" s="108"/>
    </row>
    <row r="497" spans="1:17" s="30" customFormat="1">
      <c r="A497" s="9" t="s">
        <v>999</v>
      </c>
      <c r="B497" s="9" t="s">
        <v>942</v>
      </c>
      <c r="C497" s="43" t="s">
        <v>1000</v>
      </c>
      <c r="D497" s="95">
        <v>1236080776</v>
      </c>
      <c r="E497" s="106">
        <v>6</v>
      </c>
      <c r="F497" s="96">
        <v>44027594</v>
      </c>
      <c r="G497" s="96"/>
      <c r="H497" s="95">
        <v>44027594</v>
      </c>
      <c r="I497" s="95">
        <v>519153297</v>
      </c>
      <c r="J497" s="95">
        <v>35223786</v>
      </c>
      <c r="K497" s="95">
        <v>26417840</v>
      </c>
      <c r="L497" s="95">
        <v>611258259</v>
      </c>
      <c r="M497" s="95">
        <v>1192053182</v>
      </c>
      <c r="N497" s="108"/>
      <c r="O497" s="108"/>
      <c r="P497" s="108"/>
      <c r="Q497" s="108"/>
    </row>
    <row r="498" spans="1:17" s="30" customFormat="1">
      <c r="A498" s="9" t="s">
        <v>1001</v>
      </c>
      <c r="B498" s="9" t="s">
        <v>942</v>
      </c>
      <c r="C498" s="43" t="s">
        <v>1002</v>
      </c>
      <c r="D498" s="95">
        <v>2879692406</v>
      </c>
      <c r="E498" s="106">
        <v>3</v>
      </c>
      <c r="F498" s="96">
        <v>287973046</v>
      </c>
      <c r="G498" s="96"/>
      <c r="H498" s="95">
        <v>287973046</v>
      </c>
      <c r="I498" s="95">
        <v>0</v>
      </c>
      <c r="J498" s="95">
        <v>230334955</v>
      </c>
      <c r="K498" s="95">
        <v>172751216</v>
      </c>
      <c r="L498" s="95">
        <v>2188633189</v>
      </c>
      <c r="M498" s="95">
        <v>2591719360</v>
      </c>
      <c r="N498" s="108"/>
      <c r="O498" s="108"/>
      <c r="P498" s="108"/>
      <c r="Q498" s="108"/>
    </row>
    <row r="499" spans="1:17" s="30" customFormat="1">
      <c r="A499" s="9" t="s">
        <v>1003</v>
      </c>
      <c r="B499" s="9" t="s">
        <v>942</v>
      </c>
      <c r="C499" s="43" t="s">
        <v>1004</v>
      </c>
      <c r="D499" s="95">
        <v>1183062694</v>
      </c>
      <c r="E499" s="106">
        <v>6</v>
      </c>
      <c r="F499" s="96">
        <v>0</v>
      </c>
      <c r="G499" s="96"/>
      <c r="H499" s="95">
        <v>0</v>
      </c>
      <c r="I499" s="95">
        <v>488492524</v>
      </c>
      <c r="J499" s="95">
        <v>36986867</v>
      </c>
      <c r="K499" s="95">
        <v>27740152</v>
      </c>
      <c r="L499" s="95">
        <v>629843151</v>
      </c>
      <c r="M499" s="95">
        <v>1183062694</v>
      </c>
      <c r="N499" s="108"/>
      <c r="O499" s="108"/>
      <c r="P499" s="108"/>
      <c r="Q499" s="108"/>
    </row>
    <row r="500" spans="1:17" s="30" customFormat="1">
      <c r="A500" s="9" t="s">
        <v>1005</v>
      </c>
      <c r="B500" s="9" t="s">
        <v>942</v>
      </c>
      <c r="C500" s="43" t="s">
        <v>1006</v>
      </c>
      <c r="D500" s="95">
        <v>1643043760</v>
      </c>
      <c r="E500" s="106">
        <v>6</v>
      </c>
      <c r="F500" s="96">
        <v>53461871</v>
      </c>
      <c r="G500" s="96"/>
      <c r="H500" s="95">
        <v>53461871</v>
      </c>
      <c r="I500" s="95">
        <v>690081160</v>
      </c>
      <c r="J500" s="95">
        <v>42761930</v>
      </c>
      <c r="K500" s="95">
        <v>32071448</v>
      </c>
      <c r="L500" s="95">
        <v>824667351</v>
      </c>
      <c r="M500" s="95">
        <v>1589581889</v>
      </c>
      <c r="N500" s="108"/>
      <c r="O500" s="108"/>
      <c r="P500" s="108"/>
      <c r="Q500" s="108"/>
    </row>
    <row r="501" spans="1:17" s="30" customFormat="1">
      <c r="A501" s="9" t="s">
        <v>1007</v>
      </c>
      <c r="B501" s="9" t="s">
        <v>942</v>
      </c>
      <c r="C501" s="43" t="s">
        <v>1008</v>
      </c>
      <c r="D501" s="95">
        <v>1512722220</v>
      </c>
      <c r="E501" s="106">
        <v>6</v>
      </c>
      <c r="F501" s="96">
        <v>35450416</v>
      </c>
      <c r="G501" s="96"/>
      <c r="H501" s="95">
        <v>35450416</v>
      </c>
      <c r="I501" s="95">
        <v>615585630</v>
      </c>
      <c r="J501" s="95">
        <v>55241541</v>
      </c>
      <c r="K501" s="95">
        <v>41431155</v>
      </c>
      <c r="L501" s="95">
        <v>765013478</v>
      </c>
      <c r="M501" s="95">
        <v>1477271804</v>
      </c>
      <c r="N501" s="108"/>
      <c r="O501" s="108"/>
      <c r="P501" s="108"/>
      <c r="Q501" s="108"/>
    </row>
    <row r="502" spans="1:17" s="30" customFormat="1">
      <c r="A502" s="9" t="s">
        <v>1009</v>
      </c>
      <c r="B502" s="9" t="s">
        <v>942</v>
      </c>
      <c r="C502" s="50" t="s">
        <v>2407</v>
      </c>
      <c r="D502" s="95">
        <v>972033884</v>
      </c>
      <c r="E502" s="106">
        <v>6</v>
      </c>
      <c r="F502" s="96">
        <v>2448</v>
      </c>
      <c r="G502" s="96">
        <v>13265307</v>
      </c>
      <c r="H502" s="97">
        <v>13267755</v>
      </c>
      <c r="I502" s="95">
        <v>403860871</v>
      </c>
      <c r="J502" s="95">
        <v>28761352</v>
      </c>
      <c r="K502" s="95">
        <v>21571013</v>
      </c>
      <c r="L502" s="95">
        <v>504572893</v>
      </c>
      <c r="M502" s="95">
        <v>958766129</v>
      </c>
      <c r="N502" s="108"/>
      <c r="O502" s="108"/>
      <c r="P502" s="108"/>
      <c r="Q502" s="108"/>
    </row>
    <row r="503" spans="1:17" s="30" customFormat="1">
      <c r="A503" s="9" t="s">
        <v>1011</v>
      </c>
      <c r="B503" s="9" t="s">
        <v>942</v>
      </c>
      <c r="C503" s="43" t="s">
        <v>1012</v>
      </c>
      <c r="D503" s="95">
        <v>2449727628</v>
      </c>
      <c r="E503" s="106">
        <v>3</v>
      </c>
      <c r="F503" s="96">
        <v>244975744</v>
      </c>
      <c r="G503" s="96"/>
      <c r="H503" s="95">
        <v>244975744</v>
      </c>
      <c r="I503" s="95">
        <v>0</v>
      </c>
      <c r="J503" s="95">
        <v>195946525</v>
      </c>
      <c r="K503" s="95">
        <v>146959894</v>
      </c>
      <c r="L503" s="95">
        <v>1861845465</v>
      </c>
      <c r="M503" s="95">
        <v>2204751884</v>
      </c>
      <c r="N503" s="108"/>
      <c r="O503" s="108"/>
      <c r="P503" s="108"/>
      <c r="Q503" s="108"/>
    </row>
    <row r="504" spans="1:17" s="30" customFormat="1">
      <c r="A504" s="9" t="s">
        <v>1013</v>
      </c>
      <c r="B504" s="9" t="s">
        <v>942</v>
      </c>
      <c r="C504" s="43" t="s">
        <v>128</v>
      </c>
      <c r="D504" s="95">
        <v>1144341130</v>
      </c>
      <c r="E504" s="106">
        <v>6</v>
      </c>
      <c r="F504" s="96">
        <v>33137380</v>
      </c>
      <c r="G504" s="96"/>
      <c r="H504" s="95">
        <v>33137380</v>
      </c>
      <c r="I504" s="95">
        <v>452632633</v>
      </c>
      <c r="J504" s="95">
        <v>64591814</v>
      </c>
      <c r="K504" s="95">
        <v>48443860</v>
      </c>
      <c r="L504" s="95">
        <v>545535443</v>
      </c>
      <c r="M504" s="95">
        <v>1111203750</v>
      </c>
      <c r="N504" s="108"/>
      <c r="O504" s="108"/>
      <c r="P504" s="108"/>
      <c r="Q504" s="108"/>
    </row>
    <row r="505" spans="1:17" s="30" customFormat="1">
      <c r="A505" s="9" t="s">
        <v>1014</v>
      </c>
      <c r="B505" s="9" t="s">
        <v>942</v>
      </c>
      <c r="C505" s="43" t="s">
        <v>1015</v>
      </c>
      <c r="D505" s="95">
        <v>1635385835</v>
      </c>
      <c r="E505" s="106">
        <v>6</v>
      </c>
      <c r="F505" s="96">
        <v>46473501</v>
      </c>
      <c r="G505" s="96"/>
      <c r="H505" s="95">
        <v>46473501</v>
      </c>
      <c r="I505" s="95">
        <v>672409358</v>
      </c>
      <c r="J505" s="95">
        <v>56840562</v>
      </c>
      <c r="K505" s="95">
        <v>42630423</v>
      </c>
      <c r="L505" s="95">
        <v>817031991</v>
      </c>
      <c r="M505" s="95">
        <v>1588912334</v>
      </c>
      <c r="N505" s="108"/>
      <c r="O505" s="108"/>
      <c r="P505" s="108"/>
      <c r="Q505" s="108"/>
    </row>
    <row r="506" spans="1:17" s="30" customFormat="1">
      <c r="A506" s="9" t="s">
        <v>1016</v>
      </c>
      <c r="B506" s="9" t="s">
        <v>942</v>
      </c>
      <c r="C506" s="43" t="s">
        <v>1017</v>
      </c>
      <c r="D506" s="95">
        <v>1261844567</v>
      </c>
      <c r="E506" s="106">
        <v>6</v>
      </c>
      <c r="F506" s="96">
        <v>73187264</v>
      </c>
      <c r="G506" s="96"/>
      <c r="H506" s="95">
        <v>73187264</v>
      </c>
      <c r="I506" s="95">
        <v>529976738</v>
      </c>
      <c r="J506" s="95">
        <v>58544316</v>
      </c>
      <c r="K506" s="95">
        <v>43908237</v>
      </c>
      <c r="L506" s="95">
        <v>556228012</v>
      </c>
      <c r="M506" s="95">
        <v>1188657303</v>
      </c>
      <c r="N506" s="108"/>
      <c r="O506" s="108"/>
      <c r="P506" s="108"/>
      <c r="Q506" s="108"/>
    </row>
    <row r="507" spans="1:17" s="30" customFormat="1">
      <c r="A507" s="9" t="s">
        <v>1018</v>
      </c>
      <c r="B507" s="9" t="s">
        <v>942</v>
      </c>
      <c r="C507" s="43" t="s">
        <v>1019</v>
      </c>
      <c r="D507" s="95">
        <v>1424518875</v>
      </c>
      <c r="E507" s="106">
        <v>6</v>
      </c>
      <c r="F507" s="96">
        <v>40797345</v>
      </c>
      <c r="G507" s="96"/>
      <c r="H507" s="95">
        <v>40797345</v>
      </c>
      <c r="I507" s="95">
        <v>596640637</v>
      </c>
      <c r="J507" s="95">
        <v>34892532</v>
      </c>
      <c r="K507" s="95">
        <v>26169398</v>
      </c>
      <c r="L507" s="95">
        <v>726018963</v>
      </c>
      <c r="M507" s="95">
        <v>1383721530</v>
      </c>
      <c r="N507" s="108"/>
      <c r="O507" s="108"/>
      <c r="P507" s="108"/>
      <c r="Q507" s="108"/>
    </row>
    <row r="508" spans="1:17" s="30" customFormat="1">
      <c r="A508" s="9" t="s">
        <v>1020</v>
      </c>
      <c r="B508" s="9" t="s">
        <v>942</v>
      </c>
      <c r="C508" s="43" t="s">
        <v>1021</v>
      </c>
      <c r="D508" s="95">
        <v>1441984275</v>
      </c>
      <c r="E508" s="106">
        <v>6</v>
      </c>
      <c r="F508" s="96">
        <v>43566349</v>
      </c>
      <c r="G508" s="96"/>
      <c r="H508" s="95">
        <v>43566349</v>
      </c>
      <c r="I508" s="95">
        <v>594497060</v>
      </c>
      <c r="J508" s="95">
        <v>50004255</v>
      </c>
      <c r="K508" s="95">
        <v>37503191</v>
      </c>
      <c r="L508" s="95">
        <v>716413420</v>
      </c>
      <c r="M508" s="95">
        <v>1398417926</v>
      </c>
      <c r="N508" s="108"/>
      <c r="O508" s="108"/>
      <c r="P508" s="108"/>
      <c r="Q508" s="108"/>
    </row>
    <row r="509" spans="1:17" s="30" customFormat="1">
      <c r="A509" s="9" t="s">
        <v>1022</v>
      </c>
      <c r="B509" s="9" t="s">
        <v>942</v>
      </c>
      <c r="C509" s="43" t="s">
        <v>1023</v>
      </c>
      <c r="D509" s="95">
        <v>983091595</v>
      </c>
      <c r="E509" s="106">
        <v>6</v>
      </c>
      <c r="F509" s="96">
        <v>24301947</v>
      </c>
      <c r="G509" s="96"/>
      <c r="H509" s="95">
        <v>24301947</v>
      </c>
      <c r="I509" s="95">
        <v>393800891</v>
      </c>
      <c r="J509" s="95">
        <v>45423248</v>
      </c>
      <c r="K509" s="95">
        <v>34067438</v>
      </c>
      <c r="L509" s="95">
        <v>485498071</v>
      </c>
      <c r="M509" s="95">
        <v>958789648</v>
      </c>
      <c r="N509" s="108"/>
      <c r="O509" s="108"/>
      <c r="P509" s="108"/>
      <c r="Q509" s="108"/>
    </row>
    <row r="510" spans="1:17" s="30" customFormat="1">
      <c r="A510" s="9" t="s">
        <v>1024</v>
      </c>
      <c r="B510" s="9" t="s">
        <v>942</v>
      </c>
      <c r="C510" s="43" t="s">
        <v>1025</v>
      </c>
      <c r="D510" s="95">
        <v>1120179535</v>
      </c>
      <c r="E510" s="106">
        <v>6</v>
      </c>
      <c r="F510" s="96">
        <v>37375654</v>
      </c>
      <c r="G510" s="96"/>
      <c r="H510" s="95">
        <v>37375654</v>
      </c>
      <c r="I510" s="95">
        <v>465242945</v>
      </c>
      <c r="J510" s="95">
        <v>37018487</v>
      </c>
      <c r="K510" s="95">
        <v>27763866</v>
      </c>
      <c r="L510" s="95">
        <v>552778583</v>
      </c>
      <c r="M510" s="95">
        <v>1082803881</v>
      </c>
      <c r="N510" s="108"/>
      <c r="O510" s="108"/>
      <c r="P510" s="108"/>
      <c r="Q510" s="108"/>
    </row>
    <row r="511" spans="1:17" s="30" customFormat="1">
      <c r="A511" s="9" t="s">
        <v>1026</v>
      </c>
      <c r="B511" s="9" t="s">
        <v>942</v>
      </c>
      <c r="C511" s="43" t="s">
        <v>1027</v>
      </c>
      <c r="D511" s="95">
        <v>1646442572</v>
      </c>
      <c r="E511" s="106">
        <v>6</v>
      </c>
      <c r="F511" s="96">
        <v>63196293</v>
      </c>
      <c r="G511" s="96"/>
      <c r="H511" s="95">
        <v>63196293</v>
      </c>
      <c r="I511" s="95">
        <v>691505504</v>
      </c>
      <c r="J511" s="95">
        <v>50558058</v>
      </c>
      <c r="K511" s="95">
        <v>37918543</v>
      </c>
      <c r="L511" s="95">
        <v>803264174</v>
      </c>
      <c r="M511" s="95">
        <v>1583246279</v>
      </c>
      <c r="N511" s="108"/>
      <c r="O511" s="108"/>
      <c r="P511" s="108"/>
      <c r="Q511" s="108"/>
    </row>
    <row r="512" spans="1:17" s="30" customFormat="1">
      <c r="A512" s="9" t="s">
        <v>1028</v>
      </c>
      <c r="B512" s="9" t="s">
        <v>942</v>
      </c>
      <c r="C512" s="43" t="s">
        <v>1029</v>
      </c>
      <c r="D512" s="95">
        <v>1445462261</v>
      </c>
      <c r="E512" s="106">
        <v>6</v>
      </c>
      <c r="F512" s="96">
        <v>0</v>
      </c>
      <c r="G512" s="96"/>
      <c r="H512" s="95">
        <v>0</v>
      </c>
      <c r="I512" s="95">
        <v>590370872</v>
      </c>
      <c r="J512" s="95">
        <v>55224441</v>
      </c>
      <c r="K512" s="95">
        <v>41418330</v>
      </c>
      <c r="L512" s="95">
        <v>758448618</v>
      </c>
      <c r="M512" s="95">
        <v>1445462261</v>
      </c>
      <c r="N512" s="108"/>
      <c r="O512" s="108"/>
      <c r="P512" s="108"/>
      <c r="Q512" s="108"/>
    </row>
    <row r="513" spans="1:17" s="30" customFormat="1">
      <c r="A513" s="9" t="s">
        <v>1030</v>
      </c>
      <c r="B513" s="9" t="s">
        <v>942</v>
      </c>
      <c r="C513" s="43" t="s">
        <v>1031</v>
      </c>
      <c r="D513" s="95">
        <v>1692299290</v>
      </c>
      <c r="E513" s="106">
        <v>6</v>
      </c>
      <c r="F513" s="96">
        <v>53534668</v>
      </c>
      <c r="G513" s="96"/>
      <c r="H513" s="95">
        <v>53534668</v>
      </c>
      <c r="I513" s="95">
        <v>688897862</v>
      </c>
      <c r="J513" s="95">
        <v>72581530</v>
      </c>
      <c r="K513" s="95">
        <v>54436148</v>
      </c>
      <c r="L513" s="95">
        <v>822849082</v>
      </c>
      <c r="M513" s="95">
        <v>1638764622</v>
      </c>
      <c r="N513" s="108"/>
      <c r="O513" s="108"/>
      <c r="P513" s="108"/>
      <c r="Q513" s="108"/>
    </row>
    <row r="514" spans="1:17" s="30" customFormat="1">
      <c r="A514" s="9" t="s">
        <v>1032</v>
      </c>
      <c r="B514" s="9" t="s">
        <v>942</v>
      </c>
      <c r="C514" s="43" t="s">
        <v>1033</v>
      </c>
      <c r="D514" s="95">
        <v>1497822681</v>
      </c>
      <c r="E514" s="106">
        <v>6</v>
      </c>
      <c r="F514" s="96">
        <v>44597535</v>
      </c>
      <c r="G514" s="96"/>
      <c r="H514" s="95">
        <v>44597535</v>
      </c>
      <c r="I514" s="95">
        <v>622940055</v>
      </c>
      <c r="J514" s="95">
        <v>44042669</v>
      </c>
      <c r="K514" s="95">
        <v>33032003</v>
      </c>
      <c r="L514" s="95">
        <v>753210419</v>
      </c>
      <c r="M514" s="95">
        <v>1453225146</v>
      </c>
      <c r="N514" s="108"/>
      <c r="O514" s="108"/>
      <c r="P514" s="108"/>
      <c r="Q514" s="108"/>
    </row>
    <row r="515" spans="1:17" s="30" customFormat="1">
      <c r="A515" s="9" t="s">
        <v>1034</v>
      </c>
      <c r="B515" s="9" t="s">
        <v>942</v>
      </c>
      <c r="C515" s="43" t="s">
        <v>1035</v>
      </c>
      <c r="D515" s="95">
        <v>1099045853</v>
      </c>
      <c r="E515" s="106">
        <v>5</v>
      </c>
      <c r="F515" s="96">
        <v>63307410</v>
      </c>
      <c r="G515" s="96"/>
      <c r="H515" s="95">
        <v>63307410</v>
      </c>
      <c r="I515" s="95">
        <v>458432975</v>
      </c>
      <c r="J515" s="95">
        <v>54954739</v>
      </c>
      <c r="K515" s="95">
        <v>41216055</v>
      </c>
      <c r="L515" s="95">
        <v>481134674</v>
      </c>
      <c r="M515" s="95">
        <v>1035738443</v>
      </c>
      <c r="N515" s="108"/>
      <c r="O515" s="108"/>
      <c r="P515" s="108"/>
      <c r="Q515" s="108"/>
    </row>
    <row r="516" spans="1:17" s="30" customFormat="1">
      <c r="A516" s="9" t="s">
        <v>1036</v>
      </c>
      <c r="B516" s="9" t="s">
        <v>942</v>
      </c>
      <c r="C516" s="43" t="s">
        <v>1037</v>
      </c>
      <c r="D516" s="95">
        <v>1566173059</v>
      </c>
      <c r="E516" s="106">
        <v>6</v>
      </c>
      <c r="F516" s="96">
        <v>90838203</v>
      </c>
      <c r="G516" s="96"/>
      <c r="H516" s="95">
        <v>90838203</v>
      </c>
      <c r="I516" s="95">
        <v>657793884</v>
      </c>
      <c r="J516" s="95">
        <v>72667299</v>
      </c>
      <c r="K516" s="95">
        <v>54500475</v>
      </c>
      <c r="L516" s="95">
        <v>690373198</v>
      </c>
      <c r="M516" s="95">
        <v>1475334856</v>
      </c>
      <c r="N516" s="108"/>
      <c r="O516" s="108"/>
      <c r="P516" s="108"/>
      <c r="Q516" s="108"/>
    </row>
    <row r="517" spans="1:17" s="30" customFormat="1">
      <c r="A517" s="9" t="s">
        <v>1038</v>
      </c>
      <c r="B517" s="9" t="s">
        <v>942</v>
      </c>
      <c r="C517" s="43" t="s">
        <v>1039</v>
      </c>
      <c r="D517" s="95">
        <v>2349925191</v>
      </c>
      <c r="E517" s="106">
        <v>6</v>
      </c>
      <c r="F517" s="96">
        <v>84196778</v>
      </c>
      <c r="G517" s="96"/>
      <c r="H517" s="95">
        <v>84196778</v>
      </c>
      <c r="I517" s="95">
        <v>982404322</v>
      </c>
      <c r="J517" s="95">
        <v>73567358</v>
      </c>
      <c r="K517" s="95">
        <v>55175518</v>
      </c>
      <c r="L517" s="95">
        <v>1154581215</v>
      </c>
      <c r="M517" s="95">
        <v>2265728413</v>
      </c>
      <c r="N517" s="108"/>
      <c r="O517" s="108"/>
      <c r="P517" s="108"/>
      <c r="Q517" s="108"/>
    </row>
    <row r="518" spans="1:17" s="30" customFormat="1">
      <c r="A518" s="9" t="s">
        <v>1040</v>
      </c>
      <c r="B518" s="9" t="s">
        <v>942</v>
      </c>
      <c r="C518" s="50" t="s">
        <v>2408</v>
      </c>
      <c r="D518" s="95">
        <v>2216622584</v>
      </c>
      <c r="E518" s="106">
        <v>6</v>
      </c>
      <c r="F518" s="96">
        <v>0</v>
      </c>
      <c r="G518" s="96">
        <v>29329215</v>
      </c>
      <c r="H518" s="97">
        <v>29329215</v>
      </c>
      <c r="I518" s="95">
        <v>914376447</v>
      </c>
      <c r="J518" s="95">
        <v>73498327</v>
      </c>
      <c r="K518" s="95">
        <v>55123744</v>
      </c>
      <c r="L518" s="95">
        <v>1144294851</v>
      </c>
      <c r="M518" s="95">
        <v>2187293369</v>
      </c>
      <c r="N518" s="108"/>
      <c r="O518" s="108"/>
      <c r="P518" s="108"/>
      <c r="Q518" s="108"/>
    </row>
    <row r="519" spans="1:17" s="30" customFormat="1">
      <c r="A519" s="9" t="s">
        <v>1042</v>
      </c>
      <c r="B519" s="9" t="s">
        <v>942</v>
      </c>
      <c r="C519" s="43" t="s">
        <v>783</v>
      </c>
      <c r="D519" s="95">
        <v>1531619362</v>
      </c>
      <c r="E519" s="106">
        <v>6</v>
      </c>
      <c r="F519" s="96">
        <v>40078787</v>
      </c>
      <c r="G519" s="96"/>
      <c r="H519" s="95">
        <v>40078787</v>
      </c>
      <c r="I519" s="95">
        <v>622243125</v>
      </c>
      <c r="J519" s="95">
        <v>60684481</v>
      </c>
      <c r="K519" s="95">
        <v>45513362</v>
      </c>
      <c r="L519" s="95">
        <v>763099607</v>
      </c>
      <c r="M519" s="95">
        <v>1491540575</v>
      </c>
      <c r="N519" s="108"/>
      <c r="O519" s="108"/>
      <c r="P519" s="108"/>
      <c r="Q519" s="108"/>
    </row>
    <row r="520" spans="1:17" s="30" customFormat="1">
      <c r="A520" s="9" t="s">
        <v>1043</v>
      </c>
      <c r="B520" s="9" t="s">
        <v>942</v>
      </c>
      <c r="C520" s="43" t="s">
        <v>1044</v>
      </c>
      <c r="D520" s="95">
        <v>1588254061</v>
      </c>
      <c r="E520" s="106">
        <v>6</v>
      </c>
      <c r="F520" s="96">
        <v>48674863</v>
      </c>
      <c r="G520" s="96"/>
      <c r="H520" s="95">
        <v>48674863</v>
      </c>
      <c r="I520" s="95">
        <v>667031345</v>
      </c>
      <c r="J520" s="95">
        <v>38989002</v>
      </c>
      <c r="K520" s="95">
        <v>29241751</v>
      </c>
      <c r="L520" s="95">
        <v>804317100</v>
      </c>
      <c r="M520" s="95">
        <v>1539579198</v>
      </c>
      <c r="N520" s="108"/>
      <c r="O520" s="108"/>
      <c r="P520" s="108"/>
      <c r="Q520" s="108"/>
    </row>
    <row r="521" spans="1:17" s="30" customFormat="1">
      <c r="A521" s="9" t="s">
        <v>1045</v>
      </c>
      <c r="B521" s="9" t="s">
        <v>942</v>
      </c>
      <c r="C521" s="50" t="s">
        <v>2409</v>
      </c>
      <c r="D521" s="95">
        <v>1574504407</v>
      </c>
      <c r="E521" s="106">
        <v>6</v>
      </c>
      <c r="F521" s="96">
        <v>0</v>
      </c>
      <c r="G521" s="96">
        <v>21043365</v>
      </c>
      <c r="H521" s="97">
        <v>21043365</v>
      </c>
      <c r="I521" s="95">
        <v>655075240</v>
      </c>
      <c r="J521" s="95">
        <v>44850138</v>
      </c>
      <c r="K521" s="95">
        <v>33637602</v>
      </c>
      <c r="L521" s="95">
        <v>819898062</v>
      </c>
      <c r="M521" s="95">
        <v>1553461042</v>
      </c>
      <c r="N521" s="108"/>
      <c r="O521" s="108"/>
      <c r="P521" s="108"/>
      <c r="Q521" s="108"/>
    </row>
    <row r="522" spans="1:17" s="30" customFormat="1">
      <c r="A522" s="9" t="s">
        <v>1047</v>
      </c>
      <c r="B522" s="9" t="s">
        <v>942</v>
      </c>
      <c r="C522" s="43" t="s">
        <v>1048</v>
      </c>
      <c r="D522" s="95">
        <v>2102269500</v>
      </c>
      <c r="E522" s="106">
        <v>3</v>
      </c>
      <c r="F522" s="96">
        <v>210226950</v>
      </c>
      <c r="G522" s="96"/>
      <c r="H522" s="95">
        <v>210226950</v>
      </c>
      <c r="I522" s="95">
        <v>0</v>
      </c>
      <c r="J522" s="95">
        <v>168173362</v>
      </c>
      <c r="K522" s="95">
        <v>126130022</v>
      </c>
      <c r="L522" s="95">
        <v>1597739166</v>
      </c>
      <c r="M522" s="95">
        <v>1892042550</v>
      </c>
      <c r="N522" s="108"/>
      <c r="O522" s="108"/>
      <c r="P522" s="108"/>
      <c r="Q522" s="108"/>
    </row>
    <row r="523" spans="1:17" s="30" customFormat="1">
      <c r="A523" s="9" t="s">
        <v>1049</v>
      </c>
      <c r="B523" s="9" t="s">
        <v>942</v>
      </c>
      <c r="C523" s="43" t="s">
        <v>1050</v>
      </c>
      <c r="D523" s="95">
        <v>1381052878</v>
      </c>
      <c r="E523" s="106">
        <v>6</v>
      </c>
      <c r="F523" s="96">
        <v>42064996</v>
      </c>
      <c r="G523" s="96"/>
      <c r="H523" s="95">
        <v>42064996</v>
      </c>
      <c r="I523" s="95">
        <v>565815105</v>
      </c>
      <c r="J523" s="95">
        <v>53010313</v>
      </c>
      <c r="K523" s="95">
        <v>39757734</v>
      </c>
      <c r="L523" s="95">
        <v>680404730</v>
      </c>
      <c r="M523" s="95">
        <v>1338987882</v>
      </c>
      <c r="N523" s="108"/>
      <c r="O523" s="108"/>
      <c r="P523" s="108"/>
      <c r="Q523" s="108"/>
    </row>
    <row r="524" spans="1:17" s="30" customFormat="1">
      <c r="A524" s="9" t="s">
        <v>1051</v>
      </c>
      <c r="B524" s="9" t="s">
        <v>942</v>
      </c>
      <c r="C524" s="43" t="s">
        <v>1052</v>
      </c>
      <c r="D524" s="95">
        <v>1652137104</v>
      </c>
      <c r="E524" s="106">
        <v>6</v>
      </c>
      <c r="F524" s="96">
        <v>43163813</v>
      </c>
      <c r="G524" s="96"/>
      <c r="H524" s="95">
        <v>43163813</v>
      </c>
      <c r="I524" s="95">
        <v>678724633</v>
      </c>
      <c r="J524" s="95">
        <v>55173908</v>
      </c>
      <c r="K524" s="95">
        <v>41380431</v>
      </c>
      <c r="L524" s="95">
        <v>833694319</v>
      </c>
      <c r="M524" s="95">
        <v>1608973291</v>
      </c>
      <c r="N524" s="108"/>
      <c r="O524" s="108"/>
      <c r="P524" s="108"/>
      <c r="Q524" s="108"/>
    </row>
    <row r="525" spans="1:17" s="30" customFormat="1">
      <c r="A525" s="9" t="s">
        <v>1053</v>
      </c>
      <c r="B525" s="9" t="s">
        <v>942</v>
      </c>
      <c r="C525" s="43" t="s">
        <v>1054</v>
      </c>
      <c r="D525" s="95">
        <v>2363477067</v>
      </c>
      <c r="E525" s="106">
        <v>2</v>
      </c>
      <c r="F525" s="96">
        <v>236347707</v>
      </c>
      <c r="G525" s="96"/>
      <c r="H525" s="95">
        <v>236347707</v>
      </c>
      <c r="I525" s="95">
        <v>0</v>
      </c>
      <c r="J525" s="95">
        <v>189069567</v>
      </c>
      <c r="K525" s="95">
        <v>141802175</v>
      </c>
      <c r="L525" s="95">
        <v>1796257618</v>
      </c>
      <c r="M525" s="95">
        <v>2127129360</v>
      </c>
      <c r="N525" s="108"/>
      <c r="O525" s="108"/>
      <c r="P525" s="108"/>
      <c r="Q525" s="108"/>
    </row>
    <row r="526" spans="1:17" s="30" customFormat="1">
      <c r="A526" s="9" t="s">
        <v>1055</v>
      </c>
      <c r="B526" s="9" t="s">
        <v>942</v>
      </c>
      <c r="C526" s="43" t="s">
        <v>168</v>
      </c>
      <c r="D526" s="95">
        <v>1722431186</v>
      </c>
      <c r="E526" s="106">
        <v>6</v>
      </c>
      <c r="F526" s="96">
        <v>64464294</v>
      </c>
      <c r="G526" s="96"/>
      <c r="H526" s="95">
        <v>64464294</v>
      </c>
      <c r="I526" s="95">
        <v>723421975</v>
      </c>
      <c r="J526" s="95">
        <v>51569048</v>
      </c>
      <c r="K526" s="95">
        <v>38676786</v>
      </c>
      <c r="L526" s="95">
        <v>844299083</v>
      </c>
      <c r="M526" s="95">
        <v>1657966892</v>
      </c>
      <c r="N526" s="108"/>
      <c r="O526" s="108"/>
      <c r="P526" s="108"/>
      <c r="Q526" s="108"/>
    </row>
    <row r="527" spans="1:17" s="30" customFormat="1">
      <c r="A527" s="9" t="s">
        <v>1056</v>
      </c>
      <c r="B527" s="9" t="s">
        <v>942</v>
      </c>
      <c r="C527" s="43" t="s">
        <v>1057</v>
      </c>
      <c r="D527" s="95">
        <v>1213527179</v>
      </c>
      <c r="E527" s="106">
        <v>6</v>
      </c>
      <c r="F527" s="96">
        <v>29263677</v>
      </c>
      <c r="G527" s="96"/>
      <c r="H527" s="95">
        <v>29263677</v>
      </c>
      <c r="I527" s="95">
        <v>488328427</v>
      </c>
      <c r="J527" s="95">
        <v>52460022</v>
      </c>
      <c r="K527" s="95">
        <v>39345018</v>
      </c>
      <c r="L527" s="95">
        <v>604130035</v>
      </c>
      <c r="M527" s="95">
        <v>1184263502</v>
      </c>
      <c r="N527" s="108"/>
      <c r="O527" s="108"/>
      <c r="P527" s="108"/>
      <c r="Q527" s="108"/>
    </row>
    <row r="528" spans="1:17" s="30" customFormat="1">
      <c r="A528" s="9" t="s">
        <v>1058</v>
      </c>
      <c r="B528" s="9" t="s">
        <v>942</v>
      </c>
      <c r="C528" s="50" t="s">
        <v>2410</v>
      </c>
      <c r="D528" s="95">
        <v>1981515879</v>
      </c>
      <c r="E528" s="106">
        <v>6</v>
      </c>
      <c r="F528" s="96">
        <v>0</v>
      </c>
      <c r="G528" s="96">
        <v>28971830</v>
      </c>
      <c r="H528" s="97">
        <v>28971830</v>
      </c>
      <c r="I528" s="95">
        <v>832235425</v>
      </c>
      <c r="J528" s="95">
        <v>50698804</v>
      </c>
      <c r="K528" s="95">
        <v>38024103</v>
      </c>
      <c r="L528" s="95">
        <v>1031585717</v>
      </c>
      <c r="M528" s="95">
        <v>1952544049</v>
      </c>
      <c r="N528" s="108"/>
      <c r="O528" s="108"/>
      <c r="P528" s="108"/>
      <c r="Q528" s="108"/>
    </row>
    <row r="529" spans="1:17" s="30" customFormat="1">
      <c r="A529" s="9" t="s">
        <v>1060</v>
      </c>
      <c r="B529" s="9" t="s">
        <v>942</v>
      </c>
      <c r="C529" s="43" t="s">
        <v>1061</v>
      </c>
      <c r="D529" s="95">
        <v>1540012866</v>
      </c>
      <c r="E529" s="106">
        <v>6</v>
      </c>
      <c r="F529" s="96">
        <v>55243370</v>
      </c>
      <c r="G529" s="96"/>
      <c r="H529" s="95">
        <v>55243370</v>
      </c>
      <c r="I529" s="95">
        <v>641012920</v>
      </c>
      <c r="J529" s="95">
        <v>52076635</v>
      </c>
      <c r="K529" s="95">
        <v>39057477</v>
      </c>
      <c r="L529" s="95">
        <v>752622464</v>
      </c>
      <c r="M529" s="95">
        <v>1484769496</v>
      </c>
      <c r="N529" s="108"/>
      <c r="O529" s="108"/>
      <c r="P529" s="108"/>
      <c r="Q529" s="108"/>
    </row>
    <row r="530" spans="1:17" s="30" customFormat="1">
      <c r="A530" s="9" t="s">
        <v>1062</v>
      </c>
      <c r="B530" s="9" t="s">
        <v>942</v>
      </c>
      <c r="C530" s="43" t="s">
        <v>1063</v>
      </c>
      <c r="D530" s="95">
        <v>1462004716</v>
      </c>
      <c r="E530" s="106">
        <v>6</v>
      </c>
      <c r="F530" s="96">
        <v>41794826</v>
      </c>
      <c r="G530" s="96"/>
      <c r="H530" s="95">
        <v>41794826</v>
      </c>
      <c r="I530" s="95">
        <v>599081296</v>
      </c>
      <c r="J530" s="95">
        <v>53790076</v>
      </c>
      <c r="K530" s="95">
        <v>40342558</v>
      </c>
      <c r="L530" s="95">
        <v>726995960</v>
      </c>
      <c r="M530" s="95">
        <v>1420209890</v>
      </c>
      <c r="N530" s="108"/>
      <c r="O530" s="108"/>
      <c r="P530" s="108"/>
      <c r="Q530" s="108"/>
    </row>
    <row r="531" spans="1:17" s="30" customFormat="1">
      <c r="A531" s="9" t="s">
        <v>1064</v>
      </c>
      <c r="B531" s="9" t="s">
        <v>942</v>
      </c>
      <c r="C531" s="43" t="s">
        <v>1065</v>
      </c>
      <c r="D531" s="95">
        <v>1048287962</v>
      </c>
      <c r="E531" s="106">
        <v>6</v>
      </c>
      <c r="F531" s="96">
        <v>31721955</v>
      </c>
      <c r="G531" s="96"/>
      <c r="H531" s="95">
        <v>31721955</v>
      </c>
      <c r="I531" s="95">
        <v>417119341</v>
      </c>
      <c r="J531" s="95">
        <v>56892779</v>
      </c>
      <c r="K531" s="95">
        <v>42669584</v>
      </c>
      <c r="L531" s="95">
        <v>499884303</v>
      </c>
      <c r="M531" s="95">
        <v>1016566007</v>
      </c>
      <c r="N531" s="108"/>
      <c r="O531" s="108"/>
      <c r="P531" s="108"/>
      <c r="Q531" s="108"/>
    </row>
    <row r="532" spans="1:17" s="30" customFormat="1">
      <c r="A532" s="9" t="s">
        <v>1066</v>
      </c>
      <c r="B532" s="9" t="s">
        <v>942</v>
      </c>
      <c r="C532" s="43" t="s">
        <v>1067</v>
      </c>
      <c r="D532" s="95">
        <v>1246237625</v>
      </c>
      <c r="E532" s="106">
        <v>6</v>
      </c>
      <c r="F532" s="96">
        <v>70176661</v>
      </c>
      <c r="G532" s="96"/>
      <c r="H532" s="95">
        <v>70176661</v>
      </c>
      <c r="I532" s="95">
        <v>508175827</v>
      </c>
      <c r="J532" s="95">
        <v>76879556</v>
      </c>
      <c r="K532" s="95">
        <v>57659666</v>
      </c>
      <c r="L532" s="95">
        <v>533345915</v>
      </c>
      <c r="M532" s="95">
        <v>1176060964</v>
      </c>
      <c r="N532" s="108"/>
      <c r="O532" s="108"/>
      <c r="P532" s="108"/>
      <c r="Q532" s="108"/>
    </row>
    <row r="533" spans="1:17" s="30" customFormat="1">
      <c r="A533" s="9" t="s">
        <v>1068</v>
      </c>
      <c r="B533" s="9" t="s">
        <v>942</v>
      </c>
      <c r="C533" s="50" t="s">
        <v>2411</v>
      </c>
      <c r="D533" s="95">
        <v>2004861951</v>
      </c>
      <c r="E533" s="106">
        <v>6</v>
      </c>
      <c r="F533" s="96">
        <v>2644</v>
      </c>
      <c r="G533" s="96">
        <v>28475596</v>
      </c>
      <c r="H533" s="97">
        <v>28478240</v>
      </c>
      <c r="I533" s="95">
        <v>820051556</v>
      </c>
      <c r="J533" s="95">
        <v>79031595</v>
      </c>
      <c r="K533" s="95">
        <v>59273696</v>
      </c>
      <c r="L533" s="95">
        <v>1018026864</v>
      </c>
      <c r="M533" s="95">
        <v>1976383711</v>
      </c>
      <c r="N533" s="108"/>
      <c r="O533" s="108"/>
      <c r="P533" s="108"/>
      <c r="Q533" s="108"/>
    </row>
    <row r="534" spans="1:17" s="30" customFormat="1">
      <c r="A534" s="9" t="s">
        <v>1070</v>
      </c>
      <c r="B534" s="9" t="s">
        <v>942</v>
      </c>
      <c r="C534" s="50" t="s">
        <v>2412</v>
      </c>
      <c r="D534" s="95">
        <v>1415378179</v>
      </c>
      <c r="E534" s="106">
        <v>6</v>
      </c>
      <c r="F534" s="96">
        <v>5098</v>
      </c>
      <c r="G534" s="96">
        <v>21286577</v>
      </c>
      <c r="H534" s="97">
        <v>21291675</v>
      </c>
      <c r="I534" s="95">
        <v>592452495</v>
      </c>
      <c r="J534" s="95">
        <v>38753238</v>
      </c>
      <c r="K534" s="95">
        <v>29064928</v>
      </c>
      <c r="L534" s="95">
        <v>733815843</v>
      </c>
      <c r="M534" s="95">
        <v>1394086504</v>
      </c>
      <c r="N534" s="108"/>
      <c r="O534" s="108"/>
      <c r="P534" s="108"/>
      <c r="Q534" s="108"/>
    </row>
    <row r="535" spans="1:17" s="30" customFormat="1">
      <c r="A535" s="9" t="s">
        <v>1072</v>
      </c>
      <c r="B535" s="9" t="s">
        <v>942</v>
      </c>
      <c r="C535" s="50" t="s">
        <v>2413</v>
      </c>
      <c r="D535" s="95">
        <v>1437549094</v>
      </c>
      <c r="E535" s="106">
        <v>6</v>
      </c>
      <c r="F535" s="96">
        <v>73</v>
      </c>
      <c r="G535" s="96">
        <v>17674582</v>
      </c>
      <c r="H535" s="97">
        <v>17674655</v>
      </c>
      <c r="I535" s="95">
        <v>587174848</v>
      </c>
      <c r="J535" s="95">
        <v>53061718</v>
      </c>
      <c r="K535" s="95">
        <v>39796288</v>
      </c>
      <c r="L535" s="95">
        <v>739841585</v>
      </c>
      <c r="M535" s="95">
        <v>1419874439</v>
      </c>
      <c r="N535" s="108"/>
      <c r="O535" s="108"/>
      <c r="P535" s="108"/>
      <c r="Q535" s="108"/>
    </row>
    <row r="536" spans="1:17" s="30" customFormat="1">
      <c r="A536" s="9" t="s">
        <v>1074</v>
      </c>
      <c r="B536" s="9" t="s">
        <v>942</v>
      </c>
      <c r="C536" s="43" t="s">
        <v>1075</v>
      </c>
      <c r="D536" s="95">
        <v>1324156318</v>
      </c>
      <c r="E536" s="106">
        <v>6</v>
      </c>
      <c r="F536" s="96">
        <v>31032988</v>
      </c>
      <c r="G536" s="96"/>
      <c r="H536" s="95">
        <v>31032988</v>
      </c>
      <c r="I536" s="95">
        <v>533487835</v>
      </c>
      <c r="J536" s="95">
        <v>55652372</v>
      </c>
      <c r="K536" s="95">
        <v>41739278</v>
      </c>
      <c r="L536" s="95">
        <v>662243845</v>
      </c>
      <c r="M536" s="95">
        <v>1293123330</v>
      </c>
      <c r="N536" s="108"/>
      <c r="O536" s="108"/>
      <c r="P536" s="108"/>
      <c r="Q536" s="108"/>
    </row>
    <row r="537" spans="1:17" s="30" customFormat="1">
      <c r="A537" s="9" t="s">
        <v>1076</v>
      </c>
      <c r="B537" s="9" t="s">
        <v>942</v>
      </c>
      <c r="C537" s="43" t="s">
        <v>1077</v>
      </c>
      <c r="D537" s="95">
        <v>1758956829</v>
      </c>
      <c r="E537" s="106">
        <v>6</v>
      </c>
      <c r="F537" s="96">
        <v>42539049</v>
      </c>
      <c r="G537" s="96"/>
      <c r="H537" s="95">
        <v>42539049</v>
      </c>
      <c r="I537" s="95">
        <v>718336575</v>
      </c>
      <c r="J537" s="95">
        <v>61820885</v>
      </c>
      <c r="K537" s="95">
        <v>46365664</v>
      </c>
      <c r="L537" s="95">
        <v>889894656</v>
      </c>
      <c r="M537" s="95">
        <v>1716417780</v>
      </c>
      <c r="N537" s="108"/>
      <c r="O537" s="108"/>
      <c r="P537" s="108"/>
      <c r="Q537" s="108"/>
    </row>
    <row r="538" spans="1:17" s="30" customFormat="1">
      <c r="A538" s="9" t="s">
        <v>1078</v>
      </c>
      <c r="B538" s="9" t="s">
        <v>942</v>
      </c>
      <c r="C538" s="50" t="s">
        <v>2414</v>
      </c>
      <c r="D538" s="95">
        <v>1501973940</v>
      </c>
      <c r="E538" s="106">
        <v>6</v>
      </c>
      <c r="F538" s="96">
        <v>0</v>
      </c>
      <c r="G538" s="96">
        <v>22018675</v>
      </c>
      <c r="H538" s="97">
        <v>22018675</v>
      </c>
      <c r="I538" s="95">
        <v>597688951</v>
      </c>
      <c r="J538" s="95">
        <v>82736993</v>
      </c>
      <c r="K538" s="95">
        <v>62052744</v>
      </c>
      <c r="L538" s="95">
        <v>737476577</v>
      </c>
      <c r="M538" s="95">
        <v>1479955265</v>
      </c>
      <c r="N538" s="108"/>
      <c r="O538" s="108"/>
      <c r="P538" s="108"/>
      <c r="Q538" s="108"/>
    </row>
    <row r="539" spans="1:17" s="30" customFormat="1">
      <c r="A539" s="9" t="s">
        <v>1080</v>
      </c>
      <c r="B539" s="9" t="s">
        <v>942</v>
      </c>
      <c r="C539" s="50" t="s">
        <v>2415</v>
      </c>
      <c r="D539" s="95">
        <v>1485975751</v>
      </c>
      <c r="E539" s="106">
        <v>6</v>
      </c>
      <c r="F539" s="96">
        <v>3208</v>
      </c>
      <c r="G539" s="96">
        <v>21430877</v>
      </c>
      <c r="H539" s="97">
        <v>21434085</v>
      </c>
      <c r="I539" s="95">
        <v>602806009</v>
      </c>
      <c r="J539" s="95">
        <v>65565553</v>
      </c>
      <c r="K539" s="95">
        <v>49174162</v>
      </c>
      <c r="L539" s="95">
        <v>746995942</v>
      </c>
      <c r="M539" s="95">
        <v>1464541666</v>
      </c>
      <c r="N539" s="108"/>
      <c r="O539" s="108"/>
      <c r="P539" s="108"/>
      <c r="Q539" s="108"/>
    </row>
    <row r="540" spans="1:17" s="30" customFormat="1">
      <c r="A540" s="9" t="s">
        <v>1082</v>
      </c>
      <c r="B540" s="9" t="s">
        <v>942</v>
      </c>
      <c r="C540" s="43" t="s">
        <v>1083</v>
      </c>
      <c r="D540" s="95">
        <v>1522989248</v>
      </c>
      <c r="E540" s="106">
        <v>6</v>
      </c>
      <c r="F540" s="96">
        <v>45287545</v>
      </c>
      <c r="G540" s="96"/>
      <c r="H540" s="95">
        <v>45287545</v>
      </c>
      <c r="I540" s="95">
        <v>631225043</v>
      </c>
      <c r="J540" s="95">
        <v>47701152</v>
      </c>
      <c r="K540" s="95">
        <v>35775864</v>
      </c>
      <c r="L540" s="95">
        <v>762999644</v>
      </c>
      <c r="M540" s="95">
        <v>1477701703</v>
      </c>
      <c r="N540" s="108"/>
      <c r="O540" s="108"/>
      <c r="P540" s="108"/>
      <c r="Q540" s="108"/>
    </row>
    <row r="541" spans="1:17" s="30" customFormat="1">
      <c r="A541" s="9" t="s">
        <v>1084</v>
      </c>
      <c r="B541" s="9" t="s">
        <v>942</v>
      </c>
      <c r="C541" s="50" t="s">
        <v>2416</v>
      </c>
      <c r="D541" s="95">
        <v>1648401794</v>
      </c>
      <c r="E541" s="106">
        <v>6</v>
      </c>
      <c r="F541" s="96">
        <v>0</v>
      </c>
      <c r="G541" s="96">
        <v>21006635</v>
      </c>
      <c r="H541" s="97">
        <v>21006635</v>
      </c>
      <c r="I541" s="95">
        <v>667171053</v>
      </c>
      <c r="J541" s="95">
        <v>70508850</v>
      </c>
      <c r="K541" s="95">
        <v>52881637</v>
      </c>
      <c r="L541" s="95">
        <v>836833619</v>
      </c>
      <c r="M541" s="95">
        <v>1627395159</v>
      </c>
      <c r="N541" s="108"/>
      <c r="O541" s="108"/>
      <c r="P541" s="108"/>
      <c r="Q541" s="108"/>
    </row>
    <row r="542" spans="1:17" s="30" customFormat="1">
      <c r="A542" s="9" t="s">
        <v>1086</v>
      </c>
      <c r="B542" s="9" t="s">
        <v>942</v>
      </c>
      <c r="C542" s="43" t="s">
        <v>1087</v>
      </c>
      <c r="D542" s="95">
        <v>1572025912</v>
      </c>
      <c r="E542" s="106">
        <v>6</v>
      </c>
      <c r="F542" s="96">
        <v>46181342</v>
      </c>
      <c r="G542" s="96"/>
      <c r="H542" s="95">
        <v>46181342</v>
      </c>
      <c r="I542" s="95">
        <v>641622508</v>
      </c>
      <c r="J542" s="95">
        <v>62290017</v>
      </c>
      <c r="K542" s="95">
        <v>46717512</v>
      </c>
      <c r="L542" s="95">
        <v>775214533</v>
      </c>
      <c r="M542" s="95">
        <v>1525844570</v>
      </c>
      <c r="N542" s="108"/>
      <c r="O542" s="108"/>
      <c r="P542" s="108"/>
      <c r="Q542" s="108"/>
    </row>
    <row r="543" spans="1:17" s="30" customFormat="1">
      <c r="A543" s="9" t="s">
        <v>1088</v>
      </c>
      <c r="B543" s="9" t="s">
        <v>942</v>
      </c>
      <c r="C543" s="43" t="s">
        <v>1089</v>
      </c>
      <c r="D543" s="95">
        <v>2015980840</v>
      </c>
      <c r="E543" s="106">
        <v>6</v>
      </c>
      <c r="F543" s="96">
        <v>69427507</v>
      </c>
      <c r="G543" s="96"/>
      <c r="H543" s="95">
        <v>69427507</v>
      </c>
      <c r="I543" s="95">
        <v>823118424</v>
      </c>
      <c r="J543" s="95">
        <v>87642565</v>
      </c>
      <c r="K543" s="95">
        <v>65731925</v>
      </c>
      <c r="L543" s="95">
        <v>970060419</v>
      </c>
      <c r="M543" s="95">
        <v>1946553333</v>
      </c>
      <c r="N543" s="108"/>
      <c r="O543" s="108"/>
      <c r="P543" s="108"/>
      <c r="Q543" s="108"/>
    </row>
    <row r="544" spans="1:17" s="30" customFormat="1">
      <c r="A544" s="9" t="s">
        <v>1090</v>
      </c>
      <c r="B544" s="9" t="s">
        <v>942</v>
      </c>
      <c r="C544" s="43" t="s">
        <v>1091</v>
      </c>
      <c r="D544" s="95">
        <v>1650298430</v>
      </c>
      <c r="E544" s="106">
        <v>6</v>
      </c>
      <c r="F544" s="96">
        <v>48637523</v>
      </c>
      <c r="G544" s="96"/>
      <c r="H544" s="95">
        <v>48637523</v>
      </c>
      <c r="I544" s="95">
        <v>682836353</v>
      </c>
      <c r="J544" s="95">
        <v>52908568</v>
      </c>
      <c r="K544" s="95">
        <v>39681424</v>
      </c>
      <c r="L544" s="95">
        <v>826234562</v>
      </c>
      <c r="M544" s="95">
        <v>1601660907</v>
      </c>
      <c r="N544" s="108"/>
      <c r="O544" s="108"/>
      <c r="P544" s="108"/>
      <c r="Q544" s="108"/>
    </row>
    <row r="545" spans="1:17" s="30" customFormat="1">
      <c r="A545" s="9" t="s">
        <v>1092</v>
      </c>
      <c r="B545" s="9" t="s">
        <v>942</v>
      </c>
      <c r="C545" s="43" t="s">
        <v>1093</v>
      </c>
      <c r="D545" s="95">
        <v>1642430473</v>
      </c>
      <c r="E545" s="106">
        <v>6</v>
      </c>
      <c r="F545" s="96">
        <v>53596047</v>
      </c>
      <c r="G545" s="96"/>
      <c r="H545" s="95">
        <v>53596047</v>
      </c>
      <c r="I545" s="95">
        <v>682073210</v>
      </c>
      <c r="J545" s="95">
        <v>53419811</v>
      </c>
      <c r="K545" s="95">
        <v>40064859</v>
      </c>
      <c r="L545" s="95">
        <v>813276546</v>
      </c>
      <c r="M545" s="95">
        <v>1588834426</v>
      </c>
      <c r="N545" s="108"/>
      <c r="O545" s="108"/>
      <c r="P545" s="108"/>
      <c r="Q545" s="108"/>
    </row>
    <row r="546" spans="1:17" s="30" customFormat="1">
      <c r="A546" s="9" t="s">
        <v>1094</v>
      </c>
      <c r="B546" s="9" t="s">
        <v>942</v>
      </c>
      <c r="C546" s="43" t="s">
        <v>1095</v>
      </c>
      <c r="D546" s="95">
        <v>1679458729</v>
      </c>
      <c r="E546" s="106">
        <v>6</v>
      </c>
      <c r="F546" s="96">
        <v>58598349</v>
      </c>
      <c r="G546" s="96"/>
      <c r="H546" s="95">
        <v>58598349</v>
      </c>
      <c r="I546" s="95">
        <v>695648079</v>
      </c>
      <c r="J546" s="95">
        <v>60109709</v>
      </c>
      <c r="K546" s="95">
        <v>45082282</v>
      </c>
      <c r="L546" s="95">
        <v>820020310</v>
      </c>
      <c r="M546" s="95">
        <v>1620860380</v>
      </c>
      <c r="N546" s="108"/>
      <c r="O546" s="108"/>
      <c r="P546" s="108"/>
      <c r="Q546" s="108"/>
    </row>
    <row r="547" spans="1:17" s="30" customFormat="1">
      <c r="A547" s="9" t="s">
        <v>1096</v>
      </c>
      <c r="B547" s="9" t="s">
        <v>942</v>
      </c>
      <c r="C547" s="43" t="s">
        <v>204</v>
      </c>
      <c r="D547" s="95">
        <v>942052535</v>
      </c>
      <c r="E547" s="106">
        <v>6</v>
      </c>
      <c r="F547" s="96">
        <v>18238712</v>
      </c>
      <c r="G547" s="96"/>
      <c r="H547" s="95">
        <v>18238712</v>
      </c>
      <c r="I547" s="95">
        <v>382661844</v>
      </c>
      <c r="J547" s="95">
        <v>32279574</v>
      </c>
      <c r="K547" s="95">
        <v>24209682</v>
      </c>
      <c r="L547" s="95">
        <v>484662723</v>
      </c>
      <c r="M547" s="95">
        <v>923813823</v>
      </c>
      <c r="N547" s="108"/>
      <c r="O547" s="108"/>
      <c r="P547" s="108"/>
      <c r="Q547" s="108"/>
    </row>
    <row r="548" spans="1:17" s="30" customFormat="1">
      <c r="A548" s="9" t="s">
        <v>1097</v>
      </c>
      <c r="B548" s="9" t="s">
        <v>942</v>
      </c>
      <c r="C548" s="43" t="s">
        <v>1098</v>
      </c>
      <c r="D548" s="95">
        <v>1480549957</v>
      </c>
      <c r="E548" s="106">
        <v>6</v>
      </c>
      <c r="F548" s="96">
        <v>39494622</v>
      </c>
      <c r="G548" s="96"/>
      <c r="H548" s="95">
        <v>39494622</v>
      </c>
      <c r="I548" s="95">
        <v>603113571</v>
      </c>
      <c r="J548" s="95">
        <v>57062320</v>
      </c>
      <c r="K548" s="95">
        <v>42796741</v>
      </c>
      <c r="L548" s="95">
        <v>738082703</v>
      </c>
      <c r="M548" s="95">
        <v>1441055335</v>
      </c>
      <c r="N548" s="108"/>
      <c r="O548" s="108"/>
      <c r="P548" s="108"/>
      <c r="Q548" s="108"/>
    </row>
    <row r="549" spans="1:17" s="30" customFormat="1">
      <c r="A549" s="9" t="s">
        <v>1099</v>
      </c>
      <c r="B549" s="9" t="s">
        <v>942</v>
      </c>
      <c r="C549" s="43" t="s">
        <v>1100</v>
      </c>
      <c r="D549" s="95">
        <v>1236438682</v>
      </c>
      <c r="E549" s="106">
        <v>6</v>
      </c>
      <c r="F549" s="96">
        <v>29599718</v>
      </c>
      <c r="G549" s="96"/>
      <c r="H549" s="95">
        <v>29599718</v>
      </c>
      <c r="I549" s="95">
        <v>496059537</v>
      </c>
      <c r="J549" s="95">
        <v>55305042</v>
      </c>
      <c r="K549" s="95">
        <v>41478782</v>
      </c>
      <c r="L549" s="95">
        <v>613995603</v>
      </c>
      <c r="M549" s="95">
        <v>1206838964</v>
      </c>
      <c r="N549" s="108"/>
      <c r="O549" s="108"/>
      <c r="P549" s="108"/>
      <c r="Q549" s="108"/>
    </row>
    <row r="550" spans="1:17" s="30" customFormat="1">
      <c r="A550" s="9" t="s">
        <v>1101</v>
      </c>
      <c r="B550" s="9" t="s">
        <v>942</v>
      </c>
      <c r="C550" s="43" t="s">
        <v>1102</v>
      </c>
      <c r="D550" s="95">
        <v>1323236538</v>
      </c>
      <c r="E550" s="106">
        <v>6</v>
      </c>
      <c r="F550" s="96">
        <v>38092575</v>
      </c>
      <c r="G550" s="96"/>
      <c r="H550" s="95">
        <v>38092575</v>
      </c>
      <c r="I550" s="95">
        <v>545443430</v>
      </c>
      <c r="J550" s="95">
        <v>44505883</v>
      </c>
      <c r="K550" s="95">
        <v>33379412</v>
      </c>
      <c r="L550" s="95">
        <v>661815238</v>
      </c>
      <c r="M550" s="95">
        <v>1285143963</v>
      </c>
      <c r="N550" s="108"/>
      <c r="O550" s="108"/>
      <c r="P550" s="108"/>
      <c r="Q550" s="108"/>
    </row>
    <row r="551" spans="1:17" s="30" customFormat="1">
      <c r="A551" s="9" t="s">
        <v>1103</v>
      </c>
      <c r="B551" s="9" t="s">
        <v>942</v>
      </c>
      <c r="C551" s="43" t="s">
        <v>1104</v>
      </c>
      <c r="D551" s="95">
        <v>1371024069</v>
      </c>
      <c r="E551" s="106">
        <v>5</v>
      </c>
      <c r="F551" s="96">
        <v>78337608</v>
      </c>
      <c r="G551" s="96"/>
      <c r="H551" s="95">
        <v>78337608</v>
      </c>
      <c r="I551" s="95">
        <v>567272335</v>
      </c>
      <c r="J551" s="95">
        <v>74314733</v>
      </c>
      <c r="K551" s="95">
        <v>55736050</v>
      </c>
      <c r="L551" s="95">
        <v>595363343</v>
      </c>
      <c r="M551" s="95">
        <v>1292686461</v>
      </c>
      <c r="N551" s="108"/>
      <c r="O551" s="108"/>
      <c r="P551" s="108"/>
      <c r="Q551" s="108"/>
    </row>
    <row r="552" spans="1:17" s="30" customFormat="1">
      <c r="A552" s="9" t="s">
        <v>1105</v>
      </c>
      <c r="B552" s="9" t="s">
        <v>942</v>
      </c>
      <c r="C552" s="43" t="s">
        <v>1106</v>
      </c>
      <c r="D552" s="95">
        <v>2060381874</v>
      </c>
      <c r="E552" s="106">
        <v>6</v>
      </c>
      <c r="F552" s="96">
        <v>54941987</v>
      </c>
      <c r="G552" s="96"/>
      <c r="H552" s="95">
        <v>54941987</v>
      </c>
      <c r="I552" s="95">
        <v>844863100</v>
      </c>
      <c r="J552" s="95">
        <v>71843146</v>
      </c>
      <c r="K552" s="95">
        <v>53882360</v>
      </c>
      <c r="L552" s="95">
        <v>1034851281</v>
      </c>
      <c r="M552" s="95">
        <v>2005439887</v>
      </c>
      <c r="N552" s="108"/>
      <c r="O552" s="108"/>
      <c r="P552" s="108"/>
      <c r="Q552" s="108"/>
    </row>
    <row r="553" spans="1:17" s="30" customFormat="1">
      <c r="A553" s="9" t="s">
        <v>1107</v>
      </c>
      <c r="B553" s="9" t="s">
        <v>942</v>
      </c>
      <c r="C553" s="43" t="s">
        <v>1108</v>
      </c>
      <c r="D553" s="95">
        <v>1417913186</v>
      </c>
      <c r="E553" s="106">
        <v>6</v>
      </c>
      <c r="F553" s="96">
        <v>38558126</v>
      </c>
      <c r="G553" s="96"/>
      <c r="H553" s="95">
        <v>38558126</v>
      </c>
      <c r="I553" s="95">
        <v>574554259</v>
      </c>
      <c r="J553" s="95">
        <v>59373329</v>
      </c>
      <c r="K553" s="95">
        <v>44529997</v>
      </c>
      <c r="L553" s="95">
        <v>700897475</v>
      </c>
      <c r="M553" s="95">
        <v>1379355060</v>
      </c>
      <c r="N553" s="108"/>
      <c r="O553" s="108"/>
      <c r="P553" s="108"/>
      <c r="Q553" s="108"/>
    </row>
    <row r="554" spans="1:17" s="30" customFormat="1">
      <c r="A554" s="9" t="s">
        <v>1109</v>
      </c>
      <c r="B554" s="9" t="s">
        <v>942</v>
      </c>
      <c r="C554" s="43" t="s">
        <v>1110</v>
      </c>
      <c r="D554" s="95">
        <v>9284456546</v>
      </c>
      <c r="E554" s="106">
        <v>2</v>
      </c>
      <c r="F554" s="96">
        <v>928460662</v>
      </c>
      <c r="G554" s="96"/>
      <c r="H554" s="95">
        <v>928460662</v>
      </c>
      <c r="I554" s="95">
        <v>0</v>
      </c>
      <c r="J554" s="95">
        <v>742597028</v>
      </c>
      <c r="K554" s="95">
        <v>556947771</v>
      </c>
      <c r="L554" s="95">
        <v>7056451085</v>
      </c>
      <c r="M554" s="95">
        <v>8355995884</v>
      </c>
      <c r="N554" s="108"/>
      <c r="O554" s="108"/>
      <c r="P554" s="108"/>
      <c r="Q554" s="108"/>
    </row>
    <row r="555" spans="1:17" s="30" customFormat="1">
      <c r="A555" s="9" t="s">
        <v>1111</v>
      </c>
      <c r="B555" s="9" t="s">
        <v>942</v>
      </c>
      <c r="C555" s="43" t="s">
        <v>1112</v>
      </c>
      <c r="D555" s="95">
        <v>1028016022</v>
      </c>
      <c r="E555" s="106">
        <v>4</v>
      </c>
      <c r="F555" s="96">
        <v>57368109</v>
      </c>
      <c r="G555" s="96"/>
      <c r="H555" s="95">
        <v>57368109</v>
      </c>
      <c r="I555" s="95">
        <v>415380336</v>
      </c>
      <c r="J555" s="95">
        <v>68183924</v>
      </c>
      <c r="K555" s="95">
        <v>51137942</v>
      </c>
      <c r="L555" s="95">
        <v>435945711</v>
      </c>
      <c r="M555" s="95">
        <v>970647913</v>
      </c>
      <c r="N555" s="108"/>
      <c r="O555" s="108"/>
      <c r="P555" s="108"/>
      <c r="Q555" s="108"/>
    </row>
    <row r="556" spans="1:17" s="30" customFormat="1">
      <c r="A556" s="9" t="s">
        <v>1113</v>
      </c>
      <c r="B556" s="9" t="s">
        <v>942</v>
      </c>
      <c r="C556" s="43" t="s">
        <v>1114</v>
      </c>
      <c r="D556" s="95">
        <v>1402999277</v>
      </c>
      <c r="E556" s="106">
        <v>6</v>
      </c>
      <c r="F556" s="96">
        <v>38551979</v>
      </c>
      <c r="G556" s="96"/>
      <c r="H556" s="95">
        <v>38551979</v>
      </c>
      <c r="I556" s="95">
        <v>573925025</v>
      </c>
      <c r="J556" s="95">
        <v>51705844</v>
      </c>
      <c r="K556" s="95">
        <v>38779382</v>
      </c>
      <c r="L556" s="95">
        <v>700037047</v>
      </c>
      <c r="M556" s="95">
        <v>1364447298</v>
      </c>
      <c r="N556" s="108"/>
      <c r="O556" s="108"/>
      <c r="P556" s="108"/>
      <c r="Q556" s="108"/>
    </row>
    <row r="557" spans="1:17" s="30" customFormat="1">
      <c r="A557" s="9" t="s">
        <v>1115</v>
      </c>
      <c r="B557" s="9" t="s">
        <v>942</v>
      </c>
      <c r="C557" s="43" t="s">
        <v>1116</v>
      </c>
      <c r="D557" s="95">
        <v>1911115456</v>
      </c>
      <c r="E557" s="106">
        <v>6</v>
      </c>
      <c r="F557" s="96">
        <v>60997340</v>
      </c>
      <c r="G557" s="96"/>
      <c r="H557" s="95">
        <v>60997340</v>
      </c>
      <c r="I557" s="95">
        <v>802668272</v>
      </c>
      <c r="J557" s="95">
        <v>48798469</v>
      </c>
      <c r="K557" s="95">
        <v>36598852</v>
      </c>
      <c r="L557" s="95">
        <v>962052523</v>
      </c>
      <c r="M557" s="95">
        <v>1850118116</v>
      </c>
      <c r="N557" s="108"/>
      <c r="O557" s="108"/>
      <c r="P557" s="108"/>
      <c r="Q557" s="108"/>
    </row>
    <row r="558" spans="1:17" s="30" customFormat="1">
      <c r="A558" s="9" t="s">
        <v>1117</v>
      </c>
      <c r="B558" s="9" t="s">
        <v>942</v>
      </c>
      <c r="C558" s="43" t="s">
        <v>1118</v>
      </c>
      <c r="D558" s="95">
        <v>1113796580</v>
      </c>
      <c r="E558" s="106">
        <v>6</v>
      </c>
      <c r="F558" s="96">
        <v>28584877</v>
      </c>
      <c r="G558" s="96"/>
      <c r="H558" s="95">
        <v>28584877</v>
      </c>
      <c r="I558" s="95">
        <v>449116698</v>
      </c>
      <c r="J558" s="95">
        <v>48281921</v>
      </c>
      <c r="K558" s="95">
        <v>36211440</v>
      </c>
      <c r="L558" s="95">
        <v>551601644</v>
      </c>
      <c r="M558" s="95">
        <v>1085211703</v>
      </c>
      <c r="N558" s="108"/>
      <c r="O558" s="108"/>
      <c r="P558" s="108"/>
      <c r="Q558" s="108"/>
    </row>
    <row r="559" spans="1:17" s="30" customFormat="1">
      <c r="A559" s="9" t="s">
        <v>1119</v>
      </c>
      <c r="B559" s="9" t="s">
        <v>942</v>
      </c>
      <c r="C559" s="50" t="s">
        <v>2417</v>
      </c>
      <c r="D559" s="95">
        <v>1586879392</v>
      </c>
      <c r="E559" s="106">
        <v>6</v>
      </c>
      <c r="F559" s="96">
        <v>0</v>
      </c>
      <c r="G559" s="96">
        <v>21114270</v>
      </c>
      <c r="H559" s="97">
        <v>21114270</v>
      </c>
      <c r="I559" s="95">
        <v>650129537</v>
      </c>
      <c r="J559" s="95">
        <v>58101462</v>
      </c>
      <c r="K559" s="95">
        <v>43576096</v>
      </c>
      <c r="L559" s="95">
        <v>813958027</v>
      </c>
      <c r="M559" s="95">
        <v>1565765122</v>
      </c>
      <c r="N559" s="108"/>
      <c r="O559" s="108"/>
      <c r="P559" s="108"/>
      <c r="Q559" s="108"/>
    </row>
    <row r="560" spans="1:17" s="30" customFormat="1">
      <c r="A560" s="9" t="s">
        <v>1121</v>
      </c>
      <c r="B560" s="9" t="s">
        <v>942</v>
      </c>
      <c r="C560" s="43" t="s">
        <v>1122</v>
      </c>
      <c r="D560" s="95">
        <v>1342687452</v>
      </c>
      <c r="E560" s="106">
        <v>6</v>
      </c>
      <c r="F560" s="96">
        <v>45399382</v>
      </c>
      <c r="G560" s="96"/>
      <c r="H560" s="95">
        <v>45399382</v>
      </c>
      <c r="I560" s="95">
        <v>560464940</v>
      </c>
      <c r="J560" s="95">
        <v>41031472</v>
      </c>
      <c r="K560" s="95">
        <v>30773603</v>
      </c>
      <c r="L560" s="95">
        <v>665018055</v>
      </c>
      <c r="M560" s="95">
        <v>1297288070</v>
      </c>
      <c r="N560" s="108"/>
      <c r="O560" s="108"/>
      <c r="P560" s="108"/>
      <c r="Q560" s="108"/>
    </row>
    <row r="561" spans="1:17" s="30" customFormat="1">
      <c r="A561" s="9" t="s">
        <v>1123</v>
      </c>
      <c r="B561" s="9" t="s">
        <v>942</v>
      </c>
      <c r="C561" s="43" t="s">
        <v>1124</v>
      </c>
      <c r="D561" s="95">
        <v>966715934</v>
      </c>
      <c r="E561" s="106">
        <v>6</v>
      </c>
      <c r="F561" s="96">
        <v>54524954</v>
      </c>
      <c r="G561" s="96"/>
      <c r="H561" s="95">
        <v>54524954</v>
      </c>
      <c r="I561" s="95">
        <v>394789037</v>
      </c>
      <c r="J561" s="95">
        <v>58899970</v>
      </c>
      <c r="K561" s="95">
        <v>44174976</v>
      </c>
      <c r="L561" s="95">
        <v>414326997</v>
      </c>
      <c r="M561" s="95">
        <v>912190980</v>
      </c>
      <c r="N561" s="108"/>
      <c r="O561" s="108"/>
      <c r="P561" s="108"/>
      <c r="Q561" s="108"/>
    </row>
    <row r="562" spans="1:17" s="30" customFormat="1">
      <c r="A562" s="9" t="s">
        <v>1125</v>
      </c>
      <c r="B562" s="9" t="s">
        <v>942</v>
      </c>
      <c r="C562" s="43" t="s">
        <v>1126</v>
      </c>
      <c r="D562" s="95">
        <v>1302378747</v>
      </c>
      <c r="E562" s="106">
        <v>6</v>
      </c>
      <c r="F562" s="96">
        <v>37153380</v>
      </c>
      <c r="G562" s="96"/>
      <c r="H562" s="95">
        <v>37153380</v>
      </c>
      <c r="I562" s="95">
        <v>524233331</v>
      </c>
      <c r="J562" s="95">
        <v>60695067</v>
      </c>
      <c r="K562" s="95">
        <v>45521300</v>
      </c>
      <c r="L562" s="95">
        <v>634775669</v>
      </c>
      <c r="M562" s="95">
        <v>1265225367</v>
      </c>
      <c r="N562" s="108"/>
      <c r="O562" s="108"/>
      <c r="P562" s="108"/>
      <c r="Q562" s="108"/>
    </row>
    <row r="563" spans="1:17" s="30" customFormat="1">
      <c r="A563" s="9" t="s">
        <v>1127</v>
      </c>
      <c r="B563" s="9" t="s">
        <v>942</v>
      </c>
      <c r="C563" s="43" t="s">
        <v>1128</v>
      </c>
      <c r="D563" s="95">
        <v>1365482492</v>
      </c>
      <c r="E563" s="106">
        <v>6</v>
      </c>
      <c r="F563" s="96">
        <v>43034558</v>
      </c>
      <c r="G563" s="96"/>
      <c r="H563" s="95">
        <v>43034558</v>
      </c>
      <c r="I563" s="95">
        <v>560747840</v>
      </c>
      <c r="J563" s="95">
        <v>51782460</v>
      </c>
      <c r="K563" s="95">
        <v>38836845</v>
      </c>
      <c r="L563" s="95">
        <v>671080789</v>
      </c>
      <c r="M563" s="95">
        <v>1322447934</v>
      </c>
      <c r="N563" s="108"/>
      <c r="O563" s="108"/>
      <c r="P563" s="108"/>
      <c r="Q563" s="108"/>
    </row>
    <row r="564" spans="1:17" s="30" customFormat="1">
      <c r="A564" s="9" t="s">
        <v>1129</v>
      </c>
      <c r="B564" s="9" t="s">
        <v>942</v>
      </c>
      <c r="C564" s="43" t="s">
        <v>1130</v>
      </c>
      <c r="D564" s="95">
        <v>1682148987</v>
      </c>
      <c r="E564" s="106">
        <v>4</v>
      </c>
      <c r="F564" s="96">
        <v>43491045</v>
      </c>
      <c r="G564" s="96"/>
      <c r="H564" s="95">
        <v>43491045</v>
      </c>
      <c r="I564" s="95">
        <v>684213348</v>
      </c>
      <c r="J564" s="95">
        <v>65112839</v>
      </c>
      <c r="K564" s="95">
        <v>48834628</v>
      </c>
      <c r="L564" s="95">
        <v>840497127</v>
      </c>
      <c r="M564" s="95">
        <v>1638657942</v>
      </c>
      <c r="N564" s="108"/>
      <c r="O564" s="108"/>
      <c r="P564" s="108"/>
      <c r="Q564" s="108"/>
    </row>
    <row r="565" spans="1:17" s="30" customFormat="1">
      <c r="A565" s="9" t="s">
        <v>1131</v>
      </c>
      <c r="B565" s="9" t="s">
        <v>942</v>
      </c>
      <c r="C565" s="43" t="s">
        <v>1132</v>
      </c>
      <c r="D565" s="95">
        <v>1407450918</v>
      </c>
      <c r="E565" s="106">
        <v>6</v>
      </c>
      <c r="F565" s="96">
        <v>42865568</v>
      </c>
      <c r="G565" s="96"/>
      <c r="H565" s="95">
        <v>42865568</v>
      </c>
      <c r="I565" s="95">
        <v>573080411</v>
      </c>
      <c r="J565" s="95">
        <v>58849990</v>
      </c>
      <c r="K565" s="95">
        <v>44137493</v>
      </c>
      <c r="L565" s="95">
        <v>688517456</v>
      </c>
      <c r="M565" s="95">
        <v>1364585350</v>
      </c>
      <c r="N565" s="108"/>
      <c r="O565" s="108"/>
      <c r="P565" s="108"/>
      <c r="Q565" s="108"/>
    </row>
    <row r="566" spans="1:17" s="30" customFormat="1">
      <c r="A566" s="9" t="s">
        <v>1133</v>
      </c>
      <c r="B566" s="9" t="s">
        <v>942</v>
      </c>
      <c r="C566" s="50" t="s">
        <v>2418</v>
      </c>
      <c r="D566" s="95">
        <v>1258802536</v>
      </c>
      <c r="E566" s="106">
        <v>6</v>
      </c>
      <c r="F566" s="96">
        <v>0</v>
      </c>
      <c r="G566" s="96">
        <v>18593955</v>
      </c>
      <c r="H566" s="97">
        <v>18593955</v>
      </c>
      <c r="I566" s="95">
        <v>505510523</v>
      </c>
      <c r="J566" s="95">
        <v>63330176</v>
      </c>
      <c r="K566" s="95">
        <v>47497632</v>
      </c>
      <c r="L566" s="95">
        <v>623870250</v>
      </c>
      <c r="M566" s="95">
        <v>1240208581</v>
      </c>
      <c r="N566" s="108"/>
      <c r="O566" s="108"/>
      <c r="P566" s="108"/>
      <c r="Q566" s="108"/>
    </row>
    <row r="567" spans="1:17" s="30" customFormat="1">
      <c r="A567" s="9" t="s">
        <v>1135</v>
      </c>
      <c r="B567" s="9" t="s">
        <v>942</v>
      </c>
      <c r="C567" s="43" t="s">
        <v>1136</v>
      </c>
      <c r="D567" s="95">
        <v>1905418965</v>
      </c>
      <c r="E567" s="106">
        <v>6</v>
      </c>
      <c r="F567" s="96">
        <v>47698863</v>
      </c>
      <c r="G567" s="96"/>
      <c r="H567" s="95">
        <v>47698863</v>
      </c>
      <c r="I567" s="95">
        <v>783493223</v>
      </c>
      <c r="J567" s="95">
        <v>60992322</v>
      </c>
      <c r="K567" s="95">
        <v>45744241</v>
      </c>
      <c r="L567" s="95">
        <v>967490316</v>
      </c>
      <c r="M567" s="95">
        <v>1857720102</v>
      </c>
      <c r="N567" s="108"/>
      <c r="O567" s="108"/>
      <c r="P567" s="108"/>
      <c r="Q567" s="108"/>
    </row>
    <row r="568" spans="1:17" s="30" customFormat="1">
      <c r="A568" s="9" t="s">
        <v>1137</v>
      </c>
      <c r="B568" s="9" t="s">
        <v>942</v>
      </c>
      <c r="C568" s="43" t="s">
        <v>1138</v>
      </c>
      <c r="D568" s="95">
        <v>1407916377</v>
      </c>
      <c r="E568" s="106">
        <v>3</v>
      </c>
      <c r="F568" s="96">
        <v>140791466</v>
      </c>
      <c r="G568" s="96"/>
      <c r="H568" s="95">
        <v>140791466</v>
      </c>
      <c r="I568" s="95">
        <v>0</v>
      </c>
      <c r="J568" s="95">
        <v>112635139</v>
      </c>
      <c r="K568" s="95">
        <v>84476354</v>
      </c>
      <c r="L568" s="95">
        <v>1070013418</v>
      </c>
      <c r="M568" s="95">
        <v>1267124911</v>
      </c>
      <c r="N568" s="108"/>
      <c r="O568" s="108"/>
      <c r="P568" s="108"/>
      <c r="Q568" s="108"/>
    </row>
    <row r="569" spans="1:17" s="30" customFormat="1">
      <c r="A569" s="9" t="s">
        <v>1139</v>
      </c>
      <c r="B569" s="9" t="s">
        <v>942</v>
      </c>
      <c r="C569" s="43" t="s">
        <v>1140</v>
      </c>
      <c r="D569" s="95">
        <v>2604612586</v>
      </c>
      <c r="E569" s="106">
        <v>6</v>
      </c>
      <c r="F569" s="96">
        <v>96836523</v>
      </c>
      <c r="G569" s="96"/>
      <c r="H569" s="95">
        <v>96836523</v>
      </c>
      <c r="I569" s="95">
        <v>1093936947</v>
      </c>
      <c r="J569" s="95">
        <v>77470141</v>
      </c>
      <c r="K569" s="95">
        <v>58102606</v>
      </c>
      <c r="L569" s="95">
        <v>1278266369</v>
      </c>
      <c r="M569" s="95">
        <v>2507776063</v>
      </c>
      <c r="N569" s="108"/>
      <c r="O569" s="108"/>
      <c r="P569" s="108"/>
      <c r="Q569" s="108"/>
    </row>
    <row r="570" spans="1:17" s="30" customFormat="1">
      <c r="A570" s="9" t="s">
        <v>1141</v>
      </c>
      <c r="B570" s="9" t="s">
        <v>942</v>
      </c>
      <c r="C570" s="43" t="s">
        <v>1142</v>
      </c>
      <c r="D570" s="95">
        <v>2096499304</v>
      </c>
      <c r="E570" s="106">
        <v>6</v>
      </c>
      <c r="F570" s="96">
        <v>62388360</v>
      </c>
      <c r="G570" s="96"/>
      <c r="H570" s="95">
        <v>62388360</v>
      </c>
      <c r="I570" s="95">
        <v>867610669</v>
      </c>
      <c r="J570" s="95">
        <v>67487086</v>
      </c>
      <c r="K570" s="95">
        <v>50615314</v>
      </c>
      <c r="L570" s="95">
        <v>1048397875</v>
      </c>
      <c r="M570" s="95">
        <v>2034110944</v>
      </c>
      <c r="N570" s="108"/>
      <c r="O570" s="108"/>
      <c r="P570" s="108"/>
      <c r="Q570" s="108"/>
    </row>
    <row r="571" spans="1:17" s="30" customFormat="1">
      <c r="A571" s="9" t="s">
        <v>1143</v>
      </c>
      <c r="B571" s="9" t="s">
        <v>942</v>
      </c>
      <c r="C571" s="50" t="s">
        <v>2419</v>
      </c>
      <c r="D571" s="95">
        <v>1413958601</v>
      </c>
      <c r="E571" s="106">
        <v>6</v>
      </c>
      <c r="F571" s="96">
        <v>0</v>
      </c>
      <c r="G571" s="96">
        <v>21348145</v>
      </c>
      <c r="H571" s="97">
        <v>21348145</v>
      </c>
      <c r="I571" s="95">
        <v>585230343</v>
      </c>
      <c r="J571" s="95">
        <v>47874052</v>
      </c>
      <c r="K571" s="95">
        <v>35905540</v>
      </c>
      <c r="L571" s="95">
        <v>723600521</v>
      </c>
      <c r="M571" s="95">
        <v>1392610456</v>
      </c>
      <c r="N571" s="108"/>
      <c r="O571" s="108"/>
      <c r="P571" s="108"/>
      <c r="Q571" s="108"/>
    </row>
    <row r="572" spans="1:17" s="30" customFormat="1">
      <c r="A572" s="9" t="s">
        <v>1145</v>
      </c>
      <c r="B572" s="9" t="s">
        <v>942</v>
      </c>
      <c r="C572" s="43" t="s">
        <v>1146</v>
      </c>
      <c r="D572" s="95">
        <v>1715252613</v>
      </c>
      <c r="E572" s="106">
        <v>5</v>
      </c>
      <c r="F572" s="96">
        <v>99328176</v>
      </c>
      <c r="G572" s="96"/>
      <c r="H572" s="95">
        <v>99328176</v>
      </c>
      <c r="I572" s="95">
        <v>719272993</v>
      </c>
      <c r="J572" s="95">
        <v>81003425</v>
      </c>
      <c r="K572" s="95">
        <v>60752568</v>
      </c>
      <c r="L572" s="95">
        <v>754895451</v>
      </c>
      <c r="M572" s="95">
        <v>1615924437</v>
      </c>
      <c r="N572" s="108"/>
      <c r="O572" s="108"/>
      <c r="P572" s="108"/>
      <c r="Q572" s="108"/>
    </row>
    <row r="573" spans="1:17" s="30" customFormat="1">
      <c r="A573" s="9" t="s">
        <v>1147</v>
      </c>
      <c r="B573" s="9" t="s">
        <v>942</v>
      </c>
      <c r="C573" s="43" t="s">
        <v>1148</v>
      </c>
      <c r="D573" s="95">
        <v>1329369347</v>
      </c>
      <c r="E573" s="106">
        <v>6</v>
      </c>
      <c r="F573" s="96">
        <v>38700479</v>
      </c>
      <c r="G573" s="96"/>
      <c r="H573" s="95">
        <v>38700479</v>
      </c>
      <c r="I573" s="95">
        <v>554272455</v>
      </c>
      <c r="J573" s="95">
        <v>36489182</v>
      </c>
      <c r="K573" s="95">
        <v>27366887</v>
      </c>
      <c r="L573" s="95">
        <v>672540344</v>
      </c>
      <c r="M573" s="95">
        <v>1290668868</v>
      </c>
      <c r="N573" s="108"/>
      <c r="O573" s="108"/>
      <c r="P573" s="108"/>
      <c r="Q573" s="108"/>
    </row>
    <row r="574" spans="1:17" s="30" customFormat="1">
      <c r="A574" s="9" t="s">
        <v>1149</v>
      </c>
      <c r="B574" s="9" t="s">
        <v>942</v>
      </c>
      <c r="C574" s="50" t="s">
        <v>2420</v>
      </c>
      <c r="D574" s="95">
        <v>1760416930</v>
      </c>
      <c r="E574" s="106">
        <v>6</v>
      </c>
      <c r="F574" s="96">
        <v>868</v>
      </c>
      <c r="G574" s="96">
        <v>28671507</v>
      </c>
      <c r="H574" s="97">
        <v>28672375</v>
      </c>
      <c r="I574" s="95">
        <v>728319787</v>
      </c>
      <c r="J574" s="95">
        <v>63271637</v>
      </c>
      <c r="K574" s="95">
        <v>47453729</v>
      </c>
      <c r="L574" s="95">
        <v>892699402</v>
      </c>
      <c r="M574" s="95">
        <v>1731744555</v>
      </c>
      <c r="N574" s="108"/>
      <c r="O574" s="108"/>
      <c r="P574" s="108"/>
      <c r="Q574" s="108"/>
    </row>
    <row r="575" spans="1:17" s="30" customFormat="1">
      <c r="A575" s="9" t="s">
        <v>1151</v>
      </c>
      <c r="B575" s="9" t="s">
        <v>942</v>
      </c>
      <c r="C575" s="50" t="s">
        <v>2421</v>
      </c>
      <c r="D575" s="95">
        <v>1818395664</v>
      </c>
      <c r="E575" s="106">
        <v>6</v>
      </c>
      <c r="F575" s="96">
        <v>486</v>
      </c>
      <c r="G575" s="96">
        <v>23460089</v>
      </c>
      <c r="H575" s="97">
        <v>23460575</v>
      </c>
      <c r="I575" s="95">
        <v>748488754</v>
      </c>
      <c r="J575" s="95">
        <v>61504470</v>
      </c>
      <c r="K575" s="95">
        <v>46128354</v>
      </c>
      <c r="L575" s="95">
        <v>938813511</v>
      </c>
      <c r="M575" s="95">
        <v>1794935089</v>
      </c>
      <c r="N575" s="108"/>
      <c r="O575" s="108"/>
      <c r="P575" s="108"/>
      <c r="Q575" s="108"/>
    </row>
    <row r="576" spans="1:17" s="30" customFormat="1">
      <c r="A576" s="9" t="s">
        <v>1153</v>
      </c>
      <c r="B576" s="9" t="s">
        <v>942</v>
      </c>
      <c r="C576" s="43" t="s">
        <v>1154</v>
      </c>
      <c r="D576" s="95">
        <v>1046316813</v>
      </c>
      <c r="E576" s="106">
        <v>6</v>
      </c>
      <c r="F576" s="96">
        <v>28277880</v>
      </c>
      <c r="G576" s="96"/>
      <c r="H576" s="95">
        <v>28277880</v>
      </c>
      <c r="I576" s="95">
        <v>423861621</v>
      </c>
      <c r="J576" s="95">
        <v>43835694</v>
      </c>
      <c r="K576" s="95">
        <v>32876772</v>
      </c>
      <c r="L576" s="95">
        <v>517464846</v>
      </c>
      <c r="M576" s="95">
        <v>1018038933</v>
      </c>
      <c r="N576" s="108"/>
      <c r="O576" s="108"/>
      <c r="P576" s="108"/>
      <c r="Q576" s="108"/>
    </row>
    <row r="577" spans="1:17" s="30" customFormat="1">
      <c r="A577" s="9" t="s">
        <v>1155</v>
      </c>
      <c r="B577" s="9" t="s">
        <v>942</v>
      </c>
      <c r="C577" s="43" t="s">
        <v>1156</v>
      </c>
      <c r="D577" s="95">
        <v>1256626520</v>
      </c>
      <c r="E577" s="106">
        <v>6</v>
      </c>
      <c r="F577" s="96">
        <v>35333755</v>
      </c>
      <c r="G577" s="96"/>
      <c r="H577" s="95">
        <v>35333755</v>
      </c>
      <c r="I577" s="95">
        <v>507473338</v>
      </c>
      <c r="J577" s="95">
        <v>55899076</v>
      </c>
      <c r="K577" s="95">
        <v>41924306</v>
      </c>
      <c r="L577" s="95">
        <v>615996045</v>
      </c>
      <c r="M577" s="95">
        <v>1221292765</v>
      </c>
      <c r="N577" s="108"/>
      <c r="O577" s="108"/>
      <c r="P577" s="108"/>
      <c r="Q577" s="108"/>
    </row>
    <row r="578" spans="1:17" s="30" customFormat="1">
      <c r="A578" s="9" t="s">
        <v>1157</v>
      </c>
      <c r="B578" s="9" t="s">
        <v>942</v>
      </c>
      <c r="C578" s="43" t="s">
        <v>1158</v>
      </c>
      <c r="D578" s="95">
        <v>1752429345</v>
      </c>
      <c r="E578" s="106">
        <v>6</v>
      </c>
      <c r="F578" s="96">
        <v>42546989</v>
      </c>
      <c r="G578" s="96"/>
      <c r="H578" s="95">
        <v>42546989</v>
      </c>
      <c r="I578" s="95">
        <v>716181698</v>
      </c>
      <c r="J578" s="95">
        <v>61029155</v>
      </c>
      <c r="K578" s="95">
        <v>45771865</v>
      </c>
      <c r="L578" s="95">
        <v>886899638</v>
      </c>
      <c r="M578" s="95">
        <v>1709882356</v>
      </c>
      <c r="N578" s="108"/>
      <c r="O578" s="108"/>
      <c r="P578" s="108"/>
      <c r="Q578" s="108"/>
    </row>
    <row r="579" spans="1:17" s="30" customFormat="1">
      <c r="A579" s="9" t="s">
        <v>1159</v>
      </c>
      <c r="B579" s="9" t="s">
        <v>942</v>
      </c>
      <c r="C579" s="43" t="s">
        <v>1160</v>
      </c>
      <c r="D579" s="95">
        <v>2007509652</v>
      </c>
      <c r="E579" s="106">
        <v>6</v>
      </c>
      <c r="F579" s="96">
        <v>46984125</v>
      </c>
      <c r="G579" s="96"/>
      <c r="H579" s="95">
        <v>46984125</v>
      </c>
      <c r="I579" s="95">
        <v>814948652</v>
      </c>
      <c r="J579" s="95">
        <v>75962976</v>
      </c>
      <c r="K579" s="95">
        <v>56972234</v>
      </c>
      <c r="L579" s="95">
        <v>1012641665</v>
      </c>
      <c r="M579" s="95">
        <v>1960525527</v>
      </c>
      <c r="N579" s="108"/>
      <c r="O579" s="108"/>
      <c r="P579" s="108"/>
      <c r="Q579" s="108"/>
    </row>
    <row r="580" spans="1:17" s="30" customFormat="1">
      <c r="A580" s="9" t="s">
        <v>1161</v>
      </c>
      <c r="B580" s="9" t="s">
        <v>942</v>
      </c>
      <c r="C580" s="43" t="s">
        <v>1162</v>
      </c>
      <c r="D580" s="95">
        <v>1576908457</v>
      </c>
      <c r="E580" s="106">
        <v>6</v>
      </c>
      <c r="F580" s="96">
        <v>34688582</v>
      </c>
      <c r="G580" s="96"/>
      <c r="H580" s="95">
        <v>34688582</v>
      </c>
      <c r="I580" s="95">
        <v>644517751</v>
      </c>
      <c r="J580" s="95">
        <v>51946314</v>
      </c>
      <c r="K580" s="95">
        <v>38959733</v>
      </c>
      <c r="L580" s="95">
        <v>806796077</v>
      </c>
      <c r="M580" s="95">
        <v>1542219875</v>
      </c>
      <c r="N580" s="108"/>
      <c r="O580" s="108"/>
      <c r="P580" s="108"/>
      <c r="Q580" s="108"/>
    </row>
    <row r="581" spans="1:17" s="30" customFormat="1">
      <c r="A581" s="9" t="s">
        <v>1163</v>
      </c>
      <c r="B581" s="9" t="s">
        <v>942</v>
      </c>
      <c r="C581" s="43" t="s">
        <v>1164</v>
      </c>
      <c r="D581" s="95">
        <v>2668965856</v>
      </c>
      <c r="E581" s="106">
        <v>6</v>
      </c>
      <c r="F581" s="96">
        <v>74190511</v>
      </c>
      <c r="G581" s="96"/>
      <c r="H581" s="95">
        <v>74190511</v>
      </c>
      <c r="I581" s="95">
        <v>1115237467</v>
      </c>
      <c r="J581" s="95">
        <v>67147080</v>
      </c>
      <c r="K581" s="95">
        <v>50360309</v>
      </c>
      <c r="L581" s="95">
        <v>1362030489</v>
      </c>
      <c r="M581" s="95">
        <v>2594775345</v>
      </c>
      <c r="N581" s="108"/>
      <c r="O581" s="108"/>
      <c r="P581" s="108"/>
      <c r="Q581" s="108"/>
    </row>
    <row r="582" spans="1:17" s="30" customFormat="1">
      <c r="A582" s="9" t="s">
        <v>1165</v>
      </c>
      <c r="B582" s="9" t="s">
        <v>942</v>
      </c>
      <c r="C582" s="43" t="s">
        <v>1166</v>
      </c>
      <c r="D582" s="95">
        <v>1387533175</v>
      </c>
      <c r="E582" s="106">
        <v>6</v>
      </c>
      <c r="F582" s="96">
        <v>47217199</v>
      </c>
      <c r="G582" s="96"/>
      <c r="H582" s="95">
        <v>47217199</v>
      </c>
      <c r="I582" s="95">
        <v>577760952</v>
      </c>
      <c r="J582" s="95">
        <v>44582729</v>
      </c>
      <c r="K582" s="95">
        <v>33437047</v>
      </c>
      <c r="L582" s="95">
        <v>684535248</v>
      </c>
      <c r="M582" s="95">
        <v>1340315976</v>
      </c>
      <c r="N582" s="108"/>
      <c r="O582" s="108"/>
      <c r="P582" s="108"/>
      <c r="Q582" s="108"/>
    </row>
    <row r="583" spans="1:17" s="30" customFormat="1">
      <c r="A583" s="9" t="s">
        <v>1167</v>
      </c>
      <c r="B583" s="9" t="s">
        <v>942</v>
      </c>
      <c r="C583" s="43" t="s">
        <v>1168</v>
      </c>
      <c r="D583" s="95">
        <v>2740699671</v>
      </c>
      <c r="E583" s="106">
        <v>3</v>
      </c>
      <c r="F583" s="96">
        <v>274073128</v>
      </c>
      <c r="G583" s="96"/>
      <c r="H583" s="95">
        <v>274073128</v>
      </c>
      <c r="I583" s="95">
        <v>0</v>
      </c>
      <c r="J583" s="95">
        <v>219222370</v>
      </c>
      <c r="K583" s="95">
        <v>164416777</v>
      </c>
      <c r="L583" s="95">
        <v>2082987396</v>
      </c>
      <c r="M583" s="95">
        <v>2466626543</v>
      </c>
      <c r="N583" s="108"/>
      <c r="O583" s="108"/>
      <c r="P583" s="108"/>
      <c r="Q583" s="108"/>
    </row>
    <row r="584" spans="1:17" s="30" customFormat="1">
      <c r="A584" s="9" t="s">
        <v>1170</v>
      </c>
      <c r="B584" s="9" t="s">
        <v>1171</v>
      </c>
      <c r="C584" s="43" t="s">
        <v>1172</v>
      </c>
      <c r="D584" s="95">
        <v>4013156192</v>
      </c>
      <c r="E584" s="106">
        <v>5</v>
      </c>
      <c r="F584" s="96">
        <v>232764236</v>
      </c>
      <c r="G584" s="96"/>
      <c r="H584" s="95">
        <v>232764236</v>
      </c>
      <c r="I584" s="95">
        <v>1685534126</v>
      </c>
      <c r="J584" s="95">
        <v>186188190</v>
      </c>
      <c r="K584" s="95">
        <v>139641142</v>
      </c>
      <c r="L584" s="95">
        <v>1769028498</v>
      </c>
      <c r="M584" s="95">
        <v>3780391956</v>
      </c>
      <c r="N584" s="108"/>
      <c r="O584" s="108"/>
      <c r="P584" s="108"/>
      <c r="Q584" s="108"/>
    </row>
    <row r="585" spans="1:17" s="30" customFormat="1">
      <c r="A585" s="9" t="s">
        <v>1173</v>
      </c>
      <c r="B585" s="9" t="s">
        <v>1171</v>
      </c>
      <c r="C585" s="43" t="s">
        <v>1174</v>
      </c>
      <c r="D585" s="95">
        <v>1649581279</v>
      </c>
      <c r="E585" s="106">
        <v>6</v>
      </c>
      <c r="F585" s="96">
        <v>37515920</v>
      </c>
      <c r="G585" s="96"/>
      <c r="H585" s="95">
        <v>37515920</v>
      </c>
      <c r="I585" s="95">
        <v>668343056</v>
      </c>
      <c r="J585" s="95">
        <v>63318917</v>
      </c>
      <c r="K585" s="95">
        <v>47489188</v>
      </c>
      <c r="L585" s="95">
        <v>832914198</v>
      </c>
      <c r="M585" s="95">
        <v>1612065359</v>
      </c>
      <c r="N585" s="108"/>
      <c r="O585" s="108"/>
      <c r="P585" s="108"/>
      <c r="Q585" s="108"/>
    </row>
    <row r="586" spans="1:17" s="30" customFormat="1">
      <c r="A586" s="9" t="s">
        <v>1175</v>
      </c>
      <c r="B586" s="9" t="s">
        <v>1171</v>
      </c>
      <c r="C586" s="50" t="s">
        <v>2422</v>
      </c>
      <c r="D586" s="95">
        <v>2632309919</v>
      </c>
      <c r="E586" s="106">
        <v>6</v>
      </c>
      <c r="F586" s="96">
        <v>0</v>
      </c>
      <c r="G586" s="96">
        <v>69954775</v>
      </c>
      <c r="H586" s="97">
        <v>69954775</v>
      </c>
      <c r="I586" s="95">
        <v>1105569962</v>
      </c>
      <c r="J586" s="95">
        <v>122139714</v>
      </c>
      <c r="K586" s="95">
        <v>91604785</v>
      </c>
      <c r="L586" s="95">
        <v>1243040683</v>
      </c>
      <c r="M586" s="95">
        <v>2562355144</v>
      </c>
      <c r="N586" s="108"/>
      <c r="O586" s="108"/>
      <c r="P586" s="108"/>
      <c r="Q586" s="108"/>
    </row>
    <row r="587" spans="1:17" s="30" customFormat="1">
      <c r="A587" s="9" t="s">
        <v>1177</v>
      </c>
      <c r="B587" s="9" t="s">
        <v>1171</v>
      </c>
      <c r="C587" s="50" t="s">
        <v>2423</v>
      </c>
      <c r="D587" s="95">
        <v>2577113416</v>
      </c>
      <c r="E587" s="106">
        <v>6</v>
      </c>
      <c r="F587" s="96">
        <v>0</v>
      </c>
      <c r="G587" s="96">
        <v>32307850</v>
      </c>
      <c r="H587" s="97">
        <v>32307850</v>
      </c>
      <c r="I587" s="95">
        <v>1053927766</v>
      </c>
      <c r="J587" s="95">
        <v>94992340</v>
      </c>
      <c r="K587" s="95">
        <v>71244256</v>
      </c>
      <c r="L587" s="95">
        <v>1324641204</v>
      </c>
      <c r="M587" s="95">
        <v>2544805566</v>
      </c>
      <c r="N587" s="108"/>
      <c r="O587" s="108"/>
      <c r="P587" s="108"/>
      <c r="Q587" s="108"/>
    </row>
    <row r="588" spans="1:17" s="30" customFormat="1">
      <c r="A588" s="9" t="s">
        <v>1179</v>
      </c>
      <c r="B588" s="9" t="s">
        <v>1171</v>
      </c>
      <c r="C588" s="43" t="s">
        <v>1180</v>
      </c>
      <c r="D588" s="95">
        <v>2624211848</v>
      </c>
      <c r="E588" s="106">
        <v>6</v>
      </c>
      <c r="F588" s="96">
        <v>75191046</v>
      </c>
      <c r="G588" s="96"/>
      <c r="H588" s="95">
        <v>75191046</v>
      </c>
      <c r="I588" s="95">
        <v>1097053461</v>
      </c>
      <c r="J588" s="95">
        <v>67112483</v>
      </c>
      <c r="K588" s="95">
        <v>50334362</v>
      </c>
      <c r="L588" s="95">
        <v>1334520496</v>
      </c>
      <c r="M588" s="95">
        <v>2549020802</v>
      </c>
      <c r="N588" s="108"/>
      <c r="O588" s="108"/>
      <c r="P588" s="108"/>
      <c r="Q588" s="108"/>
    </row>
    <row r="589" spans="1:17" s="30" customFormat="1">
      <c r="A589" s="9" t="s">
        <v>1181</v>
      </c>
      <c r="B589" s="9" t="s">
        <v>1171</v>
      </c>
      <c r="C589" s="43" t="s">
        <v>1182</v>
      </c>
      <c r="D589" s="95">
        <v>1644873040</v>
      </c>
      <c r="E589" s="106">
        <v>6</v>
      </c>
      <c r="F589" s="96">
        <v>53691148</v>
      </c>
      <c r="G589" s="96"/>
      <c r="H589" s="95">
        <v>53691148</v>
      </c>
      <c r="I589" s="95">
        <v>679308278</v>
      </c>
      <c r="J589" s="95">
        <v>58647248</v>
      </c>
      <c r="K589" s="95">
        <v>43985436</v>
      </c>
      <c r="L589" s="95">
        <v>809240930</v>
      </c>
      <c r="M589" s="95">
        <v>1591181892</v>
      </c>
      <c r="N589" s="108"/>
      <c r="O589" s="108"/>
      <c r="P589" s="108"/>
      <c r="Q589" s="108"/>
    </row>
    <row r="590" spans="1:17" s="30" customFormat="1">
      <c r="A590" s="9" t="s">
        <v>1183</v>
      </c>
      <c r="B590" s="9" t="s">
        <v>1171</v>
      </c>
      <c r="C590" s="43" t="s">
        <v>1184</v>
      </c>
      <c r="D590" s="95">
        <v>3310066928</v>
      </c>
      <c r="E590" s="106">
        <v>6</v>
      </c>
      <c r="F590" s="96">
        <v>100638841</v>
      </c>
      <c r="G590" s="96"/>
      <c r="H590" s="95">
        <v>100638841</v>
      </c>
      <c r="I590" s="95">
        <v>1380478076</v>
      </c>
      <c r="J590" s="95">
        <v>93778152</v>
      </c>
      <c r="K590" s="95">
        <v>70333616</v>
      </c>
      <c r="L590" s="95">
        <v>1664838243</v>
      </c>
      <c r="M590" s="95">
        <v>3209428087</v>
      </c>
      <c r="N590" s="108"/>
      <c r="O590" s="108"/>
      <c r="P590" s="108"/>
      <c r="Q590" s="108"/>
    </row>
    <row r="591" spans="1:17" s="30" customFormat="1">
      <c r="A591" s="9" t="s">
        <v>1185</v>
      </c>
      <c r="B591" s="9" t="s">
        <v>1171</v>
      </c>
      <c r="C591" s="43" t="s">
        <v>1186</v>
      </c>
      <c r="D591" s="95">
        <v>2773973016</v>
      </c>
      <c r="E591" s="106">
        <v>6</v>
      </c>
      <c r="F591" s="96">
        <v>71173097</v>
      </c>
      <c r="G591" s="96"/>
      <c r="H591" s="95">
        <v>71173097</v>
      </c>
      <c r="I591" s="95">
        <v>1154509583</v>
      </c>
      <c r="J591" s="95">
        <v>71305323</v>
      </c>
      <c r="K591" s="95">
        <v>53478993</v>
      </c>
      <c r="L591" s="95">
        <v>1423506020</v>
      </c>
      <c r="M591" s="95">
        <v>2702799919</v>
      </c>
      <c r="N591" s="108"/>
      <c r="O591" s="108"/>
      <c r="P591" s="108"/>
      <c r="Q591" s="108"/>
    </row>
    <row r="592" spans="1:17" s="30" customFormat="1">
      <c r="A592" s="9" t="s">
        <v>1187</v>
      </c>
      <c r="B592" s="9" t="s">
        <v>1171</v>
      </c>
      <c r="C592" s="50" t="s">
        <v>2424</v>
      </c>
      <c r="D592" s="95">
        <v>2322799499</v>
      </c>
      <c r="E592" s="106">
        <v>6</v>
      </c>
      <c r="F592" s="96">
        <v>0</v>
      </c>
      <c r="G592" s="96">
        <v>37582715</v>
      </c>
      <c r="H592" s="97">
        <v>37582715</v>
      </c>
      <c r="I592" s="95">
        <v>970438692</v>
      </c>
      <c r="J592" s="95">
        <v>72481531</v>
      </c>
      <c r="K592" s="95">
        <v>54361147</v>
      </c>
      <c r="L592" s="95">
        <v>1187935414</v>
      </c>
      <c r="M592" s="95">
        <v>2285216784</v>
      </c>
      <c r="N592" s="108"/>
      <c r="O592" s="108"/>
      <c r="P592" s="108"/>
      <c r="Q592" s="108"/>
    </row>
    <row r="593" spans="1:17" s="30" customFormat="1">
      <c r="A593" s="9" t="s">
        <v>1189</v>
      </c>
      <c r="B593" s="9" t="s">
        <v>1171</v>
      </c>
      <c r="C593" s="43" t="s">
        <v>2230</v>
      </c>
      <c r="D593" s="95">
        <v>3385194574</v>
      </c>
      <c r="E593" s="106">
        <v>6</v>
      </c>
      <c r="F593" s="96">
        <v>0</v>
      </c>
      <c r="G593" s="96">
        <v>0</v>
      </c>
      <c r="H593" s="95">
        <v>0</v>
      </c>
      <c r="I593" s="95">
        <v>1421781081</v>
      </c>
      <c r="J593" s="95">
        <v>97110841</v>
      </c>
      <c r="K593" s="95">
        <v>72833131</v>
      </c>
      <c r="L593" s="95">
        <v>1793469521</v>
      </c>
      <c r="M593" s="95">
        <v>3385194574</v>
      </c>
      <c r="N593" s="108"/>
      <c r="O593" s="108"/>
      <c r="P593" s="108"/>
      <c r="Q593" s="108"/>
    </row>
    <row r="594" spans="1:17" s="30" customFormat="1">
      <c r="A594" s="9" t="s">
        <v>1191</v>
      </c>
      <c r="B594" s="9" t="s">
        <v>1171</v>
      </c>
      <c r="C594" s="43" t="s">
        <v>1192</v>
      </c>
      <c r="D594" s="95">
        <v>3413651541</v>
      </c>
      <c r="E594" s="106">
        <v>6</v>
      </c>
      <c r="F594" s="96">
        <v>0</v>
      </c>
      <c r="G594" s="96"/>
      <c r="H594" s="95">
        <v>0</v>
      </c>
      <c r="I594" s="95">
        <v>1433734441</v>
      </c>
      <c r="J594" s="95">
        <v>92966749</v>
      </c>
      <c r="K594" s="95">
        <v>69725062</v>
      </c>
      <c r="L594" s="95">
        <v>1817225289</v>
      </c>
      <c r="M594" s="95">
        <v>3413651541</v>
      </c>
      <c r="N594" s="108"/>
      <c r="O594" s="108"/>
      <c r="P594" s="108"/>
      <c r="Q594" s="108"/>
    </row>
    <row r="595" spans="1:17" s="30" customFormat="1">
      <c r="A595" s="9" t="s">
        <v>1193</v>
      </c>
      <c r="B595" s="9" t="s">
        <v>1171</v>
      </c>
      <c r="C595" s="43" t="s">
        <v>1194</v>
      </c>
      <c r="D595" s="95">
        <v>2295994573</v>
      </c>
      <c r="E595" s="106">
        <v>6</v>
      </c>
      <c r="F595" s="96">
        <v>55232670</v>
      </c>
      <c r="G595" s="96"/>
      <c r="H595" s="95">
        <v>55232670</v>
      </c>
      <c r="I595" s="95">
        <v>928510111</v>
      </c>
      <c r="J595" s="95">
        <v>92903487</v>
      </c>
      <c r="K595" s="95">
        <v>69677614</v>
      </c>
      <c r="L595" s="95">
        <v>1149670691</v>
      </c>
      <c r="M595" s="95">
        <v>2240761903</v>
      </c>
      <c r="N595" s="108"/>
      <c r="O595" s="108"/>
      <c r="P595" s="108"/>
      <c r="Q595" s="108"/>
    </row>
    <row r="596" spans="1:17" s="30" customFormat="1">
      <c r="A596" s="9" t="s">
        <v>1195</v>
      </c>
      <c r="B596" s="9" t="s">
        <v>1171</v>
      </c>
      <c r="C596" s="43" t="s">
        <v>1196</v>
      </c>
      <c r="D596" s="95">
        <v>1476330681</v>
      </c>
      <c r="E596" s="106">
        <v>6</v>
      </c>
      <c r="F596" s="96">
        <v>33188125</v>
      </c>
      <c r="G596" s="96"/>
      <c r="H596" s="95">
        <v>33188125</v>
      </c>
      <c r="I596" s="95">
        <v>598791090</v>
      </c>
      <c r="J596" s="95">
        <v>55486254</v>
      </c>
      <c r="K596" s="95">
        <v>41614693</v>
      </c>
      <c r="L596" s="95">
        <v>747250519</v>
      </c>
      <c r="M596" s="95">
        <v>1443142556</v>
      </c>
      <c r="N596" s="108"/>
      <c r="O596" s="108"/>
      <c r="P596" s="108"/>
      <c r="Q596" s="108"/>
    </row>
    <row r="597" spans="1:17" s="30" customFormat="1">
      <c r="A597" s="9" t="s">
        <v>1197</v>
      </c>
      <c r="B597" s="9" t="s">
        <v>1171</v>
      </c>
      <c r="C597" s="43" t="s">
        <v>1198</v>
      </c>
      <c r="D597" s="95">
        <v>2671773453</v>
      </c>
      <c r="E597" s="106">
        <v>6</v>
      </c>
      <c r="F597" s="96">
        <v>67824071</v>
      </c>
      <c r="G597" s="96"/>
      <c r="H597" s="95">
        <v>67824071</v>
      </c>
      <c r="I597" s="95">
        <v>1097713880</v>
      </c>
      <c r="J597" s="95">
        <v>87497800</v>
      </c>
      <c r="K597" s="95">
        <v>65623351</v>
      </c>
      <c r="L597" s="95">
        <v>1353114351</v>
      </c>
      <c r="M597" s="95">
        <v>2603949382</v>
      </c>
      <c r="N597" s="108"/>
      <c r="O597" s="108"/>
      <c r="P597" s="108"/>
      <c r="Q597" s="108"/>
    </row>
    <row r="598" spans="1:17" s="30" customFormat="1">
      <c r="A598" s="9" t="s">
        <v>1199</v>
      </c>
      <c r="B598" s="9" t="s">
        <v>1171</v>
      </c>
      <c r="C598" s="43" t="s">
        <v>1200</v>
      </c>
      <c r="D598" s="95">
        <v>3167100311</v>
      </c>
      <c r="E598" s="106">
        <v>6</v>
      </c>
      <c r="F598" s="96">
        <v>68659226</v>
      </c>
      <c r="G598" s="96"/>
      <c r="H598" s="95">
        <v>68659226</v>
      </c>
      <c r="I598" s="95">
        <v>1312780914</v>
      </c>
      <c r="J598" s="95">
        <v>78598997</v>
      </c>
      <c r="K598" s="95">
        <v>58949248</v>
      </c>
      <c r="L598" s="95">
        <v>1648111926</v>
      </c>
      <c r="M598" s="95">
        <v>3098441085</v>
      </c>
      <c r="N598" s="108"/>
      <c r="O598" s="108"/>
      <c r="P598" s="108"/>
      <c r="Q598" s="108"/>
    </row>
    <row r="599" spans="1:17" s="30" customFormat="1">
      <c r="A599" s="9" t="s">
        <v>1201</v>
      </c>
      <c r="B599" s="9" t="s">
        <v>1171</v>
      </c>
      <c r="C599" s="43" t="s">
        <v>1202</v>
      </c>
      <c r="D599" s="95">
        <v>3113897456</v>
      </c>
      <c r="E599" s="106">
        <v>6</v>
      </c>
      <c r="F599" s="96">
        <v>112764936</v>
      </c>
      <c r="G599" s="96"/>
      <c r="H599" s="95">
        <v>112764936</v>
      </c>
      <c r="I599" s="95">
        <v>1307836400</v>
      </c>
      <c r="J599" s="95">
        <v>90213394</v>
      </c>
      <c r="K599" s="95">
        <v>67660046</v>
      </c>
      <c r="L599" s="95">
        <v>1535422680</v>
      </c>
      <c r="M599" s="95">
        <v>3001132520</v>
      </c>
      <c r="N599" s="108"/>
      <c r="O599" s="108"/>
      <c r="P599" s="108"/>
      <c r="Q599" s="108"/>
    </row>
    <row r="600" spans="1:17" s="30" customFormat="1">
      <c r="A600" s="9" t="s">
        <v>1203</v>
      </c>
      <c r="B600" s="9" t="s">
        <v>1171</v>
      </c>
      <c r="C600" s="43" t="s">
        <v>1204</v>
      </c>
      <c r="D600" s="95">
        <v>2544217810</v>
      </c>
      <c r="E600" s="106">
        <v>6</v>
      </c>
      <c r="F600" s="96">
        <v>71665827</v>
      </c>
      <c r="G600" s="96"/>
      <c r="H600" s="95">
        <v>71665827</v>
      </c>
      <c r="I600" s="95">
        <v>1046996889</v>
      </c>
      <c r="J600" s="95">
        <v>86683286</v>
      </c>
      <c r="K600" s="95">
        <v>65012468</v>
      </c>
      <c r="L600" s="95">
        <v>1273859340</v>
      </c>
      <c r="M600" s="95">
        <v>2472551983</v>
      </c>
      <c r="N600" s="108"/>
      <c r="O600" s="108"/>
      <c r="P600" s="108"/>
      <c r="Q600" s="108"/>
    </row>
    <row r="601" spans="1:17" s="30" customFormat="1">
      <c r="A601" s="9" t="s">
        <v>1205</v>
      </c>
      <c r="B601" s="9" t="s">
        <v>1171</v>
      </c>
      <c r="C601" s="50" t="s">
        <v>2425</v>
      </c>
      <c r="D601" s="95">
        <v>3558901326</v>
      </c>
      <c r="E601" s="106">
        <v>6</v>
      </c>
      <c r="F601" s="96">
        <v>0</v>
      </c>
      <c r="G601" s="96">
        <v>94196930</v>
      </c>
      <c r="H601" s="97">
        <v>94196930</v>
      </c>
      <c r="I601" s="95">
        <v>1494737662</v>
      </c>
      <c r="J601" s="95">
        <v>165135359</v>
      </c>
      <c r="K601" s="95">
        <v>123851520</v>
      </c>
      <c r="L601" s="95">
        <v>1680979855</v>
      </c>
      <c r="M601" s="95">
        <v>3464704396</v>
      </c>
      <c r="N601" s="108"/>
      <c r="O601" s="108"/>
      <c r="P601" s="108"/>
      <c r="Q601" s="108"/>
    </row>
    <row r="602" spans="1:17" s="30" customFormat="1">
      <c r="A602" s="9" t="s">
        <v>1207</v>
      </c>
      <c r="B602" s="9" t="s">
        <v>1171</v>
      </c>
      <c r="C602" s="43" t="s">
        <v>2214</v>
      </c>
      <c r="D602" s="95">
        <v>3065394314</v>
      </c>
      <c r="E602" s="107">
        <v>6</v>
      </c>
      <c r="F602" s="98">
        <v>4567</v>
      </c>
      <c r="G602" s="96"/>
      <c r="H602" s="95">
        <v>4567</v>
      </c>
      <c r="I602" s="95">
        <v>1267847708</v>
      </c>
      <c r="J602" s="95">
        <v>89123676</v>
      </c>
      <c r="K602" s="95">
        <v>66842756</v>
      </c>
      <c r="L602" s="95">
        <v>1641575607</v>
      </c>
      <c r="M602" s="95">
        <v>3065389747</v>
      </c>
      <c r="N602" s="108"/>
      <c r="O602" s="108"/>
      <c r="P602" s="108"/>
      <c r="Q602" s="108"/>
    </row>
    <row r="603" spans="1:17" s="30" customFormat="1">
      <c r="A603" s="9" t="s">
        <v>1209</v>
      </c>
      <c r="B603" s="9" t="s">
        <v>1171</v>
      </c>
      <c r="C603" s="43" t="s">
        <v>1210</v>
      </c>
      <c r="D603" s="95">
        <v>2550001015</v>
      </c>
      <c r="E603" s="106">
        <v>6</v>
      </c>
      <c r="F603" s="96">
        <v>0</v>
      </c>
      <c r="G603" s="96"/>
      <c r="H603" s="95">
        <v>0</v>
      </c>
      <c r="I603" s="95">
        <v>1068065994</v>
      </c>
      <c r="J603" s="95">
        <v>64339279</v>
      </c>
      <c r="K603" s="95">
        <v>48254459</v>
      </c>
      <c r="L603" s="95">
        <v>1369341283</v>
      </c>
      <c r="M603" s="95">
        <v>2550001015</v>
      </c>
      <c r="N603" s="108"/>
      <c r="O603" s="108"/>
      <c r="P603" s="108"/>
      <c r="Q603" s="108"/>
    </row>
    <row r="604" spans="1:17" s="30" customFormat="1">
      <c r="A604" s="9" t="s">
        <v>1211</v>
      </c>
      <c r="B604" s="9" t="s">
        <v>1171</v>
      </c>
      <c r="C604" s="43" t="s">
        <v>1212</v>
      </c>
      <c r="D604" s="95">
        <v>2782990142</v>
      </c>
      <c r="E604" s="106">
        <v>6</v>
      </c>
      <c r="F604" s="96">
        <v>0</v>
      </c>
      <c r="G604" s="96"/>
      <c r="H604" s="95">
        <v>0</v>
      </c>
      <c r="I604" s="95">
        <v>1168407364</v>
      </c>
      <c r="J604" s="95">
        <v>79391424</v>
      </c>
      <c r="K604" s="95">
        <v>59543570</v>
      </c>
      <c r="L604" s="95">
        <v>1475647784</v>
      </c>
      <c r="M604" s="95">
        <v>2782990142</v>
      </c>
      <c r="N604" s="108"/>
      <c r="O604" s="108"/>
      <c r="P604" s="108"/>
      <c r="Q604" s="108"/>
    </row>
    <row r="605" spans="1:17" s="30" customFormat="1">
      <c r="A605" s="9" t="s">
        <v>1213</v>
      </c>
      <c r="B605" s="9" t="s">
        <v>1171</v>
      </c>
      <c r="C605" s="43" t="s">
        <v>1214</v>
      </c>
      <c r="D605" s="95">
        <v>2126927421</v>
      </c>
      <c r="E605" s="106">
        <v>6</v>
      </c>
      <c r="F605" s="96">
        <v>0</v>
      </c>
      <c r="G605" s="96"/>
      <c r="H605" s="95">
        <v>0</v>
      </c>
      <c r="I605" s="95">
        <v>880845601</v>
      </c>
      <c r="J605" s="95">
        <v>75253041</v>
      </c>
      <c r="K605" s="95">
        <v>56439782</v>
      </c>
      <c r="L605" s="95">
        <v>1114388997</v>
      </c>
      <c r="M605" s="95">
        <v>2126927421</v>
      </c>
      <c r="N605" s="108"/>
      <c r="O605" s="108"/>
      <c r="P605" s="108"/>
      <c r="Q605" s="108"/>
    </row>
    <row r="606" spans="1:17" s="30" customFormat="1">
      <c r="A606" s="9" t="s">
        <v>1215</v>
      </c>
      <c r="B606" s="9" t="s">
        <v>1171</v>
      </c>
      <c r="C606" s="43" t="s">
        <v>1216</v>
      </c>
      <c r="D606" s="95">
        <v>3364171343</v>
      </c>
      <c r="E606" s="106">
        <v>6</v>
      </c>
      <c r="F606" s="96">
        <v>0</v>
      </c>
      <c r="G606" s="96"/>
      <c r="H606" s="95">
        <v>0</v>
      </c>
      <c r="I606" s="95">
        <v>1412951970</v>
      </c>
      <c r="J606" s="95">
        <v>94427298</v>
      </c>
      <c r="K606" s="95">
        <v>70820473</v>
      </c>
      <c r="L606" s="95">
        <v>1785971602</v>
      </c>
      <c r="M606" s="95">
        <v>3364171343</v>
      </c>
      <c r="N606" s="108"/>
      <c r="O606" s="108"/>
      <c r="P606" s="108"/>
      <c r="Q606" s="108"/>
    </row>
    <row r="607" spans="1:17" s="30" customFormat="1">
      <c r="A607" s="9" t="s">
        <v>1217</v>
      </c>
      <c r="B607" s="9" t="s">
        <v>1171</v>
      </c>
      <c r="C607" s="43" t="s">
        <v>1218</v>
      </c>
      <c r="D607" s="95">
        <v>3569530159</v>
      </c>
      <c r="E607" s="106">
        <v>6</v>
      </c>
      <c r="F607" s="96">
        <v>0</v>
      </c>
      <c r="G607" s="96"/>
      <c r="H607" s="95">
        <v>0</v>
      </c>
      <c r="I607" s="95">
        <v>1499201146</v>
      </c>
      <c r="J607" s="95">
        <v>95746285</v>
      </c>
      <c r="K607" s="95">
        <v>71809714</v>
      </c>
      <c r="L607" s="95">
        <v>1902773014</v>
      </c>
      <c r="M607" s="95">
        <v>3569530159</v>
      </c>
      <c r="N607" s="108"/>
      <c r="O607" s="108"/>
      <c r="P607" s="108"/>
      <c r="Q607" s="108"/>
    </row>
    <row r="608" spans="1:17" s="30" customFormat="1">
      <c r="A608" s="9" t="s">
        <v>1219</v>
      </c>
      <c r="B608" s="9" t="s">
        <v>1171</v>
      </c>
      <c r="C608" s="50" t="s">
        <v>2426</v>
      </c>
      <c r="D608" s="95">
        <v>2173567896</v>
      </c>
      <c r="E608" s="106">
        <v>6</v>
      </c>
      <c r="F608" s="96">
        <v>0</v>
      </c>
      <c r="G608" s="96">
        <v>57577430</v>
      </c>
      <c r="H608" s="97">
        <v>57577430</v>
      </c>
      <c r="I608" s="95">
        <v>912897431</v>
      </c>
      <c r="J608" s="95">
        <v>100856383</v>
      </c>
      <c r="K608" s="95">
        <v>75642287</v>
      </c>
      <c r="L608" s="95">
        <v>1026594365</v>
      </c>
      <c r="M608" s="95">
        <v>2115990466</v>
      </c>
      <c r="N608" s="108"/>
      <c r="O608" s="108"/>
      <c r="P608" s="108"/>
      <c r="Q608" s="108"/>
    </row>
    <row r="609" spans="1:17" s="30" customFormat="1">
      <c r="A609" s="9" t="s">
        <v>1220</v>
      </c>
      <c r="B609" s="9" t="s">
        <v>1171</v>
      </c>
      <c r="C609" s="43" t="s">
        <v>1221</v>
      </c>
      <c r="D609" s="95">
        <v>1632074122</v>
      </c>
      <c r="E609" s="106">
        <v>6</v>
      </c>
      <c r="F609" s="96">
        <v>51406790</v>
      </c>
      <c r="G609" s="96"/>
      <c r="H609" s="95">
        <v>51406790</v>
      </c>
      <c r="I609" s="95">
        <v>659319512</v>
      </c>
      <c r="J609" s="95">
        <v>76705141</v>
      </c>
      <c r="K609" s="95">
        <v>57528856</v>
      </c>
      <c r="L609" s="95">
        <v>787113823</v>
      </c>
      <c r="M609" s="95">
        <v>1580667332</v>
      </c>
      <c r="N609" s="108"/>
      <c r="O609" s="108"/>
      <c r="P609" s="108"/>
      <c r="Q609" s="108"/>
    </row>
    <row r="610" spans="1:17" s="30" customFormat="1">
      <c r="A610" s="9" t="s">
        <v>1222</v>
      </c>
      <c r="B610" s="9" t="s">
        <v>1171</v>
      </c>
      <c r="C610" s="43" t="s">
        <v>1223</v>
      </c>
      <c r="D610" s="95">
        <v>1578986926</v>
      </c>
      <c r="E610" s="106">
        <v>6</v>
      </c>
      <c r="F610" s="96">
        <v>46142782</v>
      </c>
      <c r="G610" s="96"/>
      <c r="H610" s="95">
        <v>46142782</v>
      </c>
      <c r="I610" s="95">
        <v>633942975</v>
      </c>
      <c r="J610" s="95">
        <v>76685487</v>
      </c>
      <c r="K610" s="95">
        <v>57514115</v>
      </c>
      <c r="L610" s="95">
        <v>764701567</v>
      </c>
      <c r="M610" s="95">
        <v>1532844144</v>
      </c>
      <c r="N610" s="108"/>
      <c r="O610" s="108"/>
      <c r="P610" s="108"/>
      <c r="Q610" s="108"/>
    </row>
    <row r="611" spans="1:17" s="30" customFormat="1">
      <c r="A611" s="9" t="s">
        <v>1224</v>
      </c>
      <c r="B611" s="9" t="s">
        <v>1171</v>
      </c>
      <c r="C611" s="43" t="s">
        <v>1225</v>
      </c>
      <c r="D611" s="95">
        <v>3447475395</v>
      </c>
      <c r="E611" s="106">
        <v>6</v>
      </c>
      <c r="F611" s="96">
        <v>100674786</v>
      </c>
      <c r="G611" s="96"/>
      <c r="H611" s="95">
        <v>100674786</v>
      </c>
      <c r="I611" s="95">
        <v>1447944690</v>
      </c>
      <c r="J611" s="95">
        <v>80526158</v>
      </c>
      <c r="K611" s="95">
        <v>60394618</v>
      </c>
      <c r="L611" s="95">
        <v>1757935143</v>
      </c>
      <c r="M611" s="95">
        <v>3346800609</v>
      </c>
      <c r="N611" s="108"/>
      <c r="O611" s="108"/>
      <c r="P611" s="108"/>
      <c r="Q611" s="108"/>
    </row>
    <row r="612" spans="1:17" s="30" customFormat="1">
      <c r="A612" s="9" t="s">
        <v>1226</v>
      </c>
      <c r="B612" s="9" t="s">
        <v>1171</v>
      </c>
      <c r="C612" s="50" t="s">
        <v>2427</v>
      </c>
      <c r="D612" s="95">
        <v>2772073335</v>
      </c>
      <c r="E612" s="106">
        <v>6</v>
      </c>
      <c r="F612" s="96">
        <v>3555</v>
      </c>
      <c r="G612" s="96">
        <v>40315205</v>
      </c>
      <c r="H612" s="97">
        <v>40318760</v>
      </c>
      <c r="I612" s="95">
        <v>1160110141</v>
      </c>
      <c r="J612" s="95">
        <v>75235546</v>
      </c>
      <c r="K612" s="95">
        <v>56426659</v>
      </c>
      <c r="L612" s="95">
        <v>1439982229</v>
      </c>
      <c r="M612" s="95">
        <v>2731754575</v>
      </c>
      <c r="N612" s="108"/>
      <c r="O612" s="108"/>
      <c r="P612" s="108"/>
      <c r="Q612" s="108"/>
    </row>
    <row r="613" spans="1:17" s="30" customFormat="1">
      <c r="A613" s="9" t="s">
        <v>1228</v>
      </c>
      <c r="B613" s="9" t="s">
        <v>1171</v>
      </c>
      <c r="C613" s="50" t="s">
        <v>2428</v>
      </c>
      <c r="D613" s="95">
        <v>2212080633</v>
      </c>
      <c r="E613" s="106">
        <v>6</v>
      </c>
      <c r="F613" s="96">
        <v>9449</v>
      </c>
      <c r="G613" s="96">
        <v>33693451</v>
      </c>
      <c r="H613" s="97">
        <v>33702900</v>
      </c>
      <c r="I613" s="95">
        <v>921236238</v>
      </c>
      <c r="J613" s="95">
        <v>67399412</v>
      </c>
      <c r="K613" s="95">
        <v>50549560</v>
      </c>
      <c r="L613" s="95">
        <v>1139192523</v>
      </c>
      <c r="M613" s="95">
        <v>2178377733</v>
      </c>
      <c r="N613" s="108"/>
      <c r="O613" s="108"/>
      <c r="P613" s="108"/>
      <c r="Q613" s="108"/>
    </row>
    <row r="614" spans="1:17" s="30" customFormat="1">
      <c r="A614" s="9" t="s">
        <v>1231</v>
      </c>
      <c r="B614" s="9" t="s">
        <v>1232</v>
      </c>
      <c r="C614" s="43" t="s">
        <v>1233</v>
      </c>
      <c r="D614" s="95">
        <v>6651380703</v>
      </c>
      <c r="E614" s="106">
        <v>1</v>
      </c>
      <c r="F614" s="96">
        <v>665148670</v>
      </c>
      <c r="G614" s="96"/>
      <c r="H614" s="95">
        <v>665148670</v>
      </c>
      <c r="I614" s="95">
        <v>0</v>
      </c>
      <c r="J614" s="95">
        <v>531997803</v>
      </c>
      <c r="K614" s="95">
        <v>398998352</v>
      </c>
      <c r="L614" s="95">
        <v>5055235878</v>
      </c>
      <c r="M614" s="95">
        <v>5986232033</v>
      </c>
      <c r="N614" s="108"/>
      <c r="O614" s="108"/>
      <c r="P614" s="108"/>
      <c r="Q614" s="108"/>
    </row>
    <row r="615" spans="1:17" s="30" customFormat="1">
      <c r="A615" s="9" t="s">
        <v>1234</v>
      </c>
      <c r="B615" s="9" t="s">
        <v>1232</v>
      </c>
      <c r="C615" s="43" t="s">
        <v>1235</v>
      </c>
      <c r="D615" s="95">
        <v>1862177172</v>
      </c>
      <c r="E615" s="106">
        <v>6</v>
      </c>
      <c r="F615" s="96">
        <v>108006514</v>
      </c>
      <c r="G615" s="96"/>
      <c r="H615" s="95">
        <v>108006514</v>
      </c>
      <c r="I615" s="95">
        <v>782116137</v>
      </c>
      <c r="J615" s="95">
        <v>86400517</v>
      </c>
      <c r="K615" s="95">
        <v>64800388</v>
      </c>
      <c r="L615" s="95">
        <v>820853616</v>
      </c>
      <c r="M615" s="95">
        <v>1754170658</v>
      </c>
      <c r="N615" s="108"/>
      <c r="O615" s="108"/>
      <c r="P615" s="108"/>
      <c r="Q615" s="108"/>
    </row>
    <row r="616" spans="1:17" s="30" customFormat="1">
      <c r="A616" s="9" t="s">
        <v>1236</v>
      </c>
      <c r="B616" s="9" t="s">
        <v>1232</v>
      </c>
      <c r="C616" s="50" t="s">
        <v>2429</v>
      </c>
      <c r="D616" s="95">
        <v>1745566381</v>
      </c>
      <c r="E616" s="106">
        <v>6</v>
      </c>
      <c r="F616" s="96">
        <v>0</v>
      </c>
      <c r="G616" s="96">
        <v>22856020</v>
      </c>
      <c r="H616" s="97">
        <v>22856020</v>
      </c>
      <c r="I616" s="95">
        <v>715831441</v>
      </c>
      <c r="J616" s="95">
        <v>62801029</v>
      </c>
      <c r="K616" s="95">
        <v>47100773</v>
      </c>
      <c r="L616" s="95">
        <v>896977118</v>
      </c>
      <c r="M616" s="95">
        <v>1722710361</v>
      </c>
      <c r="N616" s="108"/>
      <c r="O616" s="108"/>
      <c r="P616" s="108"/>
      <c r="Q616" s="108"/>
    </row>
    <row r="617" spans="1:17" s="30" customFormat="1">
      <c r="A617" s="9" t="s">
        <v>1238</v>
      </c>
      <c r="B617" s="9" t="s">
        <v>1232</v>
      </c>
      <c r="C617" s="50" t="s">
        <v>2430</v>
      </c>
      <c r="D617" s="95">
        <v>2390078640</v>
      </c>
      <c r="E617" s="106">
        <v>6</v>
      </c>
      <c r="F617" s="96">
        <v>7728</v>
      </c>
      <c r="G617" s="96">
        <v>29831382</v>
      </c>
      <c r="H617" s="97">
        <v>29839110</v>
      </c>
      <c r="I617" s="95">
        <v>1003835300</v>
      </c>
      <c r="J617" s="95">
        <v>50158985</v>
      </c>
      <c r="K617" s="95">
        <v>37619239</v>
      </c>
      <c r="L617" s="95">
        <v>1268626006</v>
      </c>
      <c r="M617" s="95">
        <v>2360239530</v>
      </c>
      <c r="N617" s="108"/>
      <c r="O617" s="108"/>
      <c r="P617" s="108"/>
      <c r="Q617" s="108"/>
    </row>
    <row r="618" spans="1:17" s="30" customFormat="1">
      <c r="A618" s="9" t="s">
        <v>1240</v>
      </c>
      <c r="B618" s="9" t="s">
        <v>1232</v>
      </c>
      <c r="C618" s="43" t="s">
        <v>1241</v>
      </c>
      <c r="D618" s="95">
        <v>2489319439</v>
      </c>
      <c r="E618" s="106">
        <v>6</v>
      </c>
      <c r="F618" s="96">
        <v>59051323</v>
      </c>
      <c r="G618" s="96"/>
      <c r="H618" s="95">
        <v>59051323</v>
      </c>
      <c r="I618" s="95">
        <v>1035925866</v>
      </c>
      <c r="J618" s="95">
        <v>60282423</v>
      </c>
      <c r="K618" s="95">
        <v>45211816</v>
      </c>
      <c r="L618" s="95">
        <v>1288848011</v>
      </c>
      <c r="M618" s="95">
        <v>2430268116</v>
      </c>
      <c r="N618" s="108"/>
      <c r="O618" s="108"/>
      <c r="P618" s="108"/>
      <c r="Q618" s="108"/>
    </row>
    <row r="619" spans="1:17" s="30" customFormat="1">
      <c r="A619" s="9" t="s">
        <v>1242</v>
      </c>
      <c r="B619" s="9" t="s">
        <v>1232</v>
      </c>
      <c r="C619" s="43" t="s">
        <v>1243</v>
      </c>
      <c r="D619" s="95">
        <v>1074802260</v>
      </c>
      <c r="E619" s="106">
        <v>6</v>
      </c>
      <c r="F619" s="96">
        <v>37375172</v>
      </c>
      <c r="G619" s="96"/>
      <c r="H619" s="95">
        <v>37375172</v>
      </c>
      <c r="I619" s="95">
        <v>451265956</v>
      </c>
      <c r="J619" s="95">
        <v>30104918</v>
      </c>
      <c r="K619" s="95">
        <v>22578687</v>
      </c>
      <c r="L619" s="95">
        <v>533477527</v>
      </c>
      <c r="M619" s="95">
        <v>1037427088</v>
      </c>
      <c r="N619" s="108"/>
      <c r="O619" s="108"/>
      <c r="P619" s="108"/>
      <c r="Q619" s="108"/>
    </row>
    <row r="620" spans="1:17" s="30" customFormat="1">
      <c r="A620" s="9" t="s">
        <v>1244</v>
      </c>
      <c r="B620" s="9" t="s">
        <v>1232</v>
      </c>
      <c r="C620" s="43" t="s">
        <v>1245</v>
      </c>
      <c r="D620" s="95">
        <v>3216150146</v>
      </c>
      <c r="E620" s="106">
        <v>6</v>
      </c>
      <c r="F620" s="96">
        <v>96589904</v>
      </c>
      <c r="G620" s="96"/>
      <c r="H620" s="95">
        <v>96589904</v>
      </c>
      <c r="I620" s="95">
        <v>1350783689</v>
      </c>
      <c r="J620" s="95">
        <v>77270215</v>
      </c>
      <c r="K620" s="95">
        <v>57952662</v>
      </c>
      <c r="L620" s="95">
        <v>1633553676</v>
      </c>
      <c r="M620" s="95">
        <v>3119560242</v>
      </c>
      <c r="N620" s="108"/>
      <c r="O620" s="108"/>
      <c r="P620" s="108"/>
      <c r="Q620" s="108"/>
    </row>
    <row r="621" spans="1:17" s="30" customFormat="1">
      <c r="A621" s="9" t="s">
        <v>1246</v>
      </c>
      <c r="B621" s="9" t="s">
        <v>1232</v>
      </c>
      <c r="C621" s="43" t="s">
        <v>1247</v>
      </c>
      <c r="D621" s="95">
        <v>1380637804</v>
      </c>
      <c r="E621" s="106">
        <v>6</v>
      </c>
      <c r="F621" s="96">
        <v>79027533</v>
      </c>
      <c r="G621" s="96"/>
      <c r="H621" s="95">
        <v>79027533</v>
      </c>
      <c r="I621" s="95">
        <v>572268347</v>
      </c>
      <c r="J621" s="95">
        <v>73561260</v>
      </c>
      <c r="K621" s="95">
        <v>55170943</v>
      </c>
      <c r="L621" s="95">
        <v>600609721</v>
      </c>
      <c r="M621" s="95">
        <v>1301610271</v>
      </c>
      <c r="N621" s="108"/>
      <c r="O621" s="108"/>
      <c r="P621" s="108"/>
      <c r="Q621" s="108"/>
    </row>
    <row r="622" spans="1:17" s="30" customFormat="1">
      <c r="A622" s="9" t="s">
        <v>1248</v>
      </c>
      <c r="B622" s="9" t="s">
        <v>1232</v>
      </c>
      <c r="C622" s="43" t="s">
        <v>1249</v>
      </c>
      <c r="D622" s="95">
        <v>2376816058</v>
      </c>
      <c r="E622" s="106">
        <v>6</v>
      </c>
      <c r="F622" s="96">
        <v>67588434</v>
      </c>
      <c r="G622" s="96"/>
      <c r="H622" s="95">
        <v>67588434</v>
      </c>
      <c r="I622" s="95">
        <v>997896219</v>
      </c>
      <c r="J622" s="95">
        <v>54567856</v>
      </c>
      <c r="K622" s="95">
        <v>40925893</v>
      </c>
      <c r="L622" s="95">
        <v>1215837656</v>
      </c>
      <c r="M622" s="95">
        <v>2309227624</v>
      </c>
      <c r="N622" s="108"/>
      <c r="O622" s="108"/>
      <c r="P622" s="108"/>
      <c r="Q622" s="108"/>
    </row>
    <row r="623" spans="1:17" s="30" customFormat="1">
      <c r="A623" s="9" t="s">
        <v>1250</v>
      </c>
      <c r="B623" s="9" t="s">
        <v>1232</v>
      </c>
      <c r="C623" s="43" t="s">
        <v>1251</v>
      </c>
      <c r="D623" s="95">
        <v>1582702448</v>
      </c>
      <c r="E623" s="106">
        <v>6</v>
      </c>
      <c r="F623" s="96">
        <v>0</v>
      </c>
      <c r="G623" s="96"/>
      <c r="H623" s="95">
        <v>0</v>
      </c>
      <c r="I623" s="95">
        <v>656364683</v>
      </c>
      <c r="J623" s="95">
        <v>59014356</v>
      </c>
      <c r="K623" s="95">
        <v>44260766</v>
      </c>
      <c r="L623" s="95">
        <v>823062643</v>
      </c>
      <c r="M623" s="95">
        <v>1582702448</v>
      </c>
      <c r="N623" s="108"/>
      <c r="O623" s="108"/>
      <c r="P623" s="108"/>
      <c r="Q623" s="108"/>
    </row>
    <row r="624" spans="1:17" s="30" customFormat="1">
      <c r="A624" s="9" t="s">
        <v>1252</v>
      </c>
      <c r="B624" s="9" t="s">
        <v>1232</v>
      </c>
      <c r="C624" s="43" t="s">
        <v>1253</v>
      </c>
      <c r="D624" s="95">
        <v>2236838385</v>
      </c>
      <c r="E624" s="106">
        <v>6</v>
      </c>
      <c r="F624" s="96">
        <v>129737439</v>
      </c>
      <c r="G624" s="96"/>
      <c r="H624" s="95">
        <v>129737439</v>
      </c>
      <c r="I624" s="95">
        <v>939478000</v>
      </c>
      <c r="J624" s="95">
        <v>103773952</v>
      </c>
      <c r="K624" s="95">
        <v>77830464</v>
      </c>
      <c r="L624" s="95">
        <v>986018530</v>
      </c>
      <c r="M624" s="95">
        <v>2107100946</v>
      </c>
      <c r="N624" s="108"/>
      <c r="O624" s="108"/>
      <c r="P624" s="108"/>
      <c r="Q624" s="108"/>
    </row>
    <row r="625" spans="1:17" s="30" customFormat="1">
      <c r="A625" s="9" t="s">
        <v>1254</v>
      </c>
      <c r="B625" s="9" t="s">
        <v>1232</v>
      </c>
      <c r="C625" s="50" t="s">
        <v>2431</v>
      </c>
      <c r="D625" s="95">
        <v>1454456193</v>
      </c>
      <c r="E625" s="106">
        <v>6</v>
      </c>
      <c r="F625" s="96">
        <v>6222</v>
      </c>
      <c r="G625" s="96">
        <v>39091468</v>
      </c>
      <c r="H625" s="97">
        <v>39097690</v>
      </c>
      <c r="I625" s="95">
        <v>610873430</v>
      </c>
      <c r="J625" s="95">
        <v>67481992</v>
      </c>
      <c r="K625" s="95">
        <v>50611494</v>
      </c>
      <c r="L625" s="95">
        <v>686391587</v>
      </c>
      <c r="M625" s="95">
        <v>1415358503</v>
      </c>
      <c r="N625" s="108"/>
      <c r="O625" s="108"/>
      <c r="P625" s="108"/>
      <c r="Q625" s="108"/>
    </row>
    <row r="626" spans="1:17" s="30" customFormat="1">
      <c r="A626" s="9" t="s">
        <v>1256</v>
      </c>
      <c r="B626" s="9" t="s">
        <v>1232</v>
      </c>
      <c r="C626" s="50" t="s">
        <v>2432</v>
      </c>
      <c r="D626" s="95">
        <v>2159657179</v>
      </c>
      <c r="E626" s="106">
        <v>6</v>
      </c>
      <c r="F626" s="96">
        <v>0</v>
      </c>
      <c r="G626" s="96">
        <v>27261460</v>
      </c>
      <c r="H626" s="97">
        <v>27261460</v>
      </c>
      <c r="I626" s="95">
        <v>904586291</v>
      </c>
      <c r="J626" s="95">
        <v>49766286</v>
      </c>
      <c r="K626" s="95">
        <v>37324715</v>
      </c>
      <c r="L626" s="95">
        <v>1140718427</v>
      </c>
      <c r="M626" s="95">
        <v>2132395719</v>
      </c>
      <c r="N626" s="108"/>
      <c r="O626" s="108"/>
      <c r="P626" s="108"/>
      <c r="Q626" s="108"/>
    </row>
    <row r="627" spans="1:17" s="30" customFormat="1">
      <c r="A627" s="9" t="s">
        <v>1257</v>
      </c>
      <c r="B627" s="9" t="s">
        <v>1232</v>
      </c>
      <c r="C627" s="43" t="s">
        <v>1258</v>
      </c>
      <c r="D627" s="95">
        <v>1386682369</v>
      </c>
      <c r="E627" s="106">
        <v>6</v>
      </c>
      <c r="F627" s="96">
        <v>42600264</v>
      </c>
      <c r="G627" s="96"/>
      <c r="H627" s="95">
        <v>42600264</v>
      </c>
      <c r="I627" s="95">
        <v>576120296</v>
      </c>
      <c r="J627" s="95">
        <v>42633612</v>
      </c>
      <c r="K627" s="95">
        <v>31975210</v>
      </c>
      <c r="L627" s="95">
        <v>693352987</v>
      </c>
      <c r="M627" s="95">
        <v>1344082105</v>
      </c>
      <c r="N627" s="108"/>
      <c r="O627" s="108"/>
      <c r="P627" s="108"/>
      <c r="Q627" s="108"/>
    </row>
    <row r="628" spans="1:17" s="30" customFormat="1">
      <c r="A628" s="9" t="s">
        <v>1259</v>
      </c>
      <c r="B628" s="9" t="s">
        <v>1232</v>
      </c>
      <c r="C628" s="43" t="s">
        <v>1260</v>
      </c>
      <c r="D628" s="95">
        <v>1851370732</v>
      </c>
      <c r="E628" s="106">
        <v>6</v>
      </c>
      <c r="F628" s="96">
        <v>50405864</v>
      </c>
      <c r="G628" s="96"/>
      <c r="H628" s="95">
        <v>50405864</v>
      </c>
      <c r="I628" s="95">
        <v>769237806</v>
      </c>
      <c r="J628" s="95">
        <v>51667822</v>
      </c>
      <c r="K628" s="95">
        <v>38750866</v>
      </c>
      <c r="L628" s="95">
        <v>941308374</v>
      </c>
      <c r="M628" s="95">
        <v>1800964868</v>
      </c>
      <c r="N628" s="108"/>
      <c r="O628" s="108"/>
      <c r="P628" s="108"/>
      <c r="Q628" s="108"/>
    </row>
    <row r="629" spans="1:17" s="30" customFormat="1">
      <c r="A629" s="9" t="s">
        <v>1261</v>
      </c>
      <c r="B629" s="9" t="s">
        <v>1232</v>
      </c>
      <c r="C629" s="43" t="s">
        <v>1262</v>
      </c>
      <c r="D629" s="95">
        <v>1431381634</v>
      </c>
      <c r="E629" s="106">
        <v>6</v>
      </c>
      <c r="F629" s="96">
        <v>81895497</v>
      </c>
      <c r="G629" s="96"/>
      <c r="H629" s="95">
        <v>81895497</v>
      </c>
      <c r="I629" s="95">
        <v>593036352</v>
      </c>
      <c r="J629" s="95">
        <v>76595476</v>
      </c>
      <c r="K629" s="95">
        <v>57446609</v>
      </c>
      <c r="L629" s="95">
        <v>622407700</v>
      </c>
      <c r="M629" s="95">
        <v>1349486137</v>
      </c>
      <c r="N629" s="108"/>
      <c r="O629" s="108"/>
      <c r="P629" s="108"/>
      <c r="Q629" s="108"/>
    </row>
    <row r="630" spans="1:17" s="30" customFormat="1">
      <c r="A630" s="9" t="s">
        <v>1263</v>
      </c>
      <c r="B630" s="9" t="s">
        <v>1232</v>
      </c>
      <c r="C630" s="43" t="s">
        <v>1264</v>
      </c>
      <c r="D630" s="95">
        <v>1968966494</v>
      </c>
      <c r="E630" s="106">
        <v>6</v>
      </c>
      <c r="F630" s="96">
        <v>53037777</v>
      </c>
      <c r="G630" s="96"/>
      <c r="H630" s="95">
        <v>53037777</v>
      </c>
      <c r="I630" s="95">
        <v>807481730</v>
      </c>
      <c r="J630" s="95">
        <v>68938565</v>
      </c>
      <c r="K630" s="95">
        <v>51703923</v>
      </c>
      <c r="L630" s="95">
        <v>987804499</v>
      </c>
      <c r="M630" s="95">
        <v>1915928717</v>
      </c>
      <c r="N630" s="108"/>
      <c r="O630" s="108"/>
      <c r="P630" s="108"/>
      <c r="Q630" s="108"/>
    </row>
    <row r="631" spans="1:17" s="30" customFormat="1">
      <c r="A631" s="9" t="s">
        <v>1265</v>
      </c>
      <c r="B631" s="9" t="s">
        <v>1232</v>
      </c>
      <c r="C631" s="43" t="s">
        <v>1266</v>
      </c>
      <c r="D631" s="95">
        <v>2236109676</v>
      </c>
      <c r="E631" s="106">
        <v>6</v>
      </c>
      <c r="F631" s="96">
        <v>129694826</v>
      </c>
      <c r="G631" s="96"/>
      <c r="H631" s="95">
        <v>129694826</v>
      </c>
      <c r="I631" s="95">
        <v>939169427</v>
      </c>
      <c r="J631" s="95">
        <v>103746709</v>
      </c>
      <c r="K631" s="95">
        <v>77810032</v>
      </c>
      <c r="L631" s="95">
        <v>985688682</v>
      </c>
      <c r="M631" s="95">
        <v>2106414850</v>
      </c>
      <c r="N631" s="108"/>
      <c r="O631" s="108"/>
      <c r="P631" s="108"/>
      <c r="Q631" s="108"/>
    </row>
    <row r="632" spans="1:17" s="30" customFormat="1">
      <c r="A632" s="9" t="s">
        <v>1267</v>
      </c>
      <c r="B632" s="9" t="s">
        <v>1232</v>
      </c>
      <c r="C632" s="50" t="s">
        <v>2433</v>
      </c>
      <c r="D632" s="95">
        <v>1715633867</v>
      </c>
      <c r="E632" s="106">
        <v>6</v>
      </c>
      <c r="F632" s="96">
        <v>492</v>
      </c>
      <c r="G632" s="96">
        <v>26504643</v>
      </c>
      <c r="H632" s="97">
        <v>26505135</v>
      </c>
      <c r="I632" s="95">
        <v>713599301</v>
      </c>
      <c r="J632" s="95">
        <v>54371369</v>
      </c>
      <c r="K632" s="95">
        <v>40778526</v>
      </c>
      <c r="L632" s="95">
        <v>880379536</v>
      </c>
      <c r="M632" s="95">
        <v>1689128732</v>
      </c>
      <c r="N632" s="108"/>
      <c r="O632" s="108"/>
      <c r="P632" s="108"/>
      <c r="Q632" s="108"/>
    </row>
    <row r="633" spans="1:17" s="30" customFormat="1">
      <c r="A633" s="9" t="s">
        <v>1269</v>
      </c>
      <c r="B633" s="9" t="s">
        <v>1232</v>
      </c>
      <c r="C633" s="43" t="s">
        <v>1270</v>
      </c>
      <c r="D633" s="95">
        <v>2387560917</v>
      </c>
      <c r="E633" s="106">
        <v>6</v>
      </c>
      <c r="F633" s="96">
        <v>75136480</v>
      </c>
      <c r="G633" s="96"/>
      <c r="H633" s="95">
        <v>75136480</v>
      </c>
      <c r="I633" s="95">
        <v>1002774786</v>
      </c>
      <c r="J633" s="95">
        <v>60111356</v>
      </c>
      <c r="K633" s="95">
        <v>45083517</v>
      </c>
      <c r="L633" s="95">
        <v>1204454778</v>
      </c>
      <c r="M633" s="95">
        <v>2312424437</v>
      </c>
      <c r="N633" s="108"/>
      <c r="O633" s="108"/>
      <c r="P633" s="108"/>
      <c r="Q633" s="108"/>
    </row>
    <row r="634" spans="1:17" s="30" customFormat="1">
      <c r="A634" s="9" t="s">
        <v>1271</v>
      </c>
      <c r="B634" s="9" t="s">
        <v>1232</v>
      </c>
      <c r="C634" s="43" t="s">
        <v>1272</v>
      </c>
      <c r="D634" s="95">
        <v>1628904170</v>
      </c>
      <c r="E634" s="106">
        <v>6</v>
      </c>
      <c r="F634" s="96">
        <v>56252472</v>
      </c>
      <c r="G634" s="96"/>
      <c r="H634" s="95">
        <v>56252472</v>
      </c>
      <c r="I634" s="95">
        <v>684140910</v>
      </c>
      <c r="J634" s="95">
        <v>44998824</v>
      </c>
      <c r="K634" s="95">
        <v>33749118</v>
      </c>
      <c r="L634" s="95">
        <v>809762846</v>
      </c>
      <c r="M634" s="95">
        <v>1572651698</v>
      </c>
      <c r="N634" s="108"/>
      <c r="O634" s="108"/>
      <c r="P634" s="108"/>
      <c r="Q634" s="108"/>
    </row>
    <row r="635" spans="1:17" s="30" customFormat="1">
      <c r="A635" s="9" t="s">
        <v>1273</v>
      </c>
      <c r="B635" s="9" t="s">
        <v>1232</v>
      </c>
      <c r="C635" s="43" t="s">
        <v>1274</v>
      </c>
      <c r="D635" s="95">
        <v>1464701920</v>
      </c>
      <c r="E635" s="106">
        <v>6</v>
      </c>
      <c r="F635" s="96">
        <v>0</v>
      </c>
      <c r="G635" s="96"/>
      <c r="H635" s="95">
        <v>0</v>
      </c>
      <c r="I635" s="95">
        <v>615174629</v>
      </c>
      <c r="J635" s="95">
        <v>67962633</v>
      </c>
      <c r="K635" s="95">
        <v>50971975</v>
      </c>
      <c r="L635" s="95">
        <v>730592683</v>
      </c>
      <c r="M635" s="95">
        <v>1464701920</v>
      </c>
      <c r="N635" s="108"/>
      <c r="O635" s="108"/>
      <c r="P635" s="108"/>
      <c r="Q635" s="108"/>
    </row>
    <row r="636" spans="1:17" s="30" customFormat="1">
      <c r="A636" s="9" t="s">
        <v>1275</v>
      </c>
      <c r="B636" s="9" t="s">
        <v>1232</v>
      </c>
      <c r="C636" s="50" t="s">
        <v>2434</v>
      </c>
      <c r="D636" s="95">
        <v>1937974606</v>
      </c>
      <c r="E636" s="106">
        <v>6</v>
      </c>
      <c r="F636" s="96">
        <v>0</v>
      </c>
      <c r="G636" s="96">
        <v>26853450</v>
      </c>
      <c r="H636" s="97">
        <v>26853450</v>
      </c>
      <c r="I636" s="95">
        <v>807888539</v>
      </c>
      <c r="J636" s="95">
        <v>53947288</v>
      </c>
      <c r="K636" s="95">
        <v>40460465</v>
      </c>
      <c r="L636" s="95">
        <v>1008824864</v>
      </c>
      <c r="M636" s="95">
        <v>1911121156</v>
      </c>
      <c r="N636" s="108"/>
      <c r="O636" s="108"/>
      <c r="P636" s="108"/>
      <c r="Q636" s="108"/>
    </row>
    <row r="637" spans="1:17" s="30" customFormat="1">
      <c r="A637" s="9" t="s">
        <v>1276</v>
      </c>
      <c r="B637" s="9" t="s">
        <v>1232</v>
      </c>
      <c r="C637" s="50" t="s">
        <v>2435</v>
      </c>
      <c r="D637" s="95">
        <v>2193493709</v>
      </c>
      <c r="E637" s="106">
        <v>6</v>
      </c>
      <c r="F637" s="96">
        <v>0</v>
      </c>
      <c r="G637" s="96">
        <v>32612945</v>
      </c>
      <c r="H637" s="97">
        <v>32612945</v>
      </c>
      <c r="I637" s="95">
        <v>921223709</v>
      </c>
      <c r="J637" s="95">
        <v>54683611</v>
      </c>
      <c r="K637" s="95">
        <v>41012709</v>
      </c>
      <c r="L637" s="95">
        <v>1143960735</v>
      </c>
      <c r="M637" s="95">
        <v>2160880764</v>
      </c>
      <c r="N637" s="108"/>
      <c r="O637" s="108"/>
      <c r="P637" s="108"/>
      <c r="Q637" s="108"/>
    </row>
    <row r="638" spans="1:17" s="30" customFormat="1">
      <c r="A638" s="9" t="s">
        <v>1278</v>
      </c>
      <c r="B638" s="9" t="s">
        <v>1232</v>
      </c>
      <c r="C638" s="43" t="s">
        <v>1279</v>
      </c>
      <c r="D638" s="95">
        <v>3091796816</v>
      </c>
      <c r="E638" s="106">
        <v>5</v>
      </c>
      <c r="F638" s="96">
        <v>179325252</v>
      </c>
      <c r="G638" s="96"/>
      <c r="H638" s="95">
        <v>179325252</v>
      </c>
      <c r="I638" s="95">
        <v>1298562172</v>
      </c>
      <c r="J638" s="95">
        <v>143439769</v>
      </c>
      <c r="K638" s="95">
        <v>107579827</v>
      </c>
      <c r="L638" s="95">
        <v>1362889796</v>
      </c>
      <c r="M638" s="95">
        <v>2912471564</v>
      </c>
      <c r="N638" s="108"/>
      <c r="O638" s="108"/>
      <c r="P638" s="108"/>
      <c r="Q638" s="108"/>
    </row>
    <row r="639" spans="1:17" s="30" customFormat="1">
      <c r="A639" s="9" t="s">
        <v>1280</v>
      </c>
      <c r="B639" s="9" t="s">
        <v>1232</v>
      </c>
      <c r="C639" s="43" t="s">
        <v>1281</v>
      </c>
      <c r="D639" s="95">
        <v>2060869702</v>
      </c>
      <c r="E639" s="106">
        <v>6</v>
      </c>
      <c r="F639" s="96">
        <v>59794699</v>
      </c>
      <c r="G639" s="96"/>
      <c r="H639" s="95">
        <v>59794699</v>
      </c>
      <c r="I639" s="95">
        <v>865566617</v>
      </c>
      <c r="J639" s="95">
        <v>47832106</v>
      </c>
      <c r="K639" s="95">
        <v>35874080</v>
      </c>
      <c r="L639" s="95">
        <v>1051802200</v>
      </c>
      <c r="M639" s="95">
        <v>2001075003</v>
      </c>
      <c r="N639" s="108"/>
      <c r="O639" s="108"/>
      <c r="P639" s="108"/>
      <c r="Q639" s="108"/>
    </row>
    <row r="640" spans="1:17" s="30" customFormat="1">
      <c r="A640" s="9" t="s">
        <v>1282</v>
      </c>
      <c r="B640" s="9" t="s">
        <v>1232</v>
      </c>
      <c r="C640" s="50" t="s">
        <v>2436</v>
      </c>
      <c r="D640" s="95">
        <v>2288564244</v>
      </c>
      <c r="E640" s="106">
        <v>6</v>
      </c>
      <c r="F640" s="96">
        <v>0</v>
      </c>
      <c r="G640" s="96">
        <v>35458430</v>
      </c>
      <c r="H640" s="97">
        <v>35458430</v>
      </c>
      <c r="I640" s="95">
        <v>955032089</v>
      </c>
      <c r="J640" s="95">
        <v>67910091</v>
      </c>
      <c r="K640" s="95">
        <v>50932568</v>
      </c>
      <c r="L640" s="95">
        <v>1179231066</v>
      </c>
      <c r="M640" s="95">
        <v>2253105814</v>
      </c>
      <c r="N640" s="108"/>
      <c r="O640" s="108"/>
      <c r="P640" s="108"/>
      <c r="Q640" s="108"/>
    </row>
    <row r="641" spans="1:17" s="30" customFormat="1">
      <c r="A641" s="9" t="s">
        <v>1284</v>
      </c>
      <c r="B641" s="9" t="s">
        <v>1232</v>
      </c>
      <c r="C641" s="43" t="s">
        <v>1285</v>
      </c>
      <c r="D641" s="95">
        <v>1490594343</v>
      </c>
      <c r="E641" s="106">
        <v>6</v>
      </c>
      <c r="F641" s="96">
        <v>85230764</v>
      </c>
      <c r="G641" s="96"/>
      <c r="H641" s="95">
        <v>85230764</v>
      </c>
      <c r="I641" s="95">
        <v>617188290</v>
      </c>
      <c r="J641" s="95">
        <v>80238899</v>
      </c>
      <c r="K641" s="95">
        <v>60179174</v>
      </c>
      <c r="L641" s="95">
        <v>647757216</v>
      </c>
      <c r="M641" s="95">
        <v>1405363579</v>
      </c>
      <c r="N641" s="108"/>
      <c r="O641" s="108"/>
      <c r="P641" s="108"/>
      <c r="Q641" s="108"/>
    </row>
    <row r="642" spans="1:17" s="30" customFormat="1">
      <c r="A642" s="9" t="s">
        <v>1286</v>
      </c>
      <c r="B642" s="9" t="s">
        <v>1232</v>
      </c>
      <c r="C642" s="43" t="s">
        <v>592</v>
      </c>
      <c r="D642" s="95">
        <v>2001109030</v>
      </c>
      <c r="E642" s="106">
        <v>6</v>
      </c>
      <c r="F642" s="96">
        <v>62481323</v>
      </c>
      <c r="G642" s="96"/>
      <c r="H642" s="95">
        <v>62481323</v>
      </c>
      <c r="I642" s="95">
        <v>829581205</v>
      </c>
      <c r="J642" s="95">
        <v>64793768</v>
      </c>
      <c r="K642" s="95">
        <v>48595325</v>
      </c>
      <c r="L642" s="95">
        <v>995657409</v>
      </c>
      <c r="M642" s="95">
        <v>1938627707</v>
      </c>
      <c r="N642" s="108"/>
      <c r="O642" s="108"/>
      <c r="P642" s="108"/>
      <c r="Q642" s="108"/>
    </row>
    <row r="643" spans="1:17" s="30" customFormat="1">
      <c r="A643" s="9" t="s">
        <v>1287</v>
      </c>
      <c r="B643" s="9" t="s">
        <v>1232</v>
      </c>
      <c r="C643" s="43" t="s">
        <v>1288</v>
      </c>
      <c r="D643" s="95">
        <v>2216398432</v>
      </c>
      <c r="E643" s="106">
        <v>6</v>
      </c>
      <c r="F643" s="96">
        <v>58533153</v>
      </c>
      <c r="G643" s="96"/>
      <c r="H643" s="95">
        <v>58533153</v>
      </c>
      <c r="I643" s="95">
        <v>914484205</v>
      </c>
      <c r="J643" s="95">
        <v>69145714</v>
      </c>
      <c r="K643" s="95">
        <v>51859285</v>
      </c>
      <c r="L643" s="95">
        <v>1122376075</v>
      </c>
      <c r="M643" s="95">
        <v>2157865279</v>
      </c>
      <c r="N643" s="108"/>
      <c r="O643" s="108"/>
      <c r="P643" s="108"/>
      <c r="Q643" s="108"/>
    </row>
    <row r="644" spans="1:17" s="30" customFormat="1">
      <c r="A644" s="9" t="s">
        <v>1289</v>
      </c>
      <c r="B644" s="9" t="s">
        <v>1232</v>
      </c>
      <c r="C644" s="43" t="s">
        <v>1290</v>
      </c>
      <c r="D644" s="95">
        <v>1997695805</v>
      </c>
      <c r="E644" s="106">
        <v>6</v>
      </c>
      <c r="F644" s="96">
        <v>51704679</v>
      </c>
      <c r="G644" s="96"/>
      <c r="H644" s="95">
        <v>51704679</v>
      </c>
      <c r="I644" s="95">
        <v>835005250</v>
      </c>
      <c r="J644" s="95">
        <v>46838848</v>
      </c>
      <c r="K644" s="95">
        <v>35129135</v>
      </c>
      <c r="L644" s="95">
        <v>1029017893</v>
      </c>
      <c r="M644" s="95">
        <v>1945991126</v>
      </c>
      <c r="N644" s="108"/>
      <c r="O644" s="108"/>
      <c r="P644" s="108"/>
      <c r="Q644" s="108"/>
    </row>
    <row r="645" spans="1:17" s="30" customFormat="1">
      <c r="A645" s="9" t="s">
        <v>1291</v>
      </c>
      <c r="B645" s="9" t="s">
        <v>1232</v>
      </c>
      <c r="C645" s="43" t="s">
        <v>2215</v>
      </c>
      <c r="D645" s="95">
        <v>1307968714</v>
      </c>
      <c r="E645" s="107">
        <v>6</v>
      </c>
      <c r="F645" s="98">
        <v>32882506</v>
      </c>
      <c r="G645" s="96"/>
      <c r="H645" s="95">
        <v>32882506</v>
      </c>
      <c r="I645" s="95">
        <v>523652743</v>
      </c>
      <c r="J645" s="95">
        <v>61261855</v>
      </c>
      <c r="K645" s="95">
        <v>45946391</v>
      </c>
      <c r="L645" s="95">
        <v>644225219</v>
      </c>
      <c r="M645" s="95">
        <v>1275086208</v>
      </c>
      <c r="N645" s="108"/>
      <c r="O645" s="108"/>
      <c r="P645" s="108"/>
      <c r="Q645" s="108"/>
    </row>
    <row r="646" spans="1:17" s="30" customFormat="1">
      <c r="A646" s="9" t="s">
        <v>1293</v>
      </c>
      <c r="B646" s="9" t="s">
        <v>1232</v>
      </c>
      <c r="C646" s="50" t="s">
        <v>2437</v>
      </c>
      <c r="D646" s="95">
        <v>2473440252</v>
      </c>
      <c r="E646" s="106">
        <v>6</v>
      </c>
      <c r="F646" s="96">
        <v>6098</v>
      </c>
      <c r="G646" s="96">
        <v>36566757</v>
      </c>
      <c r="H646" s="97">
        <v>36572855</v>
      </c>
      <c r="I646" s="95">
        <v>1035311074</v>
      </c>
      <c r="J646" s="95">
        <v>66281147</v>
      </c>
      <c r="K646" s="95">
        <v>49710861</v>
      </c>
      <c r="L646" s="95">
        <v>1285564315</v>
      </c>
      <c r="M646" s="95">
        <v>2436867397</v>
      </c>
      <c r="N646" s="108"/>
      <c r="O646" s="108"/>
      <c r="P646" s="108"/>
      <c r="Q646" s="108"/>
    </row>
    <row r="647" spans="1:17" s="30" customFormat="1">
      <c r="A647" s="9" t="s">
        <v>1295</v>
      </c>
      <c r="B647" s="9" t="s">
        <v>1232</v>
      </c>
      <c r="C647" s="43" t="s">
        <v>1296</v>
      </c>
      <c r="D647" s="95">
        <v>1524373328</v>
      </c>
      <c r="E647" s="106">
        <v>6</v>
      </c>
      <c r="F647" s="96">
        <v>46112796</v>
      </c>
      <c r="G647" s="96"/>
      <c r="H647" s="95">
        <v>46112796</v>
      </c>
      <c r="I647" s="95">
        <v>636542777</v>
      </c>
      <c r="J647" s="95">
        <v>41915891</v>
      </c>
      <c r="K647" s="95">
        <v>31436919</v>
      </c>
      <c r="L647" s="95">
        <v>768364945</v>
      </c>
      <c r="M647" s="95">
        <v>1478260532</v>
      </c>
      <c r="N647" s="108"/>
      <c r="O647" s="108"/>
      <c r="P647" s="108"/>
      <c r="Q647" s="108"/>
    </row>
    <row r="648" spans="1:17" s="30" customFormat="1">
      <c r="A648" s="9" t="s">
        <v>1297</v>
      </c>
      <c r="B648" s="9" t="s">
        <v>1232</v>
      </c>
      <c r="C648" s="43" t="s">
        <v>1298</v>
      </c>
      <c r="D648" s="95">
        <v>1836920740</v>
      </c>
      <c r="E648" s="106">
        <v>6</v>
      </c>
      <c r="F648" s="96">
        <v>39558320</v>
      </c>
      <c r="G648" s="96"/>
      <c r="H648" s="95">
        <v>39558320</v>
      </c>
      <c r="I648" s="95">
        <v>744566289</v>
      </c>
      <c r="J648" s="95">
        <v>68298292</v>
      </c>
      <c r="K648" s="95">
        <v>51223718</v>
      </c>
      <c r="L648" s="95">
        <v>933274121</v>
      </c>
      <c r="M648" s="95">
        <v>1797362420</v>
      </c>
      <c r="N648" s="108"/>
      <c r="O648" s="108"/>
      <c r="P648" s="108"/>
      <c r="Q648" s="108"/>
    </row>
    <row r="649" spans="1:17" s="30" customFormat="1">
      <c r="A649" s="9" t="s">
        <v>1299</v>
      </c>
      <c r="B649" s="9" t="s">
        <v>1232</v>
      </c>
      <c r="C649" s="50" t="s">
        <v>2438</v>
      </c>
      <c r="D649" s="95">
        <v>1676378822</v>
      </c>
      <c r="E649" s="106">
        <v>6</v>
      </c>
      <c r="F649" s="96">
        <v>1303</v>
      </c>
      <c r="G649" s="96">
        <v>24613287</v>
      </c>
      <c r="H649" s="97">
        <v>24614590</v>
      </c>
      <c r="I649" s="95">
        <v>690415492</v>
      </c>
      <c r="J649" s="95">
        <v>60350322</v>
      </c>
      <c r="K649" s="95">
        <v>45262740</v>
      </c>
      <c r="L649" s="95">
        <v>855735678</v>
      </c>
      <c r="M649" s="95">
        <v>1651764232</v>
      </c>
      <c r="N649" s="108"/>
      <c r="O649" s="108"/>
      <c r="P649" s="108"/>
      <c r="Q649" s="108"/>
    </row>
    <row r="650" spans="1:17" s="30" customFormat="1">
      <c r="A650" s="9" t="s">
        <v>1301</v>
      </c>
      <c r="B650" s="9" t="s">
        <v>1232</v>
      </c>
      <c r="C650" s="50" t="s">
        <v>2439</v>
      </c>
      <c r="D650" s="95">
        <v>1165521597</v>
      </c>
      <c r="E650" s="106">
        <v>6</v>
      </c>
      <c r="F650" s="96">
        <v>5433</v>
      </c>
      <c r="G650" s="96">
        <v>14547387</v>
      </c>
      <c r="H650" s="97">
        <v>14552820</v>
      </c>
      <c r="I650" s="95">
        <v>461685838</v>
      </c>
      <c r="J650" s="95">
        <v>62562476</v>
      </c>
      <c r="K650" s="95">
        <v>46921857</v>
      </c>
      <c r="L650" s="95">
        <v>579798606</v>
      </c>
      <c r="M650" s="95">
        <v>1150968777</v>
      </c>
      <c r="N650" s="108"/>
      <c r="O650" s="108"/>
      <c r="P650" s="108"/>
      <c r="Q650" s="108"/>
    </row>
    <row r="651" spans="1:17" s="30" customFormat="1">
      <c r="A651" s="9" t="s">
        <v>1304</v>
      </c>
      <c r="B651" s="9" t="s">
        <v>1305</v>
      </c>
      <c r="C651" s="43" t="s">
        <v>1306</v>
      </c>
      <c r="D651" s="95">
        <v>5520613137</v>
      </c>
      <c r="E651" s="106">
        <v>4</v>
      </c>
      <c r="F651" s="96">
        <v>320197414</v>
      </c>
      <c r="G651" s="96"/>
      <c r="H651" s="95">
        <v>320197414</v>
      </c>
      <c r="I651" s="95">
        <v>2318670926</v>
      </c>
      <c r="J651" s="95">
        <v>256121443</v>
      </c>
      <c r="K651" s="95">
        <v>192091082</v>
      </c>
      <c r="L651" s="95">
        <v>2433532272</v>
      </c>
      <c r="M651" s="95">
        <v>5200415723</v>
      </c>
      <c r="N651" s="108"/>
      <c r="O651" s="108"/>
      <c r="P651" s="108"/>
      <c r="Q651" s="108"/>
    </row>
    <row r="652" spans="1:17" s="30" customFormat="1">
      <c r="A652" s="9" t="s">
        <v>1307</v>
      </c>
      <c r="B652" s="9" t="s">
        <v>1305</v>
      </c>
      <c r="C652" s="43" t="s">
        <v>721</v>
      </c>
      <c r="D652" s="95">
        <v>1660176569</v>
      </c>
      <c r="E652" s="106">
        <v>6</v>
      </c>
      <c r="F652" s="96">
        <v>0</v>
      </c>
      <c r="G652" s="96"/>
      <c r="H652" s="95">
        <v>0</v>
      </c>
      <c r="I652" s="95">
        <v>697276486</v>
      </c>
      <c r="J652" s="95">
        <v>77035850</v>
      </c>
      <c r="K652" s="95">
        <v>57776888</v>
      </c>
      <c r="L652" s="95">
        <v>828087345</v>
      </c>
      <c r="M652" s="95">
        <v>1660176569</v>
      </c>
      <c r="N652" s="108"/>
      <c r="O652" s="108"/>
      <c r="P652" s="108"/>
      <c r="Q652" s="108"/>
    </row>
    <row r="653" spans="1:17" s="30" customFormat="1">
      <c r="A653" s="9" t="s">
        <v>1308</v>
      </c>
      <c r="B653" s="9" t="s">
        <v>1305</v>
      </c>
      <c r="C653" s="43" t="s">
        <v>1309</v>
      </c>
      <c r="D653" s="95">
        <v>1846703624</v>
      </c>
      <c r="E653" s="106">
        <v>6</v>
      </c>
      <c r="F653" s="96">
        <v>107108914</v>
      </c>
      <c r="G653" s="96"/>
      <c r="H653" s="95">
        <v>107108914</v>
      </c>
      <c r="I653" s="95">
        <v>775616275</v>
      </c>
      <c r="J653" s="95">
        <v>85685082</v>
      </c>
      <c r="K653" s="95">
        <v>64263811</v>
      </c>
      <c r="L653" s="95">
        <v>814029542</v>
      </c>
      <c r="M653" s="95">
        <v>1739594710</v>
      </c>
      <c r="N653" s="108"/>
      <c r="O653" s="108"/>
      <c r="P653" s="108"/>
      <c r="Q653" s="108"/>
    </row>
    <row r="654" spans="1:17" s="30" customFormat="1">
      <c r="A654" s="9" t="s">
        <v>1310</v>
      </c>
      <c r="B654" s="9" t="s">
        <v>1305</v>
      </c>
      <c r="C654" s="43" t="s">
        <v>1311</v>
      </c>
      <c r="D654" s="95">
        <v>1994253860</v>
      </c>
      <c r="E654" s="106">
        <v>6</v>
      </c>
      <c r="F654" s="96">
        <v>115667496</v>
      </c>
      <c r="G654" s="96"/>
      <c r="H654" s="95">
        <v>115667496</v>
      </c>
      <c r="I654" s="95">
        <v>837592217</v>
      </c>
      <c r="J654" s="95">
        <v>92518773</v>
      </c>
      <c r="K654" s="95">
        <v>69389080</v>
      </c>
      <c r="L654" s="95">
        <v>879086294</v>
      </c>
      <c r="M654" s="95">
        <v>1878586364</v>
      </c>
      <c r="N654" s="108"/>
      <c r="O654" s="108"/>
      <c r="P654" s="108"/>
      <c r="Q654" s="108"/>
    </row>
    <row r="655" spans="1:17" s="30" customFormat="1">
      <c r="A655" s="9" t="s">
        <v>1312</v>
      </c>
      <c r="B655" s="9" t="s">
        <v>1305</v>
      </c>
      <c r="C655" s="43" t="s">
        <v>1313</v>
      </c>
      <c r="D655" s="95">
        <v>2408984590</v>
      </c>
      <c r="E655" s="106">
        <v>6</v>
      </c>
      <c r="F655" s="96">
        <v>64049134</v>
      </c>
      <c r="G655" s="96"/>
      <c r="H655" s="95">
        <v>64049134</v>
      </c>
      <c r="I655" s="95">
        <v>1001560049</v>
      </c>
      <c r="J655" s="95">
        <v>65138378</v>
      </c>
      <c r="K655" s="95">
        <v>48853785</v>
      </c>
      <c r="L655" s="95">
        <v>1229383244</v>
      </c>
      <c r="M655" s="95">
        <v>2344935456</v>
      </c>
      <c r="N655" s="108"/>
      <c r="O655" s="108"/>
      <c r="P655" s="108"/>
      <c r="Q655" s="108"/>
    </row>
    <row r="656" spans="1:17" s="30" customFormat="1">
      <c r="A656" s="9" t="s">
        <v>1314</v>
      </c>
      <c r="B656" s="9" t="s">
        <v>1305</v>
      </c>
      <c r="C656" s="43" t="s">
        <v>1315</v>
      </c>
      <c r="D656" s="95">
        <v>1798770988</v>
      </c>
      <c r="E656" s="106">
        <v>6</v>
      </c>
      <c r="F656" s="96">
        <v>45491682</v>
      </c>
      <c r="G656" s="96"/>
      <c r="H656" s="95">
        <v>45491682</v>
      </c>
      <c r="I656" s="95">
        <v>741330476</v>
      </c>
      <c r="J656" s="95">
        <v>55648465</v>
      </c>
      <c r="K656" s="95">
        <v>41736351</v>
      </c>
      <c r="L656" s="95">
        <v>914564014</v>
      </c>
      <c r="M656" s="95">
        <v>1753279306</v>
      </c>
      <c r="N656" s="108"/>
      <c r="O656" s="108"/>
      <c r="P656" s="108"/>
      <c r="Q656" s="108"/>
    </row>
    <row r="657" spans="1:17" s="30" customFormat="1">
      <c r="A657" s="9" t="s">
        <v>1316</v>
      </c>
      <c r="B657" s="9" t="s">
        <v>1305</v>
      </c>
      <c r="C657" s="43" t="s">
        <v>1317</v>
      </c>
      <c r="D657" s="95">
        <v>1776176158</v>
      </c>
      <c r="E657" s="106">
        <v>6</v>
      </c>
      <c r="F657" s="96">
        <v>103014566</v>
      </c>
      <c r="G657" s="96"/>
      <c r="H657" s="95">
        <v>103014566</v>
      </c>
      <c r="I657" s="95">
        <v>745995105</v>
      </c>
      <c r="J657" s="95">
        <v>82411652</v>
      </c>
      <c r="K657" s="95">
        <v>61808739</v>
      </c>
      <c r="L657" s="95">
        <v>782946096</v>
      </c>
      <c r="M657" s="95">
        <v>1673161592</v>
      </c>
      <c r="N657" s="108"/>
      <c r="O657" s="108"/>
      <c r="P657" s="108"/>
      <c r="Q657" s="108"/>
    </row>
    <row r="658" spans="1:17" s="30" customFormat="1">
      <c r="A658" s="9" t="s">
        <v>1318</v>
      </c>
      <c r="B658" s="9" t="s">
        <v>1305</v>
      </c>
      <c r="C658" s="43" t="s">
        <v>1319</v>
      </c>
      <c r="D658" s="95">
        <v>3148447669</v>
      </c>
      <c r="E658" s="106">
        <v>6</v>
      </c>
      <c r="F658" s="96">
        <v>96068585</v>
      </c>
      <c r="G658" s="96"/>
      <c r="H658" s="95">
        <v>96068585</v>
      </c>
      <c r="I658" s="95">
        <v>1322349667</v>
      </c>
      <c r="J658" s="95">
        <v>76850387</v>
      </c>
      <c r="K658" s="95">
        <v>57637790</v>
      </c>
      <c r="L658" s="95">
        <v>1595541240</v>
      </c>
      <c r="M658" s="95">
        <v>3052379084</v>
      </c>
      <c r="N658" s="108"/>
      <c r="O658" s="108"/>
      <c r="P658" s="108"/>
      <c r="Q658" s="108"/>
    </row>
    <row r="659" spans="1:17" s="30" customFormat="1">
      <c r="A659" s="9" t="s">
        <v>1320</v>
      </c>
      <c r="B659" s="9" t="s">
        <v>1305</v>
      </c>
      <c r="C659" s="43" t="s">
        <v>1321</v>
      </c>
      <c r="D659" s="95">
        <v>1898289490</v>
      </c>
      <c r="E659" s="106">
        <v>6</v>
      </c>
      <c r="F659" s="96">
        <v>54382471</v>
      </c>
      <c r="G659" s="96"/>
      <c r="H659" s="95">
        <v>54382471</v>
      </c>
      <c r="I659" s="95">
        <v>780897896</v>
      </c>
      <c r="J659" s="95">
        <v>65797399</v>
      </c>
      <c r="K659" s="95">
        <v>49348049</v>
      </c>
      <c r="L659" s="95">
        <v>947863675</v>
      </c>
      <c r="M659" s="95">
        <v>1843907019</v>
      </c>
      <c r="N659" s="108"/>
      <c r="O659" s="108"/>
      <c r="P659" s="108"/>
      <c r="Q659" s="108"/>
    </row>
    <row r="660" spans="1:17" s="30" customFormat="1">
      <c r="A660" s="9" t="s">
        <v>1322</v>
      </c>
      <c r="B660" s="9" t="s">
        <v>1305</v>
      </c>
      <c r="C660" s="43" t="s">
        <v>1323</v>
      </c>
      <c r="D660" s="95">
        <v>4089533631</v>
      </c>
      <c r="E660" s="106">
        <v>4</v>
      </c>
      <c r="F660" s="96">
        <v>237194461</v>
      </c>
      <c r="G660" s="96"/>
      <c r="H660" s="95">
        <v>237194461</v>
      </c>
      <c r="I660" s="95">
        <v>1717615058</v>
      </c>
      <c r="J660" s="95">
        <v>189725817</v>
      </c>
      <c r="K660" s="95">
        <v>142294363</v>
      </c>
      <c r="L660" s="95">
        <v>1802703932</v>
      </c>
      <c r="M660" s="95">
        <v>3852339170</v>
      </c>
      <c r="N660" s="108"/>
      <c r="O660" s="108"/>
      <c r="P660" s="108"/>
      <c r="Q660" s="108"/>
    </row>
    <row r="661" spans="1:17" s="30" customFormat="1">
      <c r="A661" s="9" t="s">
        <v>1324</v>
      </c>
      <c r="B661" s="9" t="s">
        <v>1305</v>
      </c>
      <c r="C661" s="43" t="s">
        <v>862</v>
      </c>
      <c r="D661" s="95">
        <v>3691859254</v>
      </c>
      <c r="E661" s="106">
        <v>4</v>
      </c>
      <c r="F661" s="96">
        <v>214128755</v>
      </c>
      <c r="G661" s="96"/>
      <c r="H661" s="95">
        <v>214128755</v>
      </c>
      <c r="I661" s="95">
        <v>1550587534</v>
      </c>
      <c r="J661" s="95">
        <v>171284916</v>
      </c>
      <c r="K661" s="95">
        <v>128463687</v>
      </c>
      <c r="L661" s="95">
        <v>1627394362</v>
      </c>
      <c r="M661" s="95">
        <v>3477730499</v>
      </c>
      <c r="N661" s="108"/>
      <c r="O661" s="108"/>
      <c r="P661" s="108"/>
      <c r="Q661" s="108"/>
    </row>
    <row r="662" spans="1:17" s="30" customFormat="1">
      <c r="A662" s="9" t="s">
        <v>1325</v>
      </c>
      <c r="B662" s="9" t="s">
        <v>1305</v>
      </c>
      <c r="C662" s="43" t="s">
        <v>1326</v>
      </c>
      <c r="D662" s="95">
        <v>1690317222</v>
      </c>
      <c r="E662" s="106">
        <v>6</v>
      </c>
      <c r="F662" s="96">
        <v>98038720</v>
      </c>
      <c r="G662" s="96"/>
      <c r="H662" s="95">
        <v>98038720</v>
      </c>
      <c r="I662" s="95">
        <v>709935566</v>
      </c>
      <c r="J662" s="95">
        <v>78424631</v>
      </c>
      <c r="K662" s="95">
        <v>58818473</v>
      </c>
      <c r="L662" s="95">
        <v>745099832</v>
      </c>
      <c r="M662" s="95">
        <v>1592278502</v>
      </c>
      <c r="N662" s="108"/>
      <c r="O662" s="108"/>
      <c r="P662" s="108"/>
      <c r="Q662" s="108"/>
    </row>
    <row r="663" spans="1:17" s="30" customFormat="1">
      <c r="A663" s="9" t="s">
        <v>1327</v>
      </c>
      <c r="B663" s="9" t="s">
        <v>1305</v>
      </c>
      <c r="C663" s="43" t="s">
        <v>1328</v>
      </c>
      <c r="D663" s="95">
        <v>4982647525</v>
      </c>
      <c r="E663" s="106">
        <v>4</v>
      </c>
      <c r="F663" s="96">
        <v>288995263</v>
      </c>
      <c r="G663" s="96"/>
      <c r="H663" s="95">
        <v>288995263</v>
      </c>
      <c r="I663" s="95">
        <v>2092724318</v>
      </c>
      <c r="J663" s="95">
        <v>231162584</v>
      </c>
      <c r="K663" s="95">
        <v>173371938</v>
      </c>
      <c r="L663" s="95">
        <v>2196393422</v>
      </c>
      <c r="M663" s="95">
        <v>4693652262</v>
      </c>
      <c r="N663" s="108"/>
      <c r="O663" s="108"/>
      <c r="P663" s="108"/>
      <c r="Q663" s="108"/>
    </row>
    <row r="664" spans="1:17" s="30" customFormat="1">
      <c r="A664" s="9" t="s">
        <v>1329</v>
      </c>
      <c r="B664" s="9" t="s">
        <v>1305</v>
      </c>
      <c r="C664" s="43" t="s">
        <v>1330</v>
      </c>
      <c r="D664" s="95">
        <v>2986955180</v>
      </c>
      <c r="E664" s="106">
        <v>6</v>
      </c>
      <c r="F664" s="96">
        <v>95121030</v>
      </c>
      <c r="G664" s="96"/>
      <c r="H664" s="95">
        <v>95121030</v>
      </c>
      <c r="I664" s="95">
        <v>1254522131</v>
      </c>
      <c r="J664" s="95">
        <v>76094224</v>
      </c>
      <c r="K664" s="95">
        <v>57070668</v>
      </c>
      <c r="L664" s="95">
        <v>1504147127</v>
      </c>
      <c r="M664" s="95">
        <v>2891834150</v>
      </c>
      <c r="N664" s="108"/>
      <c r="O664" s="108"/>
      <c r="P664" s="108"/>
      <c r="Q664" s="108"/>
    </row>
    <row r="665" spans="1:17" s="30" customFormat="1">
      <c r="A665" s="9" t="s">
        <v>1331</v>
      </c>
      <c r="B665" s="9" t="s">
        <v>1305</v>
      </c>
      <c r="C665" s="43" t="s">
        <v>414</v>
      </c>
      <c r="D665" s="95">
        <v>1537192400</v>
      </c>
      <c r="E665" s="106">
        <v>6</v>
      </c>
      <c r="F665" s="96">
        <v>88453547</v>
      </c>
      <c r="G665" s="96"/>
      <c r="H665" s="95">
        <v>88453547</v>
      </c>
      <c r="I665" s="95">
        <v>640543004</v>
      </c>
      <c r="J665" s="95">
        <v>77672371</v>
      </c>
      <c r="K665" s="95">
        <v>58254278</v>
      </c>
      <c r="L665" s="95">
        <v>672269200</v>
      </c>
      <c r="M665" s="95">
        <v>1448738853</v>
      </c>
      <c r="N665" s="108"/>
      <c r="O665" s="108"/>
      <c r="P665" s="108"/>
      <c r="Q665" s="108"/>
    </row>
    <row r="666" spans="1:17" s="30" customFormat="1">
      <c r="A666" s="9" t="s">
        <v>1333</v>
      </c>
      <c r="B666" s="9" t="s">
        <v>1334</v>
      </c>
      <c r="C666" s="43" t="s">
        <v>1335</v>
      </c>
      <c r="D666" s="95">
        <v>9699055530</v>
      </c>
      <c r="E666" s="106">
        <v>2</v>
      </c>
      <c r="F666" s="96">
        <v>0</v>
      </c>
      <c r="G666" s="96"/>
      <c r="H666" s="95">
        <v>0</v>
      </c>
      <c r="I666" s="95">
        <v>0</v>
      </c>
      <c r="J666" s="95">
        <v>775772160</v>
      </c>
      <c r="K666" s="95">
        <v>581829120</v>
      </c>
      <c r="L666" s="95">
        <v>8341454250</v>
      </c>
      <c r="M666" s="95">
        <v>9699055530</v>
      </c>
      <c r="N666" s="108"/>
      <c r="O666" s="108"/>
      <c r="P666" s="108"/>
      <c r="Q666" s="108"/>
    </row>
    <row r="667" spans="1:17" s="30" customFormat="1">
      <c r="A667" s="9" t="s">
        <v>1336</v>
      </c>
      <c r="B667" s="9" t="s">
        <v>1334</v>
      </c>
      <c r="C667" s="43" t="s">
        <v>1337</v>
      </c>
      <c r="D667" s="95">
        <v>2441118940</v>
      </c>
      <c r="E667" s="106">
        <v>6</v>
      </c>
      <c r="F667" s="96">
        <v>68518757</v>
      </c>
      <c r="G667" s="96"/>
      <c r="H667" s="95">
        <v>68518757</v>
      </c>
      <c r="I667" s="95">
        <v>1007952853</v>
      </c>
      <c r="J667" s="95">
        <v>78372650</v>
      </c>
      <c r="K667" s="95">
        <v>58779489</v>
      </c>
      <c r="L667" s="95">
        <v>1227495191</v>
      </c>
      <c r="M667" s="95">
        <v>2372600183</v>
      </c>
      <c r="N667" s="108"/>
      <c r="O667" s="108"/>
      <c r="P667" s="108"/>
      <c r="Q667" s="108"/>
    </row>
    <row r="668" spans="1:17" s="30" customFormat="1">
      <c r="A668" s="9" t="s">
        <v>1338</v>
      </c>
      <c r="B668" s="9" t="s">
        <v>1334</v>
      </c>
      <c r="C668" s="43" t="s">
        <v>1339</v>
      </c>
      <c r="D668" s="95">
        <v>2457113075</v>
      </c>
      <c r="E668" s="106">
        <v>6</v>
      </c>
      <c r="F668" s="96">
        <v>0</v>
      </c>
      <c r="G668" s="96"/>
      <c r="H668" s="95">
        <v>0</v>
      </c>
      <c r="I668" s="95">
        <v>1031985919</v>
      </c>
      <c r="J668" s="95">
        <v>114014152</v>
      </c>
      <c r="K668" s="95">
        <v>85510614</v>
      </c>
      <c r="L668" s="95">
        <v>1225602390</v>
      </c>
      <c r="M668" s="95">
        <v>2457113075</v>
      </c>
      <c r="N668" s="108"/>
      <c r="O668" s="108"/>
      <c r="P668" s="108"/>
      <c r="Q668" s="108"/>
    </row>
    <row r="669" spans="1:17" s="30" customFormat="1">
      <c r="A669" s="9" t="s">
        <v>1340</v>
      </c>
      <c r="B669" s="9" t="s">
        <v>1334</v>
      </c>
      <c r="C669" s="43" t="s">
        <v>1341</v>
      </c>
      <c r="D669" s="95">
        <v>1690625516</v>
      </c>
      <c r="E669" s="106">
        <v>6</v>
      </c>
      <c r="F669" s="96">
        <v>97031530</v>
      </c>
      <c r="G669" s="96"/>
      <c r="H669" s="95">
        <v>97031530</v>
      </c>
      <c r="I669" s="95">
        <v>702642112</v>
      </c>
      <c r="J669" s="95">
        <v>87721650</v>
      </c>
      <c r="K669" s="95">
        <v>65791238</v>
      </c>
      <c r="L669" s="95">
        <v>737438986</v>
      </c>
      <c r="M669" s="95">
        <v>1593593986</v>
      </c>
      <c r="N669" s="108"/>
      <c r="O669" s="108"/>
      <c r="P669" s="108"/>
      <c r="Q669" s="108"/>
    </row>
    <row r="670" spans="1:17" s="30" customFormat="1">
      <c r="A670" s="9" t="s">
        <v>1342</v>
      </c>
      <c r="B670" s="9" t="s">
        <v>1334</v>
      </c>
      <c r="C670" s="43" t="s">
        <v>1343</v>
      </c>
      <c r="D670" s="95">
        <v>2042684916</v>
      </c>
      <c r="E670" s="106">
        <v>6</v>
      </c>
      <c r="F670" s="96">
        <v>56327500</v>
      </c>
      <c r="G670" s="96"/>
      <c r="H670" s="95">
        <v>56327500</v>
      </c>
      <c r="I670" s="95">
        <v>851106594</v>
      </c>
      <c r="J670" s="95">
        <v>54342764</v>
      </c>
      <c r="K670" s="95">
        <v>40757074</v>
      </c>
      <c r="L670" s="95">
        <v>1040150984</v>
      </c>
      <c r="M670" s="95">
        <v>1986357416</v>
      </c>
      <c r="N670" s="108"/>
      <c r="O670" s="108"/>
      <c r="P670" s="108"/>
      <c r="Q670" s="108"/>
    </row>
    <row r="671" spans="1:17" s="30" customFormat="1">
      <c r="A671" s="9" t="s">
        <v>1344</v>
      </c>
      <c r="B671" s="9" t="s">
        <v>1334</v>
      </c>
      <c r="C671" s="43" t="s">
        <v>1345</v>
      </c>
      <c r="D671" s="95">
        <v>2616187954</v>
      </c>
      <c r="E671" s="106">
        <v>6</v>
      </c>
      <c r="F671" s="96">
        <v>64629415</v>
      </c>
      <c r="G671" s="96"/>
      <c r="H671" s="95">
        <v>64629415</v>
      </c>
      <c r="I671" s="95">
        <v>1074461006</v>
      </c>
      <c r="J671" s="95">
        <v>84814449</v>
      </c>
      <c r="K671" s="95">
        <v>63610837</v>
      </c>
      <c r="L671" s="95">
        <v>1328672247</v>
      </c>
      <c r="M671" s="95">
        <v>2551558539</v>
      </c>
      <c r="N671" s="108"/>
      <c r="O671" s="108"/>
      <c r="P671" s="108"/>
      <c r="Q671" s="108"/>
    </row>
    <row r="672" spans="1:17" s="30" customFormat="1">
      <c r="A672" s="9" t="s">
        <v>1346</v>
      </c>
      <c r="B672" s="9" t="s">
        <v>1334</v>
      </c>
      <c r="C672" s="43" t="s">
        <v>1347</v>
      </c>
      <c r="D672" s="95">
        <v>3354309404</v>
      </c>
      <c r="E672" s="106">
        <v>4</v>
      </c>
      <c r="F672" s="96">
        <v>194550891</v>
      </c>
      <c r="G672" s="96"/>
      <c r="H672" s="95">
        <v>194550891</v>
      </c>
      <c r="I672" s="95">
        <v>1408816795</v>
      </c>
      <c r="J672" s="95">
        <v>155622086</v>
      </c>
      <c r="K672" s="95">
        <v>116716564</v>
      </c>
      <c r="L672" s="95">
        <v>1478603068</v>
      </c>
      <c r="M672" s="95">
        <v>3159758513</v>
      </c>
      <c r="N672" s="108"/>
      <c r="O672" s="108"/>
      <c r="P672" s="108"/>
      <c r="Q672" s="108"/>
    </row>
    <row r="673" spans="1:17" s="30" customFormat="1">
      <c r="A673" s="9" t="s">
        <v>1348</v>
      </c>
      <c r="B673" s="9" t="s">
        <v>1334</v>
      </c>
      <c r="C673" s="43" t="s">
        <v>102</v>
      </c>
      <c r="D673" s="95">
        <v>2216062877</v>
      </c>
      <c r="E673" s="106">
        <v>6</v>
      </c>
      <c r="F673" s="96">
        <v>0</v>
      </c>
      <c r="G673" s="96"/>
      <c r="H673" s="95">
        <v>0</v>
      </c>
      <c r="I673" s="95">
        <v>910517075</v>
      </c>
      <c r="J673" s="95">
        <v>77172586</v>
      </c>
      <c r="K673" s="95">
        <v>57879438</v>
      </c>
      <c r="L673" s="95">
        <v>1170493778</v>
      </c>
      <c r="M673" s="95">
        <v>2216062877</v>
      </c>
      <c r="N673" s="108"/>
      <c r="O673" s="108"/>
      <c r="P673" s="108"/>
      <c r="Q673" s="108"/>
    </row>
    <row r="674" spans="1:17" s="30" customFormat="1">
      <c r="A674" s="9" t="s">
        <v>1349</v>
      </c>
      <c r="B674" s="9" t="s">
        <v>1334</v>
      </c>
      <c r="C674" s="43" t="s">
        <v>1350</v>
      </c>
      <c r="D674" s="95">
        <v>2533456186</v>
      </c>
      <c r="E674" s="106">
        <v>6</v>
      </c>
      <c r="F674" s="96">
        <v>146739329</v>
      </c>
      <c r="G674" s="96"/>
      <c r="H674" s="95">
        <v>146739329</v>
      </c>
      <c r="I674" s="95">
        <v>1062595149</v>
      </c>
      <c r="J674" s="95">
        <v>119372729</v>
      </c>
      <c r="K674" s="95">
        <v>89529546</v>
      </c>
      <c r="L674" s="95">
        <v>1115219433</v>
      </c>
      <c r="M674" s="95">
        <v>2386716857</v>
      </c>
      <c r="N674" s="108"/>
      <c r="O674" s="108"/>
      <c r="P674" s="108"/>
      <c r="Q674" s="108"/>
    </row>
    <row r="675" spans="1:17" s="30" customFormat="1">
      <c r="A675" s="9" t="s">
        <v>1351</v>
      </c>
      <c r="B675" s="9" t="s">
        <v>1334</v>
      </c>
      <c r="C675" s="43" t="s">
        <v>1352</v>
      </c>
      <c r="D675" s="95">
        <v>2520096242</v>
      </c>
      <c r="E675" s="106">
        <v>6</v>
      </c>
      <c r="F675" s="96">
        <v>65164435</v>
      </c>
      <c r="G675" s="96"/>
      <c r="H675" s="95">
        <v>65164435</v>
      </c>
      <c r="I675" s="95">
        <v>1034138230</v>
      </c>
      <c r="J675" s="95">
        <v>85197786</v>
      </c>
      <c r="K675" s="95">
        <v>63898340</v>
      </c>
      <c r="L675" s="95">
        <v>1271697451</v>
      </c>
      <c r="M675" s="95">
        <v>2454931807</v>
      </c>
      <c r="N675" s="108"/>
      <c r="O675" s="108"/>
      <c r="P675" s="108"/>
      <c r="Q675" s="108"/>
    </row>
    <row r="676" spans="1:17" s="30" customFormat="1">
      <c r="A676" s="9" t="s">
        <v>1353</v>
      </c>
      <c r="B676" s="9" t="s">
        <v>1334</v>
      </c>
      <c r="C676" s="43" t="s">
        <v>1354</v>
      </c>
      <c r="D676" s="95">
        <v>2330944361</v>
      </c>
      <c r="E676" s="106">
        <v>6</v>
      </c>
      <c r="F676" s="96">
        <v>46938654</v>
      </c>
      <c r="G676" s="96"/>
      <c r="H676" s="95">
        <v>46938654</v>
      </c>
      <c r="I676" s="95">
        <v>940868109</v>
      </c>
      <c r="J676" s="95">
        <v>89423411</v>
      </c>
      <c r="K676" s="95">
        <v>67067558</v>
      </c>
      <c r="L676" s="95">
        <v>1186646629</v>
      </c>
      <c r="M676" s="95">
        <v>2284005707</v>
      </c>
      <c r="N676" s="108"/>
      <c r="O676" s="108"/>
      <c r="P676" s="108"/>
      <c r="Q676" s="108"/>
    </row>
    <row r="677" spans="1:17" s="30" customFormat="1">
      <c r="A677" s="9" t="s">
        <v>1355</v>
      </c>
      <c r="B677" s="9" t="s">
        <v>1334</v>
      </c>
      <c r="C677" s="43" t="s">
        <v>1356</v>
      </c>
      <c r="D677" s="95">
        <v>2505837352</v>
      </c>
      <c r="E677" s="106">
        <v>6</v>
      </c>
      <c r="F677" s="96">
        <v>0</v>
      </c>
      <c r="G677" s="96"/>
      <c r="H677" s="95">
        <v>0</v>
      </c>
      <c r="I677" s="95">
        <v>1052455509</v>
      </c>
      <c r="J677" s="95">
        <v>116260879</v>
      </c>
      <c r="K677" s="95">
        <v>87195659</v>
      </c>
      <c r="L677" s="95">
        <v>1249925305</v>
      </c>
      <c r="M677" s="95">
        <v>2505837352</v>
      </c>
      <c r="N677" s="108"/>
      <c r="O677" s="108"/>
      <c r="P677" s="108"/>
      <c r="Q677" s="108"/>
    </row>
    <row r="678" spans="1:17" s="30" customFormat="1">
      <c r="A678" s="9" t="s">
        <v>1357</v>
      </c>
      <c r="B678" s="9" t="s">
        <v>1334</v>
      </c>
      <c r="C678" s="43" t="s">
        <v>1358</v>
      </c>
      <c r="D678" s="95">
        <v>1611468137</v>
      </c>
      <c r="E678" s="106">
        <v>6</v>
      </c>
      <c r="F678" s="96">
        <v>93300272</v>
      </c>
      <c r="G678" s="96"/>
      <c r="H678" s="95">
        <v>93300272</v>
      </c>
      <c r="I678" s="95">
        <v>675622657</v>
      </c>
      <c r="J678" s="95">
        <v>76258351</v>
      </c>
      <c r="K678" s="95">
        <v>57193764</v>
      </c>
      <c r="L678" s="95">
        <v>709093093</v>
      </c>
      <c r="M678" s="95">
        <v>1518167865</v>
      </c>
      <c r="N678" s="108"/>
      <c r="O678" s="108"/>
      <c r="P678" s="108"/>
      <c r="Q678" s="108"/>
    </row>
    <row r="679" spans="1:17" s="30" customFormat="1">
      <c r="A679" s="9" t="s">
        <v>1359</v>
      </c>
      <c r="B679" s="9" t="s">
        <v>1334</v>
      </c>
      <c r="C679" s="43" t="s">
        <v>1360</v>
      </c>
      <c r="D679" s="95">
        <v>2868291015</v>
      </c>
      <c r="E679" s="106">
        <v>6</v>
      </c>
      <c r="F679" s="96">
        <v>0</v>
      </c>
      <c r="G679" s="96"/>
      <c r="H679" s="95">
        <v>0</v>
      </c>
      <c r="I679" s="95">
        <v>1191124662</v>
      </c>
      <c r="J679" s="95">
        <v>72951428</v>
      </c>
      <c r="K679" s="95">
        <v>54713572</v>
      </c>
      <c r="L679" s="95">
        <v>1549501353</v>
      </c>
      <c r="M679" s="95">
        <v>2868291015</v>
      </c>
      <c r="N679" s="108"/>
      <c r="O679" s="108"/>
      <c r="P679" s="108"/>
      <c r="Q679" s="108"/>
    </row>
    <row r="680" spans="1:17" s="30" customFormat="1">
      <c r="A680" s="9" t="s">
        <v>1361</v>
      </c>
      <c r="B680" s="9" t="s">
        <v>1334</v>
      </c>
      <c r="C680" s="43" t="s">
        <v>1362</v>
      </c>
      <c r="D680" s="95">
        <v>2206648123</v>
      </c>
      <c r="E680" s="106">
        <v>6</v>
      </c>
      <c r="F680" s="96">
        <v>60997837</v>
      </c>
      <c r="G680" s="96"/>
      <c r="H680" s="95">
        <v>60997837</v>
      </c>
      <c r="I680" s="95">
        <v>910763503</v>
      </c>
      <c r="J680" s="95">
        <v>70607165</v>
      </c>
      <c r="K680" s="95">
        <v>52955373</v>
      </c>
      <c r="L680" s="95">
        <v>1111324245</v>
      </c>
      <c r="M680" s="95">
        <v>2145650286</v>
      </c>
      <c r="N680" s="108"/>
      <c r="O680" s="108"/>
      <c r="P680" s="108"/>
      <c r="Q680" s="108"/>
    </row>
    <row r="681" spans="1:17" s="30" customFormat="1">
      <c r="A681" s="9" t="s">
        <v>1363</v>
      </c>
      <c r="B681" s="9" t="s">
        <v>1334</v>
      </c>
      <c r="C681" s="43" t="s">
        <v>1364</v>
      </c>
      <c r="D681" s="95">
        <v>3352785041</v>
      </c>
      <c r="E681" s="106">
        <v>6</v>
      </c>
      <c r="F681" s="96">
        <v>104871047</v>
      </c>
      <c r="G681" s="96"/>
      <c r="H681" s="95">
        <v>104871047</v>
      </c>
      <c r="I681" s="95">
        <v>1408176294</v>
      </c>
      <c r="J681" s="95">
        <v>83878943</v>
      </c>
      <c r="K681" s="95">
        <v>62909207</v>
      </c>
      <c r="L681" s="95">
        <v>1692949550</v>
      </c>
      <c r="M681" s="95">
        <v>3247913994</v>
      </c>
      <c r="N681" s="108"/>
      <c r="O681" s="108"/>
      <c r="P681" s="108"/>
      <c r="Q681" s="108"/>
    </row>
    <row r="682" spans="1:17" s="30" customFormat="1">
      <c r="A682" s="9" t="s">
        <v>1365</v>
      </c>
      <c r="B682" s="9" t="s">
        <v>1334</v>
      </c>
      <c r="C682" s="43" t="s">
        <v>1366</v>
      </c>
      <c r="D682" s="95">
        <v>2015364126</v>
      </c>
      <c r="E682" s="106">
        <v>6</v>
      </c>
      <c r="F682" s="96">
        <v>114649403</v>
      </c>
      <c r="G682" s="96"/>
      <c r="H682" s="95">
        <v>114649403</v>
      </c>
      <c r="I682" s="95">
        <v>830219814</v>
      </c>
      <c r="J682" s="95">
        <v>113808720</v>
      </c>
      <c r="K682" s="95">
        <v>85356540</v>
      </c>
      <c r="L682" s="95">
        <v>871329649</v>
      </c>
      <c r="M682" s="95">
        <v>1900714723</v>
      </c>
      <c r="N682" s="108"/>
      <c r="O682" s="108"/>
      <c r="P682" s="108"/>
      <c r="Q682" s="108"/>
    </row>
    <row r="683" spans="1:17" s="30" customFormat="1">
      <c r="A683" s="9" t="s">
        <v>1367</v>
      </c>
      <c r="B683" s="9" t="s">
        <v>1334</v>
      </c>
      <c r="C683" s="43" t="s">
        <v>1368</v>
      </c>
      <c r="D683" s="95">
        <v>2350840188</v>
      </c>
      <c r="E683" s="106">
        <v>6</v>
      </c>
      <c r="F683" s="96">
        <v>136349212</v>
      </c>
      <c r="G683" s="96"/>
      <c r="H683" s="95">
        <v>136349212</v>
      </c>
      <c r="I683" s="95">
        <v>987356361</v>
      </c>
      <c r="J683" s="95">
        <v>109069893</v>
      </c>
      <c r="K683" s="95">
        <v>81802420</v>
      </c>
      <c r="L683" s="95">
        <v>1036262302</v>
      </c>
      <c r="M683" s="95">
        <v>2214490976</v>
      </c>
      <c r="N683" s="108"/>
      <c r="O683" s="108"/>
      <c r="P683" s="108"/>
      <c r="Q683" s="108"/>
    </row>
    <row r="684" spans="1:17" s="30" customFormat="1">
      <c r="A684" s="9" t="s">
        <v>1369</v>
      </c>
      <c r="B684" s="9" t="s">
        <v>1334</v>
      </c>
      <c r="C684" s="43" t="s">
        <v>1370</v>
      </c>
      <c r="D684" s="95">
        <v>2401877592</v>
      </c>
      <c r="E684" s="106">
        <v>6</v>
      </c>
      <c r="F684" s="96">
        <v>139309372</v>
      </c>
      <c r="G684" s="96"/>
      <c r="H684" s="95">
        <v>139309372</v>
      </c>
      <c r="I684" s="95">
        <v>1008792000</v>
      </c>
      <c r="J684" s="95">
        <v>111438215</v>
      </c>
      <c r="K684" s="95">
        <v>83578661</v>
      </c>
      <c r="L684" s="95">
        <v>1058759344</v>
      </c>
      <c r="M684" s="95">
        <v>2262568220</v>
      </c>
      <c r="N684" s="108"/>
      <c r="O684" s="108"/>
      <c r="P684" s="108"/>
      <c r="Q684" s="108"/>
    </row>
    <row r="685" spans="1:17" s="30" customFormat="1">
      <c r="A685" s="9" t="s">
        <v>1371</v>
      </c>
      <c r="B685" s="9" t="s">
        <v>1334</v>
      </c>
      <c r="C685" s="43" t="s">
        <v>1372</v>
      </c>
      <c r="D685" s="95">
        <v>2243415999</v>
      </c>
      <c r="E685" s="106">
        <v>6</v>
      </c>
      <c r="F685" s="96">
        <v>68083251</v>
      </c>
      <c r="G685" s="96"/>
      <c r="H685" s="95">
        <v>68083251</v>
      </c>
      <c r="I685" s="95">
        <v>931052319</v>
      </c>
      <c r="J685" s="95">
        <v>69685411</v>
      </c>
      <c r="K685" s="95">
        <v>52264061</v>
      </c>
      <c r="L685" s="95">
        <v>1122330957</v>
      </c>
      <c r="M685" s="95">
        <v>2175332748</v>
      </c>
      <c r="N685" s="108"/>
      <c r="O685" s="108"/>
      <c r="P685" s="108"/>
      <c r="Q685" s="108"/>
    </row>
    <row r="686" spans="1:17" s="30" customFormat="1">
      <c r="A686" s="9" t="s">
        <v>1373</v>
      </c>
      <c r="B686" s="9" t="s">
        <v>1334</v>
      </c>
      <c r="C686" s="50" t="s">
        <v>2440</v>
      </c>
      <c r="D686" s="95">
        <v>2515315460</v>
      </c>
      <c r="E686" s="106">
        <v>6</v>
      </c>
      <c r="F686" s="96">
        <v>4283</v>
      </c>
      <c r="G686" s="96">
        <v>26999337</v>
      </c>
      <c r="H686" s="97">
        <v>27003620</v>
      </c>
      <c r="I686" s="95">
        <v>1030598942</v>
      </c>
      <c r="J686" s="95">
        <v>82441610</v>
      </c>
      <c r="K686" s="95">
        <v>61831208</v>
      </c>
      <c r="L686" s="95">
        <v>1313440080</v>
      </c>
      <c r="M686" s="95">
        <v>2488311840</v>
      </c>
      <c r="N686" s="108"/>
      <c r="O686" s="108"/>
      <c r="P686" s="108"/>
      <c r="Q686" s="108"/>
    </row>
    <row r="687" spans="1:17" s="30" customFormat="1">
      <c r="A687" s="9" t="s">
        <v>1375</v>
      </c>
      <c r="B687" s="9" t="s">
        <v>1334</v>
      </c>
      <c r="C687" s="43" t="s">
        <v>703</v>
      </c>
      <c r="D687" s="95">
        <v>2078476932</v>
      </c>
      <c r="E687" s="106">
        <v>6</v>
      </c>
      <c r="F687" s="96">
        <v>65852958</v>
      </c>
      <c r="G687" s="96"/>
      <c r="H687" s="95">
        <v>65852958</v>
      </c>
      <c r="I687" s="95">
        <v>859963770</v>
      </c>
      <c r="J687" s="95">
        <v>70366083</v>
      </c>
      <c r="K687" s="95">
        <v>52774563</v>
      </c>
      <c r="L687" s="95">
        <v>1029519558</v>
      </c>
      <c r="M687" s="95">
        <v>2012623974</v>
      </c>
      <c r="N687" s="108"/>
      <c r="O687" s="108"/>
      <c r="P687" s="108"/>
      <c r="Q687" s="108"/>
    </row>
    <row r="688" spans="1:17" s="30" customFormat="1">
      <c r="A688" s="9" t="s">
        <v>1376</v>
      </c>
      <c r="B688" s="9" t="s">
        <v>1334</v>
      </c>
      <c r="C688" s="43" t="s">
        <v>1377</v>
      </c>
      <c r="D688" s="95">
        <v>2714507805</v>
      </c>
      <c r="E688" s="106">
        <v>6</v>
      </c>
      <c r="F688" s="96">
        <v>73215613</v>
      </c>
      <c r="G688" s="96"/>
      <c r="H688" s="95">
        <v>73215613</v>
      </c>
      <c r="I688" s="95">
        <v>1125558213</v>
      </c>
      <c r="J688" s="95">
        <v>78347588</v>
      </c>
      <c r="K688" s="95">
        <v>58760691</v>
      </c>
      <c r="L688" s="95">
        <v>1378625700</v>
      </c>
      <c r="M688" s="95">
        <v>2641292192</v>
      </c>
      <c r="N688" s="108"/>
      <c r="O688" s="108"/>
      <c r="P688" s="108"/>
      <c r="Q688" s="108"/>
    </row>
    <row r="689" spans="1:17" s="30" customFormat="1">
      <c r="A689" s="9" t="s">
        <v>1378</v>
      </c>
      <c r="B689" s="9" t="s">
        <v>1334</v>
      </c>
      <c r="C689" s="43" t="s">
        <v>1379</v>
      </c>
      <c r="D689" s="95">
        <v>2232231768</v>
      </c>
      <c r="E689" s="106">
        <v>6</v>
      </c>
      <c r="F689" s="96">
        <v>54934426</v>
      </c>
      <c r="G689" s="96"/>
      <c r="H689" s="95">
        <v>54934426</v>
      </c>
      <c r="I689" s="95">
        <v>908006622</v>
      </c>
      <c r="J689" s="95">
        <v>84125596</v>
      </c>
      <c r="K689" s="95">
        <v>63094194</v>
      </c>
      <c r="L689" s="95">
        <v>1122070930</v>
      </c>
      <c r="M689" s="95">
        <v>2177297342</v>
      </c>
      <c r="N689" s="108"/>
      <c r="O689" s="108"/>
      <c r="P689" s="108"/>
      <c r="Q689" s="108"/>
    </row>
    <row r="690" spans="1:17" s="30" customFormat="1">
      <c r="A690" s="9" t="s">
        <v>1380</v>
      </c>
      <c r="B690" s="9" t="s">
        <v>1334</v>
      </c>
      <c r="C690" s="43" t="s">
        <v>1381</v>
      </c>
      <c r="D690" s="95">
        <v>2472748378</v>
      </c>
      <c r="E690" s="106">
        <v>6</v>
      </c>
      <c r="F690" s="96">
        <v>0</v>
      </c>
      <c r="G690" s="96"/>
      <c r="H690" s="95">
        <v>0</v>
      </c>
      <c r="I690" s="95">
        <v>1038552530</v>
      </c>
      <c r="J690" s="95">
        <v>114750496</v>
      </c>
      <c r="K690" s="95">
        <v>86062872</v>
      </c>
      <c r="L690" s="95">
        <v>1233382480</v>
      </c>
      <c r="M690" s="95">
        <v>2472748378</v>
      </c>
      <c r="N690" s="108"/>
      <c r="O690" s="108"/>
      <c r="P690" s="108"/>
      <c r="Q690" s="108"/>
    </row>
    <row r="691" spans="1:17" s="30" customFormat="1">
      <c r="A691" s="9" t="s">
        <v>1382</v>
      </c>
      <c r="B691" s="9" t="s">
        <v>1334</v>
      </c>
      <c r="C691" s="43" t="s">
        <v>1383</v>
      </c>
      <c r="D691" s="95">
        <v>2671313797</v>
      </c>
      <c r="E691" s="106">
        <v>6</v>
      </c>
      <c r="F691" s="96">
        <v>0</v>
      </c>
      <c r="G691" s="96"/>
      <c r="H691" s="95">
        <v>0</v>
      </c>
      <c r="I691" s="95">
        <v>1103294091</v>
      </c>
      <c r="J691" s="95">
        <v>82209472</v>
      </c>
      <c r="K691" s="95">
        <v>61657104</v>
      </c>
      <c r="L691" s="95">
        <v>1424153130</v>
      </c>
      <c r="M691" s="95">
        <v>2671313797</v>
      </c>
      <c r="N691" s="108"/>
      <c r="O691" s="108"/>
      <c r="P691" s="108"/>
      <c r="Q691" s="108"/>
    </row>
    <row r="692" spans="1:17" s="30" customFormat="1">
      <c r="A692" s="9" t="s">
        <v>1384</v>
      </c>
      <c r="B692" s="9" t="s">
        <v>1334</v>
      </c>
      <c r="C692" s="43" t="s">
        <v>1385</v>
      </c>
      <c r="D692" s="95">
        <v>2158572528</v>
      </c>
      <c r="E692" s="106">
        <v>6</v>
      </c>
      <c r="F692" s="96">
        <v>125197440</v>
      </c>
      <c r="G692" s="96"/>
      <c r="H692" s="95">
        <v>125197440</v>
      </c>
      <c r="I692" s="95">
        <v>906602146</v>
      </c>
      <c r="J692" s="95">
        <v>100153367</v>
      </c>
      <c r="K692" s="95">
        <v>75115025</v>
      </c>
      <c r="L692" s="95">
        <v>951504550</v>
      </c>
      <c r="M692" s="95">
        <v>2033375088</v>
      </c>
      <c r="N692" s="108"/>
      <c r="O692" s="108"/>
      <c r="P692" s="108"/>
      <c r="Q692" s="108"/>
    </row>
    <row r="693" spans="1:17" s="30" customFormat="1">
      <c r="A693" s="9" t="s">
        <v>1386</v>
      </c>
      <c r="B693" s="9" t="s">
        <v>1334</v>
      </c>
      <c r="C693" s="43" t="s">
        <v>1387</v>
      </c>
      <c r="D693" s="95">
        <v>2561095058</v>
      </c>
      <c r="E693" s="106">
        <v>6</v>
      </c>
      <c r="F693" s="96">
        <v>73382933</v>
      </c>
      <c r="G693" s="96"/>
      <c r="H693" s="95">
        <v>73382933</v>
      </c>
      <c r="I693" s="95">
        <v>1060994551</v>
      </c>
      <c r="J693" s="95">
        <v>78660859</v>
      </c>
      <c r="K693" s="95">
        <v>58995642</v>
      </c>
      <c r="L693" s="95">
        <v>1289061073</v>
      </c>
      <c r="M693" s="95">
        <v>2487712125</v>
      </c>
      <c r="N693" s="108"/>
      <c r="O693" s="108"/>
      <c r="P693" s="108"/>
      <c r="Q693" s="108"/>
    </row>
    <row r="694" spans="1:17" s="30" customFormat="1">
      <c r="A694" s="9" t="s">
        <v>1388</v>
      </c>
      <c r="B694" s="9" t="s">
        <v>1334</v>
      </c>
      <c r="C694" s="43" t="s">
        <v>1389</v>
      </c>
      <c r="D694" s="95">
        <v>2369313242</v>
      </c>
      <c r="E694" s="106">
        <v>6</v>
      </c>
      <c r="F694" s="96">
        <v>0</v>
      </c>
      <c r="G694" s="96"/>
      <c r="H694" s="95">
        <v>0</v>
      </c>
      <c r="I694" s="95">
        <v>986125389</v>
      </c>
      <c r="J694" s="95">
        <v>63016329</v>
      </c>
      <c r="K694" s="95">
        <v>47262247</v>
      </c>
      <c r="L694" s="95">
        <v>1272909277</v>
      </c>
      <c r="M694" s="95">
        <v>2369313242</v>
      </c>
      <c r="N694" s="108"/>
      <c r="O694" s="108"/>
      <c r="P694" s="108"/>
      <c r="Q694" s="108"/>
    </row>
    <row r="695" spans="1:17" s="30" customFormat="1">
      <c r="A695" s="9" t="s">
        <v>1390</v>
      </c>
      <c r="B695" s="9" t="s">
        <v>1334</v>
      </c>
      <c r="C695" s="43" t="s">
        <v>1391</v>
      </c>
      <c r="D695" s="95">
        <v>2288295688</v>
      </c>
      <c r="E695" s="106">
        <v>6</v>
      </c>
      <c r="F695" s="96">
        <v>132721707</v>
      </c>
      <c r="G695" s="96"/>
      <c r="H695" s="95">
        <v>132721707</v>
      </c>
      <c r="I695" s="95">
        <v>961088219</v>
      </c>
      <c r="J695" s="95">
        <v>106166400</v>
      </c>
      <c r="K695" s="95">
        <v>79624800</v>
      </c>
      <c r="L695" s="95">
        <v>1008694562</v>
      </c>
      <c r="M695" s="95">
        <v>2155573981</v>
      </c>
      <c r="N695" s="108"/>
      <c r="O695" s="108"/>
      <c r="P695" s="108"/>
      <c r="Q695" s="108"/>
    </row>
    <row r="696" spans="1:17" s="30" customFormat="1">
      <c r="A696" s="9" t="s">
        <v>1393</v>
      </c>
      <c r="B696" s="9" t="s">
        <v>1394</v>
      </c>
      <c r="C696" s="43" t="s">
        <v>1395</v>
      </c>
      <c r="D696" s="95">
        <v>8868558022</v>
      </c>
      <c r="E696" s="106">
        <v>1</v>
      </c>
      <c r="F696" s="96">
        <v>886870308</v>
      </c>
      <c r="G696" s="96"/>
      <c r="H696" s="95">
        <v>886870308</v>
      </c>
      <c r="I696" s="95">
        <v>0</v>
      </c>
      <c r="J696" s="95">
        <v>709330462</v>
      </c>
      <c r="K696" s="95">
        <v>531997847</v>
      </c>
      <c r="L696" s="95">
        <v>6740359405</v>
      </c>
      <c r="M696" s="95">
        <v>7981687714</v>
      </c>
      <c r="N696" s="108"/>
      <c r="O696" s="108"/>
      <c r="P696" s="108"/>
      <c r="Q696" s="108"/>
    </row>
    <row r="697" spans="1:17" s="30" customFormat="1">
      <c r="A697" s="9" t="s">
        <v>1396</v>
      </c>
      <c r="B697" s="9" t="s">
        <v>1394</v>
      </c>
      <c r="C697" s="43" t="s">
        <v>1397</v>
      </c>
      <c r="D697" s="95">
        <v>2005389481</v>
      </c>
      <c r="E697" s="106">
        <v>4</v>
      </c>
      <c r="F697" s="96">
        <v>116313345</v>
      </c>
      <c r="G697" s="96"/>
      <c r="H697" s="95">
        <v>116313345</v>
      </c>
      <c r="I697" s="95">
        <v>842269048</v>
      </c>
      <c r="J697" s="95">
        <v>93035804</v>
      </c>
      <c r="K697" s="95">
        <v>69776853</v>
      </c>
      <c r="L697" s="95">
        <v>883994431</v>
      </c>
      <c r="M697" s="95">
        <v>1889076136</v>
      </c>
      <c r="N697" s="108"/>
      <c r="O697" s="108"/>
      <c r="P697" s="108"/>
      <c r="Q697" s="108"/>
    </row>
    <row r="698" spans="1:17" s="30" customFormat="1">
      <c r="A698" s="9" t="s">
        <v>1398</v>
      </c>
      <c r="B698" s="9" t="s">
        <v>1394</v>
      </c>
      <c r="C698" s="50" t="s">
        <v>2441</v>
      </c>
      <c r="D698" s="95">
        <v>1343655320</v>
      </c>
      <c r="E698" s="106">
        <v>6</v>
      </c>
      <c r="F698" s="96">
        <v>0</v>
      </c>
      <c r="G698" s="96">
        <v>18765030</v>
      </c>
      <c r="H698" s="97">
        <v>18765030</v>
      </c>
      <c r="I698" s="95">
        <v>553784972</v>
      </c>
      <c r="J698" s="95">
        <v>46788764</v>
      </c>
      <c r="K698" s="95">
        <v>35091572</v>
      </c>
      <c r="L698" s="95">
        <v>689224982</v>
      </c>
      <c r="M698" s="95">
        <v>1324890290</v>
      </c>
      <c r="N698" s="108"/>
      <c r="O698" s="108"/>
      <c r="P698" s="108"/>
      <c r="Q698" s="108"/>
    </row>
    <row r="699" spans="1:17" s="30" customFormat="1">
      <c r="A699" s="9" t="s">
        <v>1400</v>
      </c>
      <c r="B699" s="9" t="s">
        <v>1394</v>
      </c>
      <c r="C699" s="50" t="s">
        <v>2442</v>
      </c>
      <c r="D699" s="95">
        <v>1838080233</v>
      </c>
      <c r="E699" s="106">
        <v>6</v>
      </c>
      <c r="F699" s="96">
        <v>0</v>
      </c>
      <c r="G699" s="96">
        <v>32222280</v>
      </c>
      <c r="H699" s="97">
        <v>32222280</v>
      </c>
      <c r="I699" s="95">
        <v>771990388</v>
      </c>
      <c r="J699" s="95">
        <v>54076051</v>
      </c>
      <c r="K699" s="95">
        <v>40557038</v>
      </c>
      <c r="L699" s="95">
        <v>939234476</v>
      </c>
      <c r="M699" s="95">
        <v>1805857953</v>
      </c>
      <c r="N699" s="108"/>
      <c r="O699" s="108"/>
      <c r="P699" s="108"/>
      <c r="Q699" s="108"/>
    </row>
    <row r="700" spans="1:17" s="30" customFormat="1">
      <c r="A700" s="9" t="s">
        <v>1402</v>
      </c>
      <c r="B700" s="9" t="s">
        <v>1394</v>
      </c>
      <c r="C700" s="43" t="s">
        <v>1403</v>
      </c>
      <c r="D700" s="95">
        <v>1510900650</v>
      </c>
      <c r="E700" s="106">
        <v>6</v>
      </c>
      <c r="F700" s="96">
        <v>0</v>
      </c>
      <c r="G700" s="96"/>
      <c r="H700" s="95">
        <v>0</v>
      </c>
      <c r="I700" s="95">
        <v>621897383</v>
      </c>
      <c r="J700" s="95">
        <v>58446611</v>
      </c>
      <c r="K700" s="95">
        <v>43834959</v>
      </c>
      <c r="L700" s="95">
        <v>786721697</v>
      </c>
      <c r="M700" s="95">
        <v>1510900650</v>
      </c>
      <c r="N700" s="108"/>
      <c r="O700" s="108"/>
      <c r="P700" s="108"/>
      <c r="Q700" s="108"/>
    </row>
    <row r="701" spans="1:17" s="30" customFormat="1">
      <c r="A701" s="9" t="s">
        <v>1404</v>
      </c>
      <c r="B701" s="9" t="s">
        <v>1394</v>
      </c>
      <c r="C701" s="50" t="s">
        <v>2443</v>
      </c>
      <c r="D701" s="95">
        <v>1164341798</v>
      </c>
      <c r="E701" s="106">
        <v>6</v>
      </c>
      <c r="F701" s="96">
        <v>3526</v>
      </c>
      <c r="G701" s="96">
        <v>14905399</v>
      </c>
      <c r="H701" s="97">
        <v>14908925</v>
      </c>
      <c r="I701" s="95">
        <v>476844635</v>
      </c>
      <c r="J701" s="95">
        <v>42344304</v>
      </c>
      <c r="K701" s="95">
        <v>31758229</v>
      </c>
      <c r="L701" s="95">
        <v>598485705</v>
      </c>
      <c r="M701" s="95">
        <v>1149432873</v>
      </c>
      <c r="N701" s="108"/>
      <c r="O701" s="108"/>
      <c r="P701" s="108"/>
      <c r="Q701" s="108"/>
    </row>
    <row r="702" spans="1:17" s="30" customFormat="1">
      <c r="A702" s="9" t="s">
        <v>1406</v>
      </c>
      <c r="B702" s="9" t="s">
        <v>1394</v>
      </c>
      <c r="C702" s="50" t="s">
        <v>2444</v>
      </c>
      <c r="D702" s="95">
        <v>1518333683</v>
      </c>
      <c r="E702" s="106">
        <v>6</v>
      </c>
      <c r="F702" s="96">
        <v>2782</v>
      </c>
      <c r="G702" s="96">
        <v>15075668</v>
      </c>
      <c r="H702" s="97">
        <v>15078450</v>
      </c>
      <c r="I702" s="95">
        <v>612318840</v>
      </c>
      <c r="J702" s="95">
        <v>60389427</v>
      </c>
      <c r="K702" s="95">
        <v>45292071</v>
      </c>
      <c r="L702" s="95">
        <v>785254895</v>
      </c>
      <c r="M702" s="95">
        <v>1503255233</v>
      </c>
      <c r="N702" s="108"/>
      <c r="O702" s="108"/>
      <c r="P702" s="108"/>
      <c r="Q702" s="108"/>
    </row>
    <row r="703" spans="1:17" s="30" customFormat="1">
      <c r="A703" s="9" t="s">
        <v>1408</v>
      </c>
      <c r="B703" s="9" t="s">
        <v>1394</v>
      </c>
      <c r="C703" s="50" t="s">
        <v>2445</v>
      </c>
      <c r="D703" s="95">
        <v>862606337</v>
      </c>
      <c r="E703" s="106">
        <v>6</v>
      </c>
      <c r="F703" s="96">
        <v>0</v>
      </c>
      <c r="G703" s="96">
        <v>14271350</v>
      </c>
      <c r="H703" s="97">
        <v>14271350</v>
      </c>
      <c r="I703" s="95">
        <v>360161862</v>
      </c>
      <c r="J703" s="95">
        <v>27609507</v>
      </c>
      <c r="K703" s="95">
        <v>20707129</v>
      </c>
      <c r="L703" s="95">
        <v>439856489</v>
      </c>
      <c r="M703" s="95">
        <v>848334987</v>
      </c>
      <c r="N703" s="108"/>
      <c r="O703" s="108"/>
      <c r="P703" s="108"/>
      <c r="Q703" s="108"/>
    </row>
    <row r="704" spans="1:17" s="30" customFormat="1">
      <c r="A704" s="9" t="s">
        <v>1410</v>
      </c>
      <c r="B704" s="9" t="s">
        <v>1394</v>
      </c>
      <c r="C704" s="50" t="s">
        <v>2446</v>
      </c>
      <c r="D704" s="95">
        <v>1707819005</v>
      </c>
      <c r="E704" s="106">
        <v>6</v>
      </c>
      <c r="F704" s="96">
        <v>587</v>
      </c>
      <c r="G704" s="96">
        <v>25242193</v>
      </c>
      <c r="H704" s="97">
        <v>25242780</v>
      </c>
      <c r="I704" s="95">
        <v>695627150</v>
      </c>
      <c r="J704" s="95">
        <v>72336647</v>
      </c>
      <c r="K704" s="95">
        <v>54252484</v>
      </c>
      <c r="L704" s="95">
        <v>860359944</v>
      </c>
      <c r="M704" s="95">
        <v>1682576225</v>
      </c>
      <c r="N704" s="108"/>
      <c r="O704" s="108"/>
      <c r="P704" s="108"/>
      <c r="Q704" s="108"/>
    </row>
    <row r="705" spans="1:17" s="30" customFormat="1">
      <c r="A705" s="9" t="s">
        <v>1412</v>
      </c>
      <c r="B705" s="9" t="s">
        <v>1394</v>
      </c>
      <c r="C705" s="43" t="s">
        <v>1413</v>
      </c>
      <c r="D705" s="95">
        <v>1511575628</v>
      </c>
      <c r="E705" s="106">
        <v>6</v>
      </c>
      <c r="F705" s="96">
        <v>0</v>
      </c>
      <c r="G705" s="96"/>
      <c r="H705" s="95">
        <v>0</v>
      </c>
      <c r="I705" s="95">
        <v>634861146</v>
      </c>
      <c r="J705" s="95">
        <v>44278176</v>
      </c>
      <c r="K705" s="95">
        <v>33208632</v>
      </c>
      <c r="L705" s="95">
        <v>799227674</v>
      </c>
      <c r="M705" s="95">
        <v>1511575628</v>
      </c>
      <c r="N705" s="108"/>
      <c r="O705" s="108"/>
      <c r="P705" s="108"/>
      <c r="Q705" s="108"/>
    </row>
    <row r="706" spans="1:17" s="30" customFormat="1">
      <c r="A706" s="9" t="s">
        <v>1414</v>
      </c>
      <c r="B706" s="9" t="s">
        <v>1394</v>
      </c>
      <c r="C706" s="43" t="s">
        <v>1415</v>
      </c>
      <c r="D706" s="95">
        <v>1842961441</v>
      </c>
      <c r="E706" s="106">
        <v>6</v>
      </c>
      <c r="F706" s="96">
        <v>53586395</v>
      </c>
      <c r="G706" s="96"/>
      <c r="H706" s="95">
        <v>53586395</v>
      </c>
      <c r="I706" s="95">
        <v>773311534</v>
      </c>
      <c r="J706" s="95">
        <v>43862411</v>
      </c>
      <c r="K706" s="95">
        <v>32896808</v>
      </c>
      <c r="L706" s="95">
        <v>939304293</v>
      </c>
      <c r="M706" s="95">
        <v>1789375046</v>
      </c>
      <c r="N706" s="108"/>
      <c r="O706" s="108"/>
      <c r="P706" s="108"/>
      <c r="Q706" s="108"/>
    </row>
    <row r="707" spans="1:17" s="30" customFormat="1">
      <c r="A707" s="9" t="s">
        <v>1416</v>
      </c>
      <c r="B707" s="9" t="s">
        <v>1394</v>
      </c>
      <c r="C707" s="50" t="s">
        <v>2447</v>
      </c>
      <c r="D707" s="95">
        <v>1775312019</v>
      </c>
      <c r="E707" s="106">
        <v>6</v>
      </c>
      <c r="F707" s="96">
        <v>9312</v>
      </c>
      <c r="G707" s="96">
        <v>47201253</v>
      </c>
      <c r="H707" s="97">
        <v>47210565</v>
      </c>
      <c r="I707" s="95">
        <v>745633786</v>
      </c>
      <c r="J707" s="95">
        <v>82367330</v>
      </c>
      <c r="K707" s="95">
        <v>61775498</v>
      </c>
      <c r="L707" s="95">
        <v>838324840</v>
      </c>
      <c r="M707" s="95">
        <v>1728101454</v>
      </c>
      <c r="N707" s="108"/>
      <c r="O707" s="108"/>
      <c r="P707" s="108"/>
      <c r="Q707" s="108"/>
    </row>
    <row r="708" spans="1:17" s="30" customFormat="1">
      <c r="A708" s="9" t="s">
        <v>1417</v>
      </c>
      <c r="B708" s="9" t="s">
        <v>1394</v>
      </c>
      <c r="C708" s="50" t="s">
        <v>2448</v>
      </c>
      <c r="D708" s="95">
        <v>1236597808</v>
      </c>
      <c r="E708" s="106">
        <v>6</v>
      </c>
      <c r="F708" s="96">
        <v>1324</v>
      </c>
      <c r="G708" s="96">
        <v>18190161</v>
      </c>
      <c r="H708" s="97">
        <v>18191485</v>
      </c>
      <c r="I708" s="95">
        <v>518064697</v>
      </c>
      <c r="J708" s="95">
        <v>33024028</v>
      </c>
      <c r="K708" s="95">
        <v>24768021</v>
      </c>
      <c r="L708" s="95">
        <v>642549577</v>
      </c>
      <c r="M708" s="95">
        <v>1218406323</v>
      </c>
      <c r="N708" s="108"/>
      <c r="O708" s="108"/>
      <c r="P708" s="108"/>
      <c r="Q708" s="108"/>
    </row>
    <row r="709" spans="1:17" s="30" customFormat="1">
      <c r="A709" s="9" t="s">
        <v>1418</v>
      </c>
      <c r="B709" s="9" t="s">
        <v>1394</v>
      </c>
      <c r="C709" s="43" t="s">
        <v>1419</v>
      </c>
      <c r="D709" s="95">
        <v>3651588000</v>
      </c>
      <c r="E709" s="106">
        <v>6</v>
      </c>
      <c r="F709" s="96">
        <v>0</v>
      </c>
      <c r="G709" s="96"/>
      <c r="H709" s="95">
        <v>0</v>
      </c>
      <c r="I709" s="95">
        <v>1531675950</v>
      </c>
      <c r="J709" s="95">
        <v>89439435</v>
      </c>
      <c r="K709" s="95">
        <v>67079578</v>
      </c>
      <c r="L709" s="95">
        <v>1963393037</v>
      </c>
      <c r="M709" s="95">
        <v>3651588000</v>
      </c>
      <c r="N709" s="108"/>
      <c r="O709" s="108"/>
      <c r="P709" s="108"/>
      <c r="Q709" s="108"/>
    </row>
    <row r="710" spans="1:17" s="30" customFormat="1">
      <c r="A710" s="9" t="s">
        <v>1420</v>
      </c>
      <c r="B710" s="9" t="s">
        <v>1394</v>
      </c>
      <c r="C710" s="50" t="s">
        <v>2449</v>
      </c>
      <c r="D710" s="95">
        <v>3400138616</v>
      </c>
      <c r="E710" s="106">
        <v>6</v>
      </c>
      <c r="F710" s="96">
        <v>15424</v>
      </c>
      <c r="G710" s="96">
        <v>48554751</v>
      </c>
      <c r="H710" s="97">
        <v>48570175</v>
      </c>
      <c r="I710" s="95">
        <v>1426686030</v>
      </c>
      <c r="J710" s="95">
        <v>84921717</v>
      </c>
      <c r="K710" s="95">
        <v>63691287</v>
      </c>
      <c r="L710" s="95">
        <v>1776269407</v>
      </c>
      <c r="M710" s="95">
        <v>3351568441</v>
      </c>
      <c r="N710" s="108"/>
      <c r="O710" s="108"/>
      <c r="P710" s="108"/>
      <c r="Q710" s="108"/>
    </row>
    <row r="711" spans="1:17" s="30" customFormat="1">
      <c r="A711" s="9" t="s">
        <v>1422</v>
      </c>
      <c r="B711" s="9" t="s">
        <v>1394</v>
      </c>
      <c r="C711" s="43" t="s">
        <v>1423</v>
      </c>
      <c r="D711" s="95">
        <v>2718821765</v>
      </c>
      <c r="E711" s="106">
        <v>6</v>
      </c>
      <c r="F711" s="96">
        <v>0</v>
      </c>
      <c r="G711" s="96"/>
      <c r="H711" s="95">
        <v>0</v>
      </c>
      <c r="I711" s="95">
        <v>1141905201</v>
      </c>
      <c r="J711" s="95">
        <v>126153173</v>
      </c>
      <c r="K711" s="95">
        <v>94614880</v>
      </c>
      <c r="L711" s="95">
        <v>1356148511</v>
      </c>
      <c r="M711" s="95">
        <v>2718821765</v>
      </c>
      <c r="N711" s="108"/>
      <c r="O711" s="108"/>
      <c r="P711" s="108"/>
      <c r="Q711" s="108"/>
    </row>
    <row r="712" spans="1:17" s="30" customFormat="1">
      <c r="A712" s="9" t="s">
        <v>1424</v>
      </c>
      <c r="B712" s="9" t="s">
        <v>1394</v>
      </c>
      <c r="C712" s="50" t="s">
        <v>2450</v>
      </c>
      <c r="D712" s="95">
        <v>2450004054</v>
      </c>
      <c r="E712" s="106">
        <v>6</v>
      </c>
      <c r="F712" s="96">
        <v>15593</v>
      </c>
      <c r="G712" s="96">
        <v>34164567</v>
      </c>
      <c r="H712" s="97">
        <v>34180160</v>
      </c>
      <c r="I712" s="95">
        <v>1001389527</v>
      </c>
      <c r="J712" s="95">
        <v>95280364</v>
      </c>
      <c r="K712" s="95">
        <v>71460273</v>
      </c>
      <c r="L712" s="95">
        <v>1247693730</v>
      </c>
      <c r="M712" s="95">
        <v>2415823894</v>
      </c>
      <c r="N712" s="108"/>
      <c r="O712" s="108"/>
      <c r="P712" s="108"/>
      <c r="Q712" s="108"/>
    </row>
    <row r="713" spans="1:17" s="30" customFormat="1">
      <c r="A713" s="9" t="s">
        <v>1426</v>
      </c>
      <c r="B713" s="9" t="s">
        <v>1394</v>
      </c>
      <c r="C713" s="50" t="s">
        <v>2451</v>
      </c>
      <c r="D713" s="95">
        <v>1681488071</v>
      </c>
      <c r="E713" s="106">
        <v>6</v>
      </c>
      <c r="F713" s="96">
        <v>0</v>
      </c>
      <c r="G713" s="96">
        <v>23079960</v>
      </c>
      <c r="H713" s="97">
        <v>23079960</v>
      </c>
      <c r="I713" s="95">
        <v>694591950</v>
      </c>
      <c r="J713" s="95">
        <v>55471954</v>
      </c>
      <c r="K713" s="95">
        <v>41603967</v>
      </c>
      <c r="L713" s="95">
        <v>866740240</v>
      </c>
      <c r="M713" s="95">
        <v>1658408111</v>
      </c>
      <c r="N713" s="108"/>
      <c r="O713" s="108"/>
      <c r="P713" s="108"/>
      <c r="Q713" s="108"/>
    </row>
    <row r="714" spans="1:17" s="30" customFormat="1">
      <c r="A714" s="9" t="s">
        <v>1428</v>
      </c>
      <c r="B714" s="9" t="s">
        <v>1394</v>
      </c>
      <c r="C714" s="43" t="s">
        <v>1429</v>
      </c>
      <c r="D714" s="95">
        <v>4029930045</v>
      </c>
      <c r="E714" s="106">
        <v>6</v>
      </c>
      <c r="F714" s="96">
        <v>0</v>
      </c>
      <c r="G714" s="96"/>
      <c r="H714" s="95">
        <v>0</v>
      </c>
      <c r="I714" s="95">
        <v>1692574049</v>
      </c>
      <c r="J714" s="95">
        <v>99077085</v>
      </c>
      <c r="K714" s="95">
        <v>74307814</v>
      </c>
      <c r="L714" s="95">
        <v>2163971097</v>
      </c>
      <c r="M714" s="95">
        <v>4029930045</v>
      </c>
      <c r="N714" s="108"/>
      <c r="O714" s="108"/>
      <c r="P714" s="108"/>
      <c r="Q714" s="108"/>
    </row>
    <row r="715" spans="1:17" s="30" customFormat="1">
      <c r="A715" s="9" t="s">
        <v>1430</v>
      </c>
      <c r="B715" s="9" t="s">
        <v>1394</v>
      </c>
      <c r="C715" s="43" t="s">
        <v>2514</v>
      </c>
      <c r="D715" s="95">
        <v>2856858900</v>
      </c>
      <c r="E715" s="106">
        <v>3</v>
      </c>
      <c r="F715" s="96">
        <v>0</v>
      </c>
      <c r="G715" s="96"/>
      <c r="H715" s="95">
        <v>0</v>
      </c>
      <c r="I715" s="95">
        <v>0</v>
      </c>
      <c r="J715" s="95">
        <v>161987882</v>
      </c>
      <c r="K715" s="95">
        <v>121490912</v>
      </c>
      <c r="L715" s="95">
        <v>2573380106</v>
      </c>
      <c r="M715" s="95">
        <v>2856858900</v>
      </c>
      <c r="N715" s="108"/>
      <c r="O715" s="108"/>
      <c r="P715" s="108"/>
      <c r="Q715" s="108"/>
    </row>
    <row r="716" spans="1:17" s="30" customFormat="1">
      <c r="A716" s="9" t="s">
        <v>1432</v>
      </c>
      <c r="B716" s="9" t="s">
        <v>1394</v>
      </c>
      <c r="C716" s="43" t="s">
        <v>1433</v>
      </c>
      <c r="D716" s="95">
        <v>1952630844</v>
      </c>
      <c r="E716" s="106">
        <v>6</v>
      </c>
      <c r="F716" s="96">
        <v>113252734</v>
      </c>
      <c r="G716" s="96"/>
      <c r="H716" s="95">
        <v>113252734</v>
      </c>
      <c r="I716" s="95">
        <v>820105998</v>
      </c>
      <c r="J716" s="95">
        <v>90599345</v>
      </c>
      <c r="K716" s="95">
        <v>67949509</v>
      </c>
      <c r="L716" s="95">
        <v>860723258</v>
      </c>
      <c r="M716" s="95">
        <v>1839378110</v>
      </c>
      <c r="N716" s="108"/>
      <c r="O716" s="108"/>
      <c r="P716" s="108"/>
      <c r="Q716" s="108"/>
    </row>
    <row r="717" spans="1:17" s="30" customFormat="1">
      <c r="A717" s="9" t="s">
        <v>1434</v>
      </c>
      <c r="B717" s="9" t="s">
        <v>1394</v>
      </c>
      <c r="C717" s="50" t="s">
        <v>2452</v>
      </c>
      <c r="D717" s="95">
        <v>2253024757</v>
      </c>
      <c r="E717" s="106">
        <v>6</v>
      </c>
      <c r="F717" s="96">
        <v>0</v>
      </c>
      <c r="G717" s="96">
        <v>31280835</v>
      </c>
      <c r="H717" s="97">
        <v>31280835</v>
      </c>
      <c r="I717" s="95">
        <v>939796790</v>
      </c>
      <c r="J717" s="95">
        <v>62341872</v>
      </c>
      <c r="K717" s="95">
        <v>46756404</v>
      </c>
      <c r="L717" s="95">
        <v>1172848856</v>
      </c>
      <c r="M717" s="95">
        <v>2221743922</v>
      </c>
      <c r="N717" s="108"/>
      <c r="O717" s="108"/>
      <c r="P717" s="108"/>
      <c r="Q717" s="108"/>
    </row>
    <row r="718" spans="1:17" s="30" customFormat="1">
      <c r="A718" s="9" t="s">
        <v>1436</v>
      </c>
      <c r="B718" s="9" t="s">
        <v>1394</v>
      </c>
      <c r="C718" s="50" t="s">
        <v>2453</v>
      </c>
      <c r="D718" s="95">
        <v>3670674445</v>
      </c>
      <c r="E718" s="106">
        <v>6</v>
      </c>
      <c r="F718" s="96">
        <v>0</v>
      </c>
      <c r="G718" s="96">
        <v>49000980</v>
      </c>
      <c r="H718" s="97">
        <v>49000980</v>
      </c>
      <c r="I718" s="95">
        <v>1541682845</v>
      </c>
      <c r="J718" s="95">
        <v>84054478</v>
      </c>
      <c r="K718" s="95">
        <v>63040858</v>
      </c>
      <c r="L718" s="95">
        <v>1932895284</v>
      </c>
      <c r="M718" s="95">
        <v>3621673465</v>
      </c>
      <c r="N718" s="108"/>
      <c r="O718" s="108"/>
      <c r="P718" s="108"/>
      <c r="Q718" s="108"/>
    </row>
    <row r="719" spans="1:17" s="30" customFormat="1">
      <c r="A719" s="9" t="s">
        <v>1437</v>
      </c>
      <c r="B719" s="9" t="s">
        <v>1394</v>
      </c>
      <c r="C719" s="50" t="s">
        <v>2454</v>
      </c>
      <c r="D719" s="95">
        <v>1221033155</v>
      </c>
      <c r="E719" s="106">
        <v>6</v>
      </c>
      <c r="F719" s="96">
        <v>5590</v>
      </c>
      <c r="G719" s="96">
        <v>17131015</v>
      </c>
      <c r="H719" s="97">
        <v>17136605</v>
      </c>
      <c r="I719" s="95">
        <v>504690272</v>
      </c>
      <c r="J719" s="95">
        <v>39848833</v>
      </c>
      <c r="K719" s="95">
        <v>29886626</v>
      </c>
      <c r="L719" s="95">
        <v>629470819</v>
      </c>
      <c r="M719" s="95">
        <v>1203896550</v>
      </c>
      <c r="N719" s="108"/>
      <c r="O719" s="108"/>
      <c r="P719" s="108"/>
      <c r="Q719" s="108"/>
    </row>
    <row r="720" spans="1:17" s="30" customFormat="1">
      <c r="A720" s="9" t="s">
        <v>1439</v>
      </c>
      <c r="B720" s="9" t="s">
        <v>1394</v>
      </c>
      <c r="C720" s="43" t="s">
        <v>1440</v>
      </c>
      <c r="D720" s="95">
        <v>1403034402</v>
      </c>
      <c r="E720" s="106">
        <v>6</v>
      </c>
      <c r="F720" s="96">
        <v>36048309</v>
      </c>
      <c r="G720" s="96"/>
      <c r="H720" s="95">
        <v>36048309</v>
      </c>
      <c r="I720" s="95">
        <v>586956473</v>
      </c>
      <c r="J720" s="95">
        <v>31992338</v>
      </c>
      <c r="K720" s="95">
        <v>23994252</v>
      </c>
      <c r="L720" s="95">
        <v>724043030</v>
      </c>
      <c r="M720" s="95">
        <v>1366986093</v>
      </c>
      <c r="N720" s="108"/>
      <c r="O720" s="108"/>
      <c r="P720" s="108"/>
      <c r="Q720" s="108"/>
    </row>
    <row r="721" spans="1:17" s="30" customFormat="1">
      <c r="A721" s="9" t="s">
        <v>1441</v>
      </c>
      <c r="B721" s="9" t="s">
        <v>1394</v>
      </c>
      <c r="C721" s="50" t="s">
        <v>2455</v>
      </c>
      <c r="D721" s="95">
        <v>1753169182</v>
      </c>
      <c r="E721" s="106">
        <v>6</v>
      </c>
      <c r="F721" s="96">
        <v>0</v>
      </c>
      <c r="G721" s="96">
        <v>25016100</v>
      </c>
      <c r="H721" s="97">
        <v>25016100</v>
      </c>
      <c r="I721" s="95">
        <v>716884428</v>
      </c>
      <c r="J721" s="95">
        <v>68861739</v>
      </c>
      <c r="K721" s="95">
        <v>51646304</v>
      </c>
      <c r="L721" s="95">
        <v>890760611</v>
      </c>
      <c r="M721" s="95">
        <v>1728153082</v>
      </c>
      <c r="N721" s="108"/>
      <c r="O721" s="108"/>
      <c r="P721" s="108"/>
      <c r="Q721" s="108"/>
    </row>
    <row r="722" spans="1:17" s="30" customFormat="1">
      <c r="A722" s="9" t="s">
        <v>1443</v>
      </c>
      <c r="B722" s="9" t="s">
        <v>1394</v>
      </c>
      <c r="C722" s="43" t="s">
        <v>1444</v>
      </c>
      <c r="D722" s="95">
        <v>1073891144</v>
      </c>
      <c r="E722" s="106">
        <v>6</v>
      </c>
      <c r="F722" s="96">
        <v>0</v>
      </c>
      <c r="G722" s="96"/>
      <c r="H722" s="95">
        <v>0</v>
      </c>
      <c r="I722" s="95">
        <v>451031729</v>
      </c>
      <c r="J722" s="95">
        <v>29641437</v>
      </c>
      <c r="K722" s="95">
        <v>22231078</v>
      </c>
      <c r="L722" s="95">
        <v>570986900</v>
      </c>
      <c r="M722" s="95">
        <v>1073891144</v>
      </c>
      <c r="N722" s="108"/>
      <c r="O722" s="108"/>
      <c r="P722" s="108"/>
      <c r="Q722" s="108"/>
    </row>
    <row r="723" spans="1:17" s="30" customFormat="1">
      <c r="A723" s="9" t="s">
        <v>1445</v>
      </c>
      <c r="B723" s="9" t="s">
        <v>1394</v>
      </c>
      <c r="C723" s="43" t="s">
        <v>878</v>
      </c>
      <c r="D723" s="95">
        <v>1958171336</v>
      </c>
      <c r="E723" s="106">
        <v>6</v>
      </c>
      <c r="F723" s="96">
        <v>45427497</v>
      </c>
      <c r="G723" s="96"/>
      <c r="H723" s="95">
        <v>45427497</v>
      </c>
      <c r="I723" s="95">
        <v>815308303</v>
      </c>
      <c r="J723" s="95">
        <v>46033311</v>
      </c>
      <c r="K723" s="95">
        <v>34524981</v>
      </c>
      <c r="L723" s="95">
        <v>1016877244</v>
      </c>
      <c r="M723" s="95">
        <v>1912743839</v>
      </c>
      <c r="N723" s="108"/>
      <c r="O723" s="108"/>
      <c r="P723" s="108"/>
      <c r="Q723" s="108"/>
    </row>
    <row r="724" spans="1:17" s="30" customFormat="1">
      <c r="A724" s="9" t="s">
        <v>1446</v>
      </c>
      <c r="B724" s="9" t="s">
        <v>1394</v>
      </c>
      <c r="C724" s="50" t="s">
        <v>2456</v>
      </c>
      <c r="D724" s="95">
        <v>2524037486</v>
      </c>
      <c r="E724" s="106">
        <v>6</v>
      </c>
      <c r="F724" s="96">
        <v>14157</v>
      </c>
      <c r="G724" s="96">
        <v>25391553</v>
      </c>
      <c r="H724" s="97">
        <v>25405710</v>
      </c>
      <c r="I724" s="95">
        <v>1029830134</v>
      </c>
      <c r="J724" s="95">
        <v>85271702</v>
      </c>
      <c r="K724" s="95">
        <v>63953775</v>
      </c>
      <c r="L724" s="95">
        <v>1319576165</v>
      </c>
      <c r="M724" s="95">
        <v>2498631776</v>
      </c>
      <c r="N724" s="108"/>
      <c r="O724" s="108"/>
      <c r="P724" s="108"/>
      <c r="Q724" s="108"/>
    </row>
    <row r="725" spans="1:17" s="30" customFormat="1">
      <c r="A725" s="9" t="s">
        <v>1449</v>
      </c>
      <c r="B725" s="9" t="s">
        <v>168</v>
      </c>
      <c r="C725" s="43" t="s">
        <v>1450</v>
      </c>
      <c r="D725" s="95">
        <v>8259348242</v>
      </c>
      <c r="E725" s="106">
        <v>2</v>
      </c>
      <c r="F725" s="96">
        <v>825947557</v>
      </c>
      <c r="G725" s="96"/>
      <c r="H725" s="95">
        <v>825947557</v>
      </c>
      <c r="I725" s="95">
        <v>0</v>
      </c>
      <c r="J725" s="95">
        <v>660612535</v>
      </c>
      <c r="K725" s="95">
        <v>495459401</v>
      </c>
      <c r="L725" s="95">
        <v>6277328749</v>
      </c>
      <c r="M725" s="95">
        <v>7433400685</v>
      </c>
      <c r="N725" s="108"/>
      <c r="O725" s="108"/>
      <c r="P725" s="108"/>
      <c r="Q725" s="108"/>
    </row>
    <row r="726" spans="1:17" s="30" customFormat="1">
      <c r="A726" s="9" t="s">
        <v>1451</v>
      </c>
      <c r="B726" s="9" t="s">
        <v>168</v>
      </c>
      <c r="C726" s="43" t="s">
        <v>945</v>
      </c>
      <c r="D726" s="95">
        <v>2281474464</v>
      </c>
      <c r="E726" s="106">
        <v>6</v>
      </c>
      <c r="F726" s="96">
        <v>53095085</v>
      </c>
      <c r="G726" s="96"/>
      <c r="H726" s="95">
        <v>53095085</v>
      </c>
      <c r="I726" s="95">
        <v>930109353</v>
      </c>
      <c r="J726" s="95">
        <v>80716822</v>
      </c>
      <c r="K726" s="95">
        <v>60537619</v>
      </c>
      <c r="L726" s="95">
        <v>1157015585</v>
      </c>
      <c r="M726" s="95">
        <v>2228379379</v>
      </c>
      <c r="N726" s="108"/>
      <c r="O726" s="108"/>
      <c r="P726" s="108"/>
      <c r="Q726" s="108"/>
    </row>
    <row r="727" spans="1:17" s="30" customFormat="1">
      <c r="A727" s="9" t="s">
        <v>1452</v>
      </c>
      <c r="B727" s="9" t="s">
        <v>168</v>
      </c>
      <c r="C727" s="43" t="s">
        <v>1453</v>
      </c>
      <c r="D727" s="95">
        <v>1559816686</v>
      </c>
      <c r="E727" s="106">
        <v>6</v>
      </c>
      <c r="F727" s="96">
        <v>50583576</v>
      </c>
      <c r="G727" s="96"/>
      <c r="H727" s="95">
        <v>50583576</v>
      </c>
      <c r="I727" s="95">
        <v>647570479</v>
      </c>
      <c r="J727" s="95">
        <v>50741297</v>
      </c>
      <c r="K727" s="95">
        <v>38055973</v>
      </c>
      <c r="L727" s="95">
        <v>772865361</v>
      </c>
      <c r="M727" s="95">
        <v>1509233110</v>
      </c>
      <c r="N727" s="108"/>
      <c r="O727" s="108"/>
      <c r="P727" s="108"/>
      <c r="Q727" s="108"/>
    </row>
    <row r="728" spans="1:17" s="30" customFormat="1">
      <c r="A728" s="9" t="s">
        <v>1454</v>
      </c>
      <c r="B728" s="9" t="s">
        <v>168</v>
      </c>
      <c r="C728" s="43" t="s">
        <v>1455</v>
      </c>
      <c r="D728" s="95">
        <v>2143727416</v>
      </c>
      <c r="E728" s="106">
        <v>6</v>
      </c>
      <c r="F728" s="96">
        <v>75252284</v>
      </c>
      <c r="G728" s="96"/>
      <c r="H728" s="95">
        <v>75252284</v>
      </c>
      <c r="I728" s="95">
        <v>892868328</v>
      </c>
      <c r="J728" s="95">
        <v>70405571</v>
      </c>
      <c r="K728" s="95">
        <v>52804178</v>
      </c>
      <c r="L728" s="95">
        <v>1052397055</v>
      </c>
      <c r="M728" s="95">
        <v>2068475132</v>
      </c>
      <c r="N728" s="108"/>
      <c r="O728" s="108"/>
      <c r="P728" s="108"/>
      <c r="Q728" s="108"/>
    </row>
    <row r="729" spans="1:17" s="30" customFormat="1">
      <c r="A729" s="9" t="s">
        <v>1456</v>
      </c>
      <c r="B729" s="9" t="s">
        <v>168</v>
      </c>
      <c r="C729" s="43" t="s">
        <v>1457</v>
      </c>
      <c r="D729" s="95">
        <v>3131835675</v>
      </c>
      <c r="E729" s="106">
        <v>6</v>
      </c>
      <c r="F729" s="96">
        <v>108545737</v>
      </c>
      <c r="G729" s="96"/>
      <c r="H729" s="95">
        <v>108545737</v>
      </c>
      <c r="I729" s="95">
        <v>1315375688</v>
      </c>
      <c r="J729" s="95">
        <v>86823788</v>
      </c>
      <c r="K729" s="95">
        <v>65117841</v>
      </c>
      <c r="L729" s="95">
        <v>1555972621</v>
      </c>
      <c r="M729" s="95">
        <v>3023289938</v>
      </c>
      <c r="N729" s="108"/>
      <c r="O729" s="108"/>
      <c r="P729" s="108"/>
      <c r="Q729" s="108"/>
    </row>
    <row r="730" spans="1:17" s="30" customFormat="1">
      <c r="A730" s="9" t="s">
        <v>1458</v>
      </c>
      <c r="B730" s="9" t="s">
        <v>168</v>
      </c>
      <c r="C730" s="43" t="s">
        <v>1459</v>
      </c>
      <c r="D730" s="95">
        <v>2241229668</v>
      </c>
      <c r="E730" s="106">
        <v>6</v>
      </c>
      <c r="F730" s="96">
        <v>129991429</v>
      </c>
      <c r="G730" s="96"/>
      <c r="H730" s="95">
        <v>129991429</v>
      </c>
      <c r="I730" s="95">
        <v>941317240</v>
      </c>
      <c r="J730" s="95">
        <v>103991022</v>
      </c>
      <c r="K730" s="95">
        <v>77993267</v>
      </c>
      <c r="L730" s="95">
        <v>987936710</v>
      </c>
      <c r="M730" s="95">
        <v>2111238239</v>
      </c>
      <c r="N730" s="108"/>
      <c r="O730" s="108"/>
      <c r="P730" s="108"/>
      <c r="Q730" s="108"/>
    </row>
    <row r="731" spans="1:17" s="30" customFormat="1">
      <c r="A731" s="9" t="s">
        <v>1460</v>
      </c>
      <c r="B731" s="9" t="s">
        <v>168</v>
      </c>
      <c r="C731" s="43" t="s">
        <v>428</v>
      </c>
      <c r="D731" s="95">
        <v>1491119010</v>
      </c>
      <c r="E731" s="106">
        <v>6</v>
      </c>
      <c r="F731" s="96">
        <v>48746697</v>
      </c>
      <c r="G731" s="96"/>
      <c r="H731" s="95">
        <v>48746697</v>
      </c>
      <c r="I731" s="95">
        <v>604282750</v>
      </c>
      <c r="J731" s="95">
        <v>68911134</v>
      </c>
      <c r="K731" s="95">
        <v>51683351</v>
      </c>
      <c r="L731" s="95">
        <v>717495078</v>
      </c>
      <c r="M731" s="95">
        <v>1442372313</v>
      </c>
      <c r="N731" s="108"/>
      <c r="O731" s="108"/>
      <c r="P731" s="108"/>
      <c r="Q731" s="108"/>
    </row>
    <row r="732" spans="1:17" s="30" customFormat="1">
      <c r="A732" s="9" t="s">
        <v>1461</v>
      </c>
      <c r="B732" s="9" t="s">
        <v>168</v>
      </c>
      <c r="C732" s="50" t="s">
        <v>2457</v>
      </c>
      <c r="D732" s="95">
        <v>2776446464</v>
      </c>
      <c r="E732" s="106">
        <v>6</v>
      </c>
      <c r="F732" s="96">
        <v>5121</v>
      </c>
      <c r="G732" s="96">
        <v>32681164</v>
      </c>
      <c r="H732" s="97">
        <v>32686285</v>
      </c>
      <c r="I732" s="95">
        <v>1162243196</v>
      </c>
      <c r="J732" s="95">
        <v>61240084</v>
      </c>
      <c r="K732" s="95">
        <v>45930063</v>
      </c>
      <c r="L732" s="95">
        <v>1474346836</v>
      </c>
      <c r="M732" s="95">
        <v>2743760179</v>
      </c>
      <c r="N732" s="108"/>
      <c r="O732" s="108"/>
      <c r="P732" s="108"/>
      <c r="Q732" s="108"/>
    </row>
    <row r="733" spans="1:17" s="30" customFormat="1">
      <c r="A733" s="9" t="s">
        <v>1463</v>
      </c>
      <c r="B733" s="9" t="s">
        <v>168</v>
      </c>
      <c r="C733" s="43" t="s">
        <v>1464</v>
      </c>
      <c r="D733" s="95">
        <v>2251118202</v>
      </c>
      <c r="E733" s="106">
        <v>6</v>
      </c>
      <c r="F733" s="96">
        <v>66317231</v>
      </c>
      <c r="G733" s="96"/>
      <c r="H733" s="95">
        <v>66317231</v>
      </c>
      <c r="I733" s="95">
        <v>921093457</v>
      </c>
      <c r="J733" s="95">
        <v>86220309</v>
      </c>
      <c r="K733" s="95">
        <v>64665231</v>
      </c>
      <c r="L733" s="95">
        <v>1112821974</v>
      </c>
      <c r="M733" s="95">
        <v>2184800971</v>
      </c>
      <c r="N733" s="108"/>
      <c r="O733" s="108"/>
      <c r="P733" s="108"/>
      <c r="Q733" s="108"/>
    </row>
    <row r="734" spans="1:17" s="30" customFormat="1">
      <c r="A734" s="9" t="s">
        <v>1465</v>
      </c>
      <c r="B734" s="9" t="s">
        <v>168</v>
      </c>
      <c r="C734" s="43" t="s">
        <v>1466</v>
      </c>
      <c r="D734" s="95">
        <v>2298448208</v>
      </c>
      <c r="E734" s="106">
        <v>6</v>
      </c>
      <c r="F734" s="96">
        <v>69692269</v>
      </c>
      <c r="G734" s="96"/>
      <c r="H734" s="95">
        <v>69692269</v>
      </c>
      <c r="I734" s="95">
        <v>941845810</v>
      </c>
      <c r="J734" s="95">
        <v>87730590</v>
      </c>
      <c r="K734" s="95">
        <v>65797943</v>
      </c>
      <c r="L734" s="95">
        <v>1133381596</v>
      </c>
      <c r="M734" s="95">
        <v>2228755939</v>
      </c>
      <c r="N734" s="108"/>
      <c r="O734" s="108"/>
      <c r="P734" s="108"/>
      <c r="Q734" s="108"/>
    </row>
    <row r="735" spans="1:17" s="30" customFormat="1">
      <c r="A735" s="9" t="s">
        <v>1467</v>
      </c>
      <c r="B735" s="9" t="s">
        <v>168</v>
      </c>
      <c r="C735" s="43" t="s">
        <v>1468</v>
      </c>
      <c r="D735" s="95">
        <v>2465487117</v>
      </c>
      <c r="E735" s="106">
        <v>6</v>
      </c>
      <c r="F735" s="96">
        <v>82792775</v>
      </c>
      <c r="G735" s="96"/>
      <c r="H735" s="95">
        <v>82792775</v>
      </c>
      <c r="I735" s="95">
        <v>1035507144</v>
      </c>
      <c r="J735" s="95">
        <v>66227267</v>
      </c>
      <c r="K735" s="95">
        <v>49670450</v>
      </c>
      <c r="L735" s="95">
        <v>1231289481</v>
      </c>
      <c r="M735" s="95">
        <v>2382694342</v>
      </c>
      <c r="N735" s="108"/>
      <c r="O735" s="108"/>
      <c r="P735" s="108"/>
      <c r="Q735" s="108"/>
    </row>
    <row r="736" spans="1:17" s="30" customFormat="1">
      <c r="A736" s="9" t="s">
        <v>1469</v>
      </c>
      <c r="B736" s="9" t="s">
        <v>168</v>
      </c>
      <c r="C736" s="43" t="s">
        <v>346</v>
      </c>
      <c r="D736" s="95">
        <v>2541033411</v>
      </c>
      <c r="E736" s="106">
        <v>6</v>
      </c>
      <c r="F736" s="96">
        <v>66514610</v>
      </c>
      <c r="G736" s="96"/>
      <c r="H736" s="95">
        <v>66514610</v>
      </c>
      <c r="I736" s="95">
        <v>1053967036</v>
      </c>
      <c r="J736" s="95">
        <v>71262811</v>
      </c>
      <c r="K736" s="95">
        <v>53447110</v>
      </c>
      <c r="L736" s="95">
        <v>1295841844</v>
      </c>
      <c r="M736" s="95">
        <v>2474518801</v>
      </c>
      <c r="N736" s="108"/>
      <c r="O736" s="108"/>
      <c r="P736" s="108"/>
      <c r="Q736" s="108"/>
    </row>
    <row r="737" spans="1:17" s="30" customFormat="1">
      <c r="A737" s="9" t="s">
        <v>1470</v>
      </c>
      <c r="B737" s="9" t="s">
        <v>168</v>
      </c>
      <c r="C737" s="43" t="s">
        <v>1471</v>
      </c>
      <c r="D737" s="95">
        <v>1877707619</v>
      </c>
      <c r="E737" s="106">
        <v>6</v>
      </c>
      <c r="F737" s="96">
        <v>49332546</v>
      </c>
      <c r="G737" s="96"/>
      <c r="H737" s="95">
        <v>49332546</v>
      </c>
      <c r="I737" s="95">
        <v>770976250</v>
      </c>
      <c r="J737" s="95">
        <v>63494780</v>
      </c>
      <c r="K737" s="95">
        <v>47621082</v>
      </c>
      <c r="L737" s="95">
        <v>946282961</v>
      </c>
      <c r="M737" s="95">
        <v>1828375073</v>
      </c>
      <c r="N737" s="108"/>
      <c r="O737" s="108"/>
      <c r="P737" s="108"/>
      <c r="Q737" s="108"/>
    </row>
    <row r="738" spans="1:17" s="30" customFormat="1">
      <c r="A738" s="9" t="s">
        <v>1472</v>
      </c>
      <c r="B738" s="9" t="s">
        <v>168</v>
      </c>
      <c r="C738" s="43" t="s">
        <v>1473</v>
      </c>
      <c r="D738" s="95">
        <v>1634061594</v>
      </c>
      <c r="E738" s="106">
        <v>6</v>
      </c>
      <c r="F738" s="96">
        <v>93574001</v>
      </c>
      <c r="G738" s="96"/>
      <c r="H738" s="95">
        <v>93574001</v>
      </c>
      <c r="I738" s="95">
        <v>677604833</v>
      </c>
      <c r="J738" s="95">
        <v>86694852</v>
      </c>
      <c r="K738" s="95">
        <v>65021138</v>
      </c>
      <c r="L738" s="95">
        <v>711166770</v>
      </c>
      <c r="M738" s="95">
        <v>1540487593</v>
      </c>
      <c r="N738" s="108"/>
      <c r="O738" s="108"/>
      <c r="P738" s="108"/>
      <c r="Q738" s="108"/>
    </row>
    <row r="739" spans="1:17" s="30" customFormat="1">
      <c r="A739" s="9" t="s">
        <v>1474</v>
      </c>
      <c r="B739" s="9" t="s">
        <v>168</v>
      </c>
      <c r="C739" s="43" t="s">
        <v>1475</v>
      </c>
      <c r="D739" s="95">
        <v>3476828069</v>
      </c>
      <c r="E739" s="106">
        <v>6</v>
      </c>
      <c r="F739" s="96">
        <v>100805726</v>
      </c>
      <c r="G739" s="96"/>
      <c r="H739" s="95">
        <v>100805726</v>
      </c>
      <c r="I739" s="95">
        <v>1447231512</v>
      </c>
      <c r="J739" s="95">
        <v>98383687</v>
      </c>
      <c r="K739" s="95">
        <v>73787767</v>
      </c>
      <c r="L739" s="95">
        <v>1756619377</v>
      </c>
      <c r="M739" s="95">
        <v>3376022343</v>
      </c>
      <c r="N739" s="108"/>
      <c r="O739" s="108"/>
      <c r="P739" s="108"/>
      <c r="Q739" s="108"/>
    </row>
    <row r="740" spans="1:17" s="30" customFormat="1">
      <c r="A740" s="9" t="s">
        <v>1476</v>
      </c>
      <c r="B740" s="9" t="s">
        <v>168</v>
      </c>
      <c r="C740" s="43" t="s">
        <v>1477</v>
      </c>
      <c r="D740" s="95">
        <v>2014308732</v>
      </c>
      <c r="E740" s="106">
        <v>6</v>
      </c>
      <c r="F740" s="96">
        <v>52669692</v>
      </c>
      <c r="G740" s="96"/>
      <c r="H740" s="95">
        <v>52669692</v>
      </c>
      <c r="I740" s="95">
        <v>821452338</v>
      </c>
      <c r="J740" s="95">
        <v>75547993</v>
      </c>
      <c r="K740" s="95">
        <v>56660995</v>
      </c>
      <c r="L740" s="95">
        <v>1007977714</v>
      </c>
      <c r="M740" s="95">
        <v>1961639040</v>
      </c>
      <c r="N740" s="108"/>
      <c r="O740" s="108"/>
      <c r="P740" s="108"/>
      <c r="Q740" s="108"/>
    </row>
    <row r="741" spans="1:17" s="30" customFormat="1">
      <c r="A741" s="9" t="s">
        <v>1478</v>
      </c>
      <c r="B741" s="9" t="s">
        <v>168</v>
      </c>
      <c r="C741" s="43" t="s">
        <v>1479</v>
      </c>
      <c r="D741" s="95">
        <v>2278502754</v>
      </c>
      <c r="E741" s="106">
        <v>6</v>
      </c>
      <c r="F741" s="96">
        <v>132153030</v>
      </c>
      <c r="G741" s="96"/>
      <c r="H741" s="95">
        <v>132153030</v>
      </c>
      <c r="I741" s="95">
        <v>956970216</v>
      </c>
      <c r="J741" s="95">
        <v>105724981</v>
      </c>
      <c r="K741" s="95">
        <v>79293736</v>
      </c>
      <c r="L741" s="95">
        <v>1004360791</v>
      </c>
      <c r="M741" s="95">
        <v>2146349724</v>
      </c>
      <c r="N741" s="108"/>
      <c r="O741" s="108"/>
      <c r="P741" s="108"/>
      <c r="Q741" s="108"/>
    </row>
    <row r="742" spans="1:17" s="30" customFormat="1">
      <c r="A742" s="9" t="s">
        <v>1480</v>
      </c>
      <c r="B742" s="9" t="s">
        <v>168</v>
      </c>
      <c r="C742" s="50" t="s">
        <v>2458</v>
      </c>
      <c r="D742" s="95">
        <v>1983933662</v>
      </c>
      <c r="E742" s="106">
        <v>6</v>
      </c>
      <c r="F742" s="96">
        <v>0</v>
      </c>
      <c r="G742" s="96">
        <v>28552430</v>
      </c>
      <c r="H742" s="97">
        <v>28552430</v>
      </c>
      <c r="I742" s="95">
        <v>817600692</v>
      </c>
      <c r="J742" s="95">
        <v>70140939</v>
      </c>
      <c r="K742" s="95">
        <v>52605705</v>
      </c>
      <c r="L742" s="95">
        <v>1015033896</v>
      </c>
      <c r="M742" s="95">
        <v>1955381232</v>
      </c>
      <c r="N742" s="108"/>
      <c r="O742" s="108"/>
      <c r="P742" s="108"/>
      <c r="Q742" s="108"/>
    </row>
    <row r="743" spans="1:17" s="30" customFormat="1">
      <c r="A743" s="9" t="s">
        <v>1482</v>
      </c>
      <c r="B743" s="9" t="s">
        <v>168</v>
      </c>
      <c r="C743" s="43" t="s">
        <v>1483</v>
      </c>
      <c r="D743" s="95">
        <v>2672231406</v>
      </c>
      <c r="E743" s="106">
        <v>6</v>
      </c>
      <c r="F743" s="96">
        <v>73734315</v>
      </c>
      <c r="G743" s="96"/>
      <c r="H743" s="95">
        <v>73734315</v>
      </c>
      <c r="I743" s="95">
        <v>1103978190</v>
      </c>
      <c r="J743" s="95">
        <v>83969078</v>
      </c>
      <c r="K743" s="95">
        <v>62976808</v>
      </c>
      <c r="L743" s="95">
        <v>1347573015</v>
      </c>
      <c r="M743" s="95">
        <v>2598497091</v>
      </c>
      <c r="N743" s="108"/>
      <c r="O743" s="108"/>
      <c r="P743" s="108"/>
      <c r="Q743" s="108"/>
    </row>
    <row r="744" spans="1:17" s="30" customFormat="1">
      <c r="A744" s="9" t="s">
        <v>1484</v>
      </c>
      <c r="B744" s="9" t="s">
        <v>168</v>
      </c>
      <c r="C744" s="43" t="s">
        <v>1485</v>
      </c>
      <c r="D744" s="95">
        <v>2092212324</v>
      </c>
      <c r="E744" s="106">
        <v>6</v>
      </c>
      <c r="F744" s="96">
        <v>53847710</v>
      </c>
      <c r="G744" s="96"/>
      <c r="H744" s="95">
        <v>53847710</v>
      </c>
      <c r="I744" s="95">
        <v>839781452</v>
      </c>
      <c r="J744" s="95">
        <v>96069420</v>
      </c>
      <c r="K744" s="95">
        <v>72052064</v>
      </c>
      <c r="L744" s="95">
        <v>1030461678</v>
      </c>
      <c r="M744" s="95">
        <v>2038364614</v>
      </c>
      <c r="N744" s="108"/>
      <c r="O744" s="108"/>
      <c r="P744" s="108"/>
      <c r="Q744" s="108"/>
    </row>
    <row r="745" spans="1:17" s="30" customFormat="1">
      <c r="A745" s="9" t="s">
        <v>1486</v>
      </c>
      <c r="B745" s="9" t="s">
        <v>168</v>
      </c>
      <c r="C745" s="43" t="s">
        <v>770</v>
      </c>
      <c r="D745" s="95">
        <v>1880779420</v>
      </c>
      <c r="E745" s="106">
        <v>6</v>
      </c>
      <c r="F745" s="96">
        <v>45510868</v>
      </c>
      <c r="G745" s="96"/>
      <c r="H745" s="95">
        <v>45510868</v>
      </c>
      <c r="I745" s="95">
        <v>749986477</v>
      </c>
      <c r="J745" s="95">
        <v>90749575</v>
      </c>
      <c r="K745" s="95">
        <v>68062181</v>
      </c>
      <c r="L745" s="95">
        <v>926470319</v>
      </c>
      <c r="M745" s="95">
        <v>1835268552</v>
      </c>
      <c r="N745" s="108"/>
      <c r="O745" s="108"/>
      <c r="P745" s="108"/>
      <c r="Q745" s="108"/>
    </row>
    <row r="746" spans="1:17" s="30" customFormat="1">
      <c r="A746" s="9" t="s">
        <v>1487</v>
      </c>
      <c r="B746" s="9" t="s">
        <v>168</v>
      </c>
      <c r="C746" s="43" t="s">
        <v>1488</v>
      </c>
      <c r="D746" s="95">
        <v>2629264283</v>
      </c>
      <c r="E746" s="106">
        <v>6</v>
      </c>
      <c r="F746" s="96">
        <v>93264227</v>
      </c>
      <c r="G746" s="96"/>
      <c r="H746" s="95">
        <v>93264227</v>
      </c>
      <c r="I746" s="95">
        <v>1104294272</v>
      </c>
      <c r="J746" s="95">
        <v>74602478</v>
      </c>
      <c r="K746" s="95">
        <v>55951859</v>
      </c>
      <c r="L746" s="95">
        <v>1301151447</v>
      </c>
      <c r="M746" s="95">
        <v>2536000056</v>
      </c>
      <c r="N746" s="108"/>
      <c r="O746" s="108"/>
      <c r="P746" s="108"/>
      <c r="Q746" s="108"/>
    </row>
    <row r="747" spans="1:17" s="30" customFormat="1">
      <c r="A747" s="9" t="s">
        <v>1489</v>
      </c>
      <c r="B747" s="9" t="s">
        <v>168</v>
      </c>
      <c r="C747" s="43" t="s">
        <v>1490</v>
      </c>
      <c r="D747" s="95">
        <v>1926831365</v>
      </c>
      <c r="E747" s="106">
        <v>6</v>
      </c>
      <c r="F747" s="96">
        <v>47578335</v>
      </c>
      <c r="G747" s="96"/>
      <c r="H747" s="95">
        <v>47578335</v>
      </c>
      <c r="I747" s="95">
        <v>784269287</v>
      </c>
      <c r="J747" s="95">
        <v>72075499</v>
      </c>
      <c r="K747" s="95">
        <v>54056626</v>
      </c>
      <c r="L747" s="95">
        <v>968851618</v>
      </c>
      <c r="M747" s="95">
        <v>1879253030</v>
      </c>
      <c r="N747" s="108"/>
      <c r="O747" s="108"/>
      <c r="P747" s="108"/>
      <c r="Q747" s="108"/>
    </row>
    <row r="748" spans="1:17" s="30" customFormat="1">
      <c r="A748" s="9" t="s">
        <v>1491</v>
      </c>
      <c r="B748" s="9" t="s">
        <v>168</v>
      </c>
      <c r="C748" s="43" t="s">
        <v>1492</v>
      </c>
      <c r="D748" s="95">
        <v>2221213017</v>
      </c>
      <c r="E748" s="106">
        <v>6</v>
      </c>
      <c r="F748" s="96">
        <v>59825548</v>
      </c>
      <c r="G748" s="96"/>
      <c r="H748" s="95">
        <v>59825548</v>
      </c>
      <c r="I748" s="95">
        <v>894719651</v>
      </c>
      <c r="J748" s="95">
        <v>99812209</v>
      </c>
      <c r="K748" s="95">
        <v>74859157</v>
      </c>
      <c r="L748" s="95">
        <v>1091996452</v>
      </c>
      <c r="M748" s="95">
        <v>2161387469</v>
      </c>
      <c r="N748" s="108"/>
      <c r="O748" s="108"/>
      <c r="P748" s="108"/>
      <c r="Q748" s="108"/>
    </row>
    <row r="749" spans="1:17" s="30" customFormat="1">
      <c r="A749" s="9" t="s">
        <v>1493</v>
      </c>
      <c r="B749" s="9" t="s">
        <v>168</v>
      </c>
      <c r="C749" s="43" t="s">
        <v>1494</v>
      </c>
      <c r="D749" s="95">
        <v>1929682998</v>
      </c>
      <c r="E749" s="106">
        <v>6</v>
      </c>
      <c r="F749" s="96">
        <v>66733224</v>
      </c>
      <c r="G749" s="96"/>
      <c r="H749" s="95">
        <v>66733224</v>
      </c>
      <c r="I749" s="95">
        <v>810466324</v>
      </c>
      <c r="J749" s="95">
        <v>53388036</v>
      </c>
      <c r="K749" s="95">
        <v>40041027</v>
      </c>
      <c r="L749" s="95">
        <v>959054387</v>
      </c>
      <c r="M749" s="95">
        <v>1862949774</v>
      </c>
      <c r="N749" s="108"/>
      <c r="O749" s="108"/>
      <c r="P749" s="108"/>
      <c r="Q749" s="108"/>
    </row>
    <row r="750" spans="1:17" s="30" customFormat="1">
      <c r="A750" s="9" t="s">
        <v>1495</v>
      </c>
      <c r="B750" s="9" t="s">
        <v>168</v>
      </c>
      <c r="C750" s="43" t="s">
        <v>1496</v>
      </c>
      <c r="D750" s="95">
        <v>2070880511</v>
      </c>
      <c r="E750" s="106">
        <v>6</v>
      </c>
      <c r="F750" s="96">
        <v>58054067</v>
      </c>
      <c r="G750" s="96"/>
      <c r="H750" s="95">
        <v>58054067</v>
      </c>
      <c r="I750" s="95">
        <v>852369977</v>
      </c>
      <c r="J750" s="95">
        <v>70117873</v>
      </c>
      <c r="K750" s="95">
        <v>52588403</v>
      </c>
      <c r="L750" s="95">
        <v>1037750191</v>
      </c>
      <c r="M750" s="95">
        <v>2012826444</v>
      </c>
      <c r="N750" s="108"/>
      <c r="O750" s="108"/>
      <c r="P750" s="108"/>
      <c r="Q750" s="108"/>
    </row>
    <row r="751" spans="1:17" s="30" customFormat="1">
      <c r="A751" s="9" t="s">
        <v>1497</v>
      </c>
      <c r="B751" s="9" t="s">
        <v>168</v>
      </c>
      <c r="C751" s="43" t="s">
        <v>1498</v>
      </c>
      <c r="D751" s="95">
        <v>2005490394</v>
      </c>
      <c r="E751" s="106">
        <v>6</v>
      </c>
      <c r="F751" s="96">
        <v>63131731</v>
      </c>
      <c r="G751" s="96"/>
      <c r="H751" s="95">
        <v>63131731</v>
      </c>
      <c r="I751" s="95">
        <v>837780646</v>
      </c>
      <c r="J751" s="95">
        <v>56658837</v>
      </c>
      <c r="K751" s="95">
        <v>42494127</v>
      </c>
      <c r="L751" s="95">
        <v>1005425053</v>
      </c>
      <c r="M751" s="95">
        <v>1942358663</v>
      </c>
      <c r="N751" s="108"/>
      <c r="O751" s="108"/>
      <c r="P751" s="108"/>
      <c r="Q751" s="108"/>
    </row>
    <row r="752" spans="1:17" s="30" customFormat="1">
      <c r="A752" s="9" t="s">
        <v>1499</v>
      </c>
      <c r="B752" s="9" t="s">
        <v>168</v>
      </c>
      <c r="C752" s="43" t="s">
        <v>1500</v>
      </c>
      <c r="D752" s="95">
        <v>3061527138</v>
      </c>
      <c r="E752" s="106">
        <v>4</v>
      </c>
      <c r="F752" s="96">
        <v>177569804</v>
      </c>
      <c r="G752" s="96"/>
      <c r="H752" s="95">
        <v>177569804</v>
      </c>
      <c r="I752" s="95">
        <v>1285850312</v>
      </c>
      <c r="J752" s="95">
        <v>142031589</v>
      </c>
      <c r="K752" s="95">
        <v>106523692</v>
      </c>
      <c r="L752" s="95">
        <v>1349551741</v>
      </c>
      <c r="M752" s="95">
        <v>2883957334</v>
      </c>
      <c r="N752" s="108"/>
      <c r="O752" s="108"/>
      <c r="P752" s="108"/>
      <c r="Q752" s="108"/>
    </row>
    <row r="753" spans="1:17" s="30" customFormat="1">
      <c r="A753" s="9" t="s">
        <v>1501</v>
      </c>
      <c r="B753" s="9" t="s">
        <v>168</v>
      </c>
      <c r="C753" s="43" t="s">
        <v>1502</v>
      </c>
      <c r="D753" s="95">
        <v>2740218319</v>
      </c>
      <c r="E753" s="106">
        <v>6</v>
      </c>
      <c r="F753" s="96">
        <v>70575646</v>
      </c>
      <c r="G753" s="96"/>
      <c r="H753" s="95">
        <v>70575646</v>
      </c>
      <c r="I753" s="95">
        <v>1143857242</v>
      </c>
      <c r="J753" s="95">
        <v>66028557</v>
      </c>
      <c r="K753" s="95">
        <v>49521416</v>
      </c>
      <c r="L753" s="95">
        <v>1410235458</v>
      </c>
      <c r="M753" s="95">
        <v>2669642673</v>
      </c>
      <c r="N753" s="108"/>
      <c r="O753" s="108"/>
      <c r="P753" s="108"/>
      <c r="Q753" s="108"/>
    </row>
    <row r="754" spans="1:17" s="30" customFormat="1">
      <c r="A754" s="9" t="s">
        <v>1503</v>
      </c>
      <c r="B754" s="9" t="s">
        <v>168</v>
      </c>
      <c r="C754" s="43" t="s">
        <v>1504</v>
      </c>
      <c r="D754" s="95">
        <v>2063169903</v>
      </c>
      <c r="E754" s="106">
        <v>6</v>
      </c>
      <c r="F754" s="96">
        <v>62635864</v>
      </c>
      <c r="G754" s="96"/>
      <c r="H754" s="95">
        <v>62635864</v>
      </c>
      <c r="I754" s="95">
        <v>836336591</v>
      </c>
      <c r="J754" s="95">
        <v>91192705</v>
      </c>
      <c r="K754" s="95">
        <v>68394528</v>
      </c>
      <c r="L754" s="95">
        <v>1004610215</v>
      </c>
      <c r="M754" s="95">
        <v>2000534039</v>
      </c>
      <c r="N754" s="108"/>
      <c r="O754" s="108"/>
      <c r="P754" s="108"/>
      <c r="Q754" s="108"/>
    </row>
    <row r="755" spans="1:17" s="30" customFormat="1">
      <c r="A755" s="9" t="s">
        <v>1505</v>
      </c>
      <c r="B755" s="9" t="s">
        <v>168</v>
      </c>
      <c r="C755" s="50" t="s">
        <v>2459</v>
      </c>
      <c r="D755" s="95">
        <v>1637395221</v>
      </c>
      <c r="E755" s="106">
        <v>6</v>
      </c>
      <c r="F755" s="96">
        <v>0</v>
      </c>
      <c r="G755" s="96">
        <v>23496140</v>
      </c>
      <c r="H755" s="97">
        <v>23496140</v>
      </c>
      <c r="I755" s="95">
        <v>645654485</v>
      </c>
      <c r="J755" s="95">
        <v>97744367</v>
      </c>
      <c r="K755" s="95">
        <v>73308274</v>
      </c>
      <c r="L755" s="95">
        <v>797191955</v>
      </c>
      <c r="M755" s="95">
        <v>1613899081</v>
      </c>
      <c r="N755" s="108"/>
      <c r="O755" s="108"/>
      <c r="P755" s="108"/>
      <c r="Q755" s="108"/>
    </row>
    <row r="756" spans="1:17" s="30" customFormat="1">
      <c r="A756" s="9" t="s">
        <v>1507</v>
      </c>
      <c r="B756" s="9" t="s">
        <v>168</v>
      </c>
      <c r="C756" s="43" t="s">
        <v>1508</v>
      </c>
      <c r="D756" s="95">
        <v>3220939773</v>
      </c>
      <c r="E756" s="106">
        <v>6</v>
      </c>
      <c r="F756" s="96">
        <v>99589500</v>
      </c>
      <c r="G756" s="96"/>
      <c r="H756" s="95">
        <v>99589500</v>
      </c>
      <c r="I756" s="95">
        <v>1352800612</v>
      </c>
      <c r="J756" s="95">
        <v>79655525</v>
      </c>
      <c r="K756" s="95">
        <v>59741643</v>
      </c>
      <c r="L756" s="95">
        <v>1629152493</v>
      </c>
      <c r="M756" s="95">
        <v>3121350273</v>
      </c>
      <c r="N756" s="108"/>
      <c r="O756" s="108"/>
      <c r="P756" s="108"/>
      <c r="Q756" s="108"/>
    </row>
    <row r="757" spans="1:17" s="30" customFormat="1">
      <c r="A757" s="9" t="s">
        <v>1509</v>
      </c>
      <c r="B757" s="9" t="s">
        <v>168</v>
      </c>
      <c r="C757" s="43" t="s">
        <v>154</v>
      </c>
      <c r="D757" s="95">
        <v>1558644744</v>
      </c>
      <c r="E757" s="106">
        <v>6</v>
      </c>
      <c r="F757" s="96">
        <v>90401056</v>
      </c>
      <c r="G757" s="96"/>
      <c r="H757" s="95">
        <v>90401056</v>
      </c>
      <c r="I757" s="95">
        <v>654628334</v>
      </c>
      <c r="J757" s="95">
        <v>72327536</v>
      </c>
      <c r="K757" s="95">
        <v>54245652</v>
      </c>
      <c r="L757" s="95">
        <v>687042166</v>
      </c>
      <c r="M757" s="95">
        <v>1468243688</v>
      </c>
      <c r="N757" s="108"/>
      <c r="O757" s="108"/>
      <c r="P757" s="108"/>
      <c r="Q757" s="108"/>
    </row>
    <row r="758" spans="1:17" s="30" customFormat="1">
      <c r="A758" s="9" t="s">
        <v>1510</v>
      </c>
      <c r="B758" s="9" t="s">
        <v>168</v>
      </c>
      <c r="C758" s="43" t="s">
        <v>1511</v>
      </c>
      <c r="D758" s="95">
        <v>2452494589</v>
      </c>
      <c r="E758" s="106">
        <v>6</v>
      </c>
      <c r="F758" s="96">
        <v>68160498</v>
      </c>
      <c r="G758" s="96"/>
      <c r="H758" s="95">
        <v>68160498</v>
      </c>
      <c r="I758" s="95">
        <v>1017214951</v>
      </c>
      <c r="J758" s="95">
        <v>71987714</v>
      </c>
      <c r="K758" s="95">
        <v>53990785</v>
      </c>
      <c r="L758" s="95">
        <v>1241140641</v>
      </c>
      <c r="M758" s="95">
        <v>2384334091</v>
      </c>
      <c r="N758" s="108"/>
      <c r="O758" s="108"/>
      <c r="P758" s="108"/>
      <c r="Q758" s="108"/>
    </row>
    <row r="759" spans="1:17" s="30" customFormat="1">
      <c r="A759" s="9" t="s">
        <v>1512</v>
      </c>
      <c r="B759" s="9" t="s">
        <v>168</v>
      </c>
      <c r="C759" s="43" t="s">
        <v>1513</v>
      </c>
      <c r="D759" s="95">
        <v>2073078025</v>
      </c>
      <c r="E759" s="106">
        <v>6</v>
      </c>
      <c r="F759" s="96">
        <v>57659865</v>
      </c>
      <c r="G759" s="96"/>
      <c r="H759" s="95">
        <v>57659865</v>
      </c>
      <c r="I759" s="95">
        <v>848983846</v>
      </c>
      <c r="J759" s="95">
        <v>75665908</v>
      </c>
      <c r="K759" s="95">
        <v>56749431</v>
      </c>
      <c r="L759" s="95">
        <v>1034018975</v>
      </c>
      <c r="M759" s="95">
        <v>2015418160</v>
      </c>
      <c r="N759" s="108"/>
      <c r="O759" s="108"/>
      <c r="P759" s="108"/>
      <c r="Q759" s="108"/>
    </row>
    <row r="760" spans="1:17" s="30" customFormat="1">
      <c r="A760" s="9" t="s">
        <v>1514</v>
      </c>
      <c r="B760" s="9" t="s">
        <v>168</v>
      </c>
      <c r="C760" s="43" t="s">
        <v>1515</v>
      </c>
      <c r="D760" s="95">
        <v>2643203462</v>
      </c>
      <c r="E760" s="106">
        <v>6</v>
      </c>
      <c r="F760" s="96">
        <v>63843502</v>
      </c>
      <c r="G760" s="96"/>
      <c r="H760" s="95">
        <v>63843502</v>
      </c>
      <c r="I760" s="95">
        <v>1083316401</v>
      </c>
      <c r="J760" s="95">
        <v>87576975</v>
      </c>
      <c r="K760" s="95">
        <v>65682732</v>
      </c>
      <c r="L760" s="95">
        <v>1342783852</v>
      </c>
      <c r="M760" s="95">
        <v>2579359960</v>
      </c>
      <c r="N760" s="108"/>
      <c r="O760" s="108"/>
      <c r="P760" s="108"/>
      <c r="Q760" s="108"/>
    </row>
    <row r="761" spans="1:17" s="30" customFormat="1">
      <c r="A761" s="9" t="s">
        <v>1516</v>
      </c>
      <c r="B761" s="9" t="s">
        <v>168</v>
      </c>
      <c r="C761" s="43" t="s">
        <v>1517</v>
      </c>
      <c r="D761" s="95">
        <v>3033552682</v>
      </c>
      <c r="E761" s="106">
        <v>6</v>
      </c>
      <c r="F761" s="96">
        <v>75125345</v>
      </c>
      <c r="G761" s="96"/>
      <c r="H761" s="95">
        <v>75125345</v>
      </c>
      <c r="I761" s="95">
        <v>1266683811</v>
      </c>
      <c r="J761" s="95">
        <v>70178787</v>
      </c>
      <c r="K761" s="95">
        <v>52634093</v>
      </c>
      <c r="L761" s="95">
        <v>1568930646</v>
      </c>
      <c r="M761" s="95">
        <v>2958427337</v>
      </c>
      <c r="N761" s="108"/>
      <c r="O761" s="108"/>
      <c r="P761" s="108"/>
      <c r="Q761" s="108"/>
    </row>
    <row r="762" spans="1:17" s="30" customFormat="1">
      <c r="A762" s="9" t="s">
        <v>1518</v>
      </c>
      <c r="B762" s="9" t="s">
        <v>168</v>
      </c>
      <c r="C762" s="43" t="s">
        <v>1519</v>
      </c>
      <c r="D762" s="95">
        <v>1736986148</v>
      </c>
      <c r="E762" s="106">
        <v>6</v>
      </c>
      <c r="F762" s="96">
        <v>48160885</v>
      </c>
      <c r="G762" s="96"/>
      <c r="H762" s="95">
        <v>48160885</v>
      </c>
      <c r="I762" s="95">
        <v>704829501</v>
      </c>
      <c r="J762" s="95">
        <v>72141567</v>
      </c>
      <c r="K762" s="95">
        <v>54106176</v>
      </c>
      <c r="L762" s="95">
        <v>857748019</v>
      </c>
      <c r="M762" s="95">
        <v>1688825263</v>
      </c>
      <c r="N762" s="108"/>
      <c r="O762" s="108"/>
      <c r="P762" s="108"/>
      <c r="Q762" s="108"/>
    </row>
    <row r="763" spans="1:17" s="30" customFormat="1">
      <c r="A763" s="9" t="s">
        <v>1520</v>
      </c>
      <c r="B763" s="9" t="s">
        <v>168</v>
      </c>
      <c r="C763" s="50" t="s">
        <v>2460</v>
      </c>
      <c r="D763" s="95">
        <v>3000157428</v>
      </c>
      <c r="E763" s="106">
        <v>6</v>
      </c>
      <c r="F763" s="96">
        <v>2120</v>
      </c>
      <c r="G763" s="96">
        <v>36213830</v>
      </c>
      <c r="H763" s="97">
        <v>36215950</v>
      </c>
      <c r="I763" s="95">
        <v>1219599411</v>
      </c>
      <c r="J763" s="95">
        <v>117970637</v>
      </c>
      <c r="K763" s="95">
        <v>88477978</v>
      </c>
      <c r="L763" s="95">
        <v>1537893452</v>
      </c>
      <c r="M763" s="95">
        <v>2963941478</v>
      </c>
      <c r="N763" s="108"/>
      <c r="O763" s="108"/>
      <c r="P763" s="108"/>
      <c r="Q763" s="108"/>
    </row>
    <row r="764" spans="1:17" s="30" customFormat="1">
      <c r="A764" s="9" t="s">
        <v>1521</v>
      </c>
      <c r="B764" s="9" t="s">
        <v>168</v>
      </c>
      <c r="C764" s="43" t="s">
        <v>2231</v>
      </c>
      <c r="D764" s="95">
        <v>1316343221</v>
      </c>
      <c r="E764" s="106">
        <v>6</v>
      </c>
      <c r="F764" s="96">
        <v>0</v>
      </c>
      <c r="G764" s="96">
        <v>0</v>
      </c>
      <c r="H764" s="95">
        <v>0</v>
      </c>
      <c r="I764" s="95">
        <v>547608760</v>
      </c>
      <c r="J764" s="95">
        <v>37351659</v>
      </c>
      <c r="K764" s="95">
        <v>28013742</v>
      </c>
      <c r="L764" s="95">
        <v>703369060</v>
      </c>
      <c r="M764" s="95">
        <v>1316343221</v>
      </c>
      <c r="N764" s="108"/>
      <c r="O764" s="108"/>
      <c r="P764" s="108"/>
      <c r="Q764" s="108"/>
    </row>
    <row r="765" spans="1:17" s="30" customFormat="1">
      <c r="A765" s="9" t="s">
        <v>1522</v>
      </c>
      <c r="B765" s="9" t="s">
        <v>168</v>
      </c>
      <c r="C765" s="43" t="s">
        <v>1523</v>
      </c>
      <c r="D765" s="95">
        <v>1801412798</v>
      </c>
      <c r="E765" s="106">
        <v>6</v>
      </c>
      <c r="F765" s="96">
        <v>104481849</v>
      </c>
      <c r="G765" s="96"/>
      <c r="H765" s="95">
        <v>104481849</v>
      </c>
      <c r="I765" s="95">
        <v>756592699</v>
      </c>
      <c r="J765" s="95">
        <v>83587319</v>
      </c>
      <c r="K765" s="95">
        <v>62690489</v>
      </c>
      <c r="L765" s="95">
        <v>794060442</v>
      </c>
      <c r="M765" s="95">
        <v>1696930949</v>
      </c>
      <c r="N765" s="108"/>
      <c r="O765" s="108"/>
      <c r="P765" s="108"/>
      <c r="Q765" s="108"/>
    </row>
    <row r="766" spans="1:17" s="30" customFormat="1">
      <c r="A766" s="9" t="s">
        <v>1524</v>
      </c>
      <c r="B766" s="9" t="s">
        <v>168</v>
      </c>
      <c r="C766" s="43" t="s">
        <v>1525</v>
      </c>
      <c r="D766" s="95">
        <v>2649731158</v>
      </c>
      <c r="E766" s="106">
        <v>6</v>
      </c>
      <c r="F766" s="96">
        <v>93956672</v>
      </c>
      <c r="G766" s="96"/>
      <c r="H766" s="95">
        <v>93956672</v>
      </c>
      <c r="I766" s="95">
        <v>1109530082</v>
      </c>
      <c r="J766" s="95">
        <v>79735006</v>
      </c>
      <c r="K766" s="95">
        <v>59801253</v>
      </c>
      <c r="L766" s="95">
        <v>1306708145</v>
      </c>
      <c r="M766" s="95">
        <v>2555774486</v>
      </c>
      <c r="N766" s="108"/>
      <c r="O766" s="108"/>
      <c r="P766" s="108"/>
      <c r="Q766" s="108"/>
    </row>
    <row r="767" spans="1:17" s="30" customFormat="1">
      <c r="A767" s="9" t="s">
        <v>1526</v>
      </c>
      <c r="B767" s="9" t="s">
        <v>168</v>
      </c>
      <c r="C767" s="43" t="s">
        <v>1527</v>
      </c>
      <c r="D767" s="95">
        <v>2402025498</v>
      </c>
      <c r="E767" s="106">
        <v>6</v>
      </c>
      <c r="F767" s="96">
        <v>60117401</v>
      </c>
      <c r="G767" s="96"/>
      <c r="H767" s="95">
        <v>60117401</v>
      </c>
      <c r="I767" s="95">
        <v>1001980898</v>
      </c>
      <c r="J767" s="95">
        <v>57440410</v>
      </c>
      <c r="K767" s="95">
        <v>43080309</v>
      </c>
      <c r="L767" s="95">
        <v>1239406480</v>
      </c>
      <c r="M767" s="95">
        <v>2341908097</v>
      </c>
      <c r="N767" s="108"/>
      <c r="O767" s="108"/>
      <c r="P767" s="108"/>
      <c r="Q767" s="108"/>
    </row>
    <row r="768" spans="1:17" s="30" customFormat="1">
      <c r="A768" s="9" t="s">
        <v>1528</v>
      </c>
      <c r="B768" s="9" t="s">
        <v>168</v>
      </c>
      <c r="C768" s="43" t="s">
        <v>1529</v>
      </c>
      <c r="D768" s="95">
        <v>2136198064</v>
      </c>
      <c r="E768" s="106">
        <v>6</v>
      </c>
      <c r="F768" s="96">
        <v>56610775</v>
      </c>
      <c r="G768" s="96"/>
      <c r="H768" s="95">
        <v>56610775</v>
      </c>
      <c r="I768" s="95">
        <v>881742654</v>
      </c>
      <c r="J768" s="95">
        <v>66322104</v>
      </c>
      <c r="K768" s="95">
        <v>49741580</v>
      </c>
      <c r="L768" s="95">
        <v>1081780951</v>
      </c>
      <c r="M768" s="95">
        <v>2079587289</v>
      </c>
      <c r="N768" s="108"/>
      <c r="O768" s="108"/>
      <c r="P768" s="108"/>
      <c r="Q768" s="108"/>
    </row>
    <row r="769" spans="1:17" s="30" customFormat="1">
      <c r="A769" s="9" t="s">
        <v>1530</v>
      </c>
      <c r="B769" s="9" t="s">
        <v>168</v>
      </c>
      <c r="C769" s="50" t="s">
        <v>2461</v>
      </c>
      <c r="D769" s="95">
        <v>1890354405</v>
      </c>
      <c r="E769" s="106">
        <v>6</v>
      </c>
      <c r="F769" s="96">
        <v>0</v>
      </c>
      <c r="G769" s="96">
        <v>22933285</v>
      </c>
      <c r="H769" s="97">
        <v>22933285</v>
      </c>
      <c r="I769" s="95">
        <v>760762657</v>
      </c>
      <c r="J769" s="95">
        <v>84938735</v>
      </c>
      <c r="K769" s="95">
        <v>63704050</v>
      </c>
      <c r="L769" s="95">
        <v>958015678</v>
      </c>
      <c r="M769" s="95">
        <v>1867421120</v>
      </c>
      <c r="N769" s="108"/>
      <c r="O769" s="108"/>
      <c r="P769" s="108"/>
      <c r="Q769" s="108"/>
    </row>
    <row r="770" spans="1:17" s="30" customFormat="1">
      <c r="A770" s="9" t="s">
        <v>1532</v>
      </c>
      <c r="B770" s="9" t="s">
        <v>168</v>
      </c>
      <c r="C770" s="50" t="s">
        <v>2462</v>
      </c>
      <c r="D770" s="95">
        <v>3212508636</v>
      </c>
      <c r="E770" s="106">
        <v>6</v>
      </c>
      <c r="F770" s="96">
        <v>0</v>
      </c>
      <c r="G770" s="96">
        <v>52994120</v>
      </c>
      <c r="H770" s="97">
        <v>52994120</v>
      </c>
      <c r="I770" s="95">
        <v>1349251409</v>
      </c>
      <c r="J770" s="95">
        <v>91804539</v>
      </c>
      <c r="K770" s="95">
        <v>68853404</v>
      </c>
      <c r="L770" s="95">
        <v>1649605164</v>
      </c>
      <c r="M770" s="95">
        <v>3159514516</v>
      </c>
      <c r="N770" s="108"/>
      <c r="O770" s="108"/>
      <c r="P770" s="108"/>
      <c r="Q770" s="108"/>
    </row>
    <row r="771" spans="1:17" s="30" customFormat="1">
      <c r="A771" s="9" t="s">
        <v>1534</v>
      </c>
      <c r="B771" s="9" t="s">
        <v>168</v>
      </c>
      <c r="C771" s="43" t="s">
        <v>1535</v>
      </c>
      <c r="D771" s="95">
        <v>1843670853</v>
      </c>
      <c r="E771" s="106">
        <v>6</v>
      </c>
      <c r="F771" s="96">
        <v>54571892</v>
      </c>
      <c r="G771" s="96"/>
      <c r="H771" s="95">
        <v>54571892</v>
      </c>
      <c r="I771" s="95">
        <v>757302835</v>
      </c>
      <c r="J771" s="95">
        <v>66841499</v>
      </c>
      <c r="K771" s="95">
        <v>50131125</v>
      </c>
      <c r="L771" s="95">
        <v>914823502</v>
      </c>
      <c r="M771" s="95">
        <v>1789098961</v>
      </c>
      <c r="N771" s="108"/>
      <c r="O771" s="108"/>
      <c r="P771" s="108"/>
      <c r="Q771" s="108"/>
    </row>
    <row r="772" spans="1:17" s="30" customFormat="1">
      <c r="A772" s="9" t="s">
        <v>1536</v>
      </c>
      <c r="B772" s="9" t="s">
        <v>168</v>
      </c>
      <c r="C772" s="43" t="s">
        <v>1537</v>
      </c>
      <c r="D772" s="95">
        <v>2451477187</v>
      </c>
      <c r="E772" s="106">
        <v>6</v>
      </c>
      <c r="F772" s="96">
        <v>74252583</v>
      </c>
      <c r="G772" s="96"/>
      <c r="H772" s="95">
        <v>74252583</v>
      </c>
      <c r="I772" s="95">
        <v>1028268761</v>
      </c>
      <c r="J772" s="95">
        <v>61240236</v>
      </c>
      <c r="K772" s="95">
        <v>45930178</v>
      </c>
      <c r="L772" s="95">
        <v>1241785429</v>
      </c>
      <c r="M772" s="95">
        <v>2377224604</v>
      </c>
      <c r="N772" s="108"/>
      <c r="O772" s="108"/>
      <c r="P772" s="108"/>
      <c r="Q772" s="108"/>
    </row>
    <row r="773" spans="1:17" s="30" customFormat="1">
      <c r="A773" s="9" t="s">
        <v>1538</v>
      </c>
      <c r="B773" s="9" t="s">
        <v>168</v>
      </c>
      <c r="C773" s="43" t="s">
        <v>1089</v>
      </c>
      <c r="D773" s="95">
        <v>2622354644</v>
      </c>
      <c r="E773" s="106">
        <v>6</v>
      </c>
      <c r="F773" s="96">
        <v>68600497</v>
      </c>
      <c r="G773" s="96"/>
      <c r="H773" s="95">
        <v>68600497</v>
      </c>
      <c r="I773" s="95">
        <v>1090878755</v>
      </c>
      <c r="J773" s="95">
        <v>69181801</v>
      </c>
      <c r="K773" s="95">
        <v>51886351</v>
      </c>
      <c r="L773" s="95">
        <v>1341807240</v>
      </c>
      <c r="M773" s="95">
        <v>2553754147</v>
      </c>
      <c r="N773" s="108"/>
      <c r="O773" s="108"/>
      <c r="P773" s="108"/>
      <c r="Q773" s="108"/>
    </row>
    <row r="774" spans="1:17" s="30" customFormat="1">
      <c r="A774" s="9" t="s">
        <v>1539</v>
      </c>
      <c r="B774" s="9" t="s">
        <v>168</v>
      </c>
      <c r="C774" s="43" t="s">
        <v>1540</v>
      </c>
      <c r="D774" s="95">
        <v>3036444324</v>
      </c>
      <c r="E774" s="106">
        <v>6</v>
      </c>
      <c r="F774" s="96">
        <v>81697013</v>
      </c>
      <c r="G774" s="96"/>
      <c r="H774" s="95">
        <v>81697013</v>
      </c>
      <c r="I774" s="95">
        <v>1269382533</v>
      </c>
      <c r="J774" s="95">
        <v>73411513</v>
      </c>
      <c r="K774" s="95">
        <v>55058633</v>
      </c>
      <c r="L774" s="95">
        <v>1556894632</v>
      </c>
      <c r="M774" s="95">
        <v>2954747311</v>
      </c>
      <c r="N774" s="108"/>
      <c r="O774" s="108"/>
      <c r="P774" s="108"/>
      <c r="Q774" s="108"/>
    </row>
    <row r="775" spans="1:17" s="30" customFormat="1">
      <c r="A775" s="9" t="s">
        <v>1541</v>
      </c>
      <c r="B775" s="9" t="s">
        <v>168</v>
      </c>
      <c r="C775" s="43" t="s">
        <v>1542</v>
      </c>
      <c r="D775" s="95">
        <v>2180997068</v>
      </c>
      <c r="E775" s="106">
        <v>6</v>
      </c>
      <c r="F775" s="96">
        <v>124974717</v>
      </c>
      <c r="G775" s="96"/>
      <c r="H775" s="95">
        <v>124974717</v>
      </c>
      <c r="I775" s="95">
        <v>904989328</v>
      </c>
      <c r="J775" s="95">
        <v>114989046</v>
      </c>
      <c r="K775" s="95">
        <v>86241785</v>
      </c>
      <c r="L775" s="95">
        <v>949802192</v>
      </c>
      <c r="M775" s="95">
        <v>2056022351</v>
      </c>
      <c r="N775" s="108"/>
      <c r="O775" s="108"/>
      <c r="P775" s="108"/>
      <c r="Q775" s="108"/>
    </row>
    <row r="776" spans="1:17" s="30" customFormat="1">
      <c r="A776" s="9" t="s">
        <v>1543</v>
      </c>
      <c r="B776" s="9" t="s">
        <v>168</v>
      </c>
      <c r="C776" s="43" t="s">
        <v>1544</v>
      </c>
      <c r="D776" s="95">
        <v>1643219921</v>
      </c>
      <c r="E776" s="106">
        <v>6</v>
      </c>
      <c r="F776" s="96">
        <v>94436126</v>
      </c>
      <c r="G776" s="96"/>
      <c r="H776" s="95">
        <v>94436126</v>
      </c>
      <c r="I776" s="95">
        <v>683847809</v>
      </c>
      <c r="J776" s="95">
        <v>84125560</v>
      </c>
      <c r="K776" s="95">
        <v>63094172</v>
      </c>
      <c r="L776" s="95">
        <v>717716254</v>
      </c>
      <c r="M776" s="95">
        <v>1548783795</v>
      </c>
      <c r="N776" s="108"/>
      <c r="O776" s="108"/>
      <c r="P776" s="108"/>
      <c r="Q776" s="108"/>
    </row>
    <row r="777" spans="1:17" s="30" customFormat="1">
      <c r="A777" s="9" t="s">
        <v>1545</v>
      </c>
      <c r="B777" s="9" t="s">
        <v>168</v>
      </c>
      <c r="C777" s="50" t="s">
        <v>2463</v>
      </c>
      <c r="D777" s="95">
        <v>2988720403</v>
      </c>
      <c r="E777" s="106">
        <v>6</v>
      </c>
      <c r="F777" s="96">
        <v>696</v>
      </c>
      <c r="G777" s="96">
        <v>43630069</v>
      </c>
      <c r="H777" s="97">
        <v>43630765</v>
      </c>
      <c r="I777" s="95">
        <v>1241839980</v>
      </c>
      <c r="J777" s="95">
        <v>94411987</v>
      </c>
      <c r="K777" s="95">
        <v>70808991</v>
      </c>
      <c r="L777" s="95">
        <v>1538028680</v>
      </c>
      <c r="M777" s="95">
        <v>2945089638</v>
      </c>
      <c r="N777" s="108"/>
      <c r="O777" s="108"/>
      <c r="P777" s="108"/>
      <c r="Q777" s="108"/>
    </row>
    <row r="778" spans="1:17" s="30" customFormat="1">
      <c r="A778" s="9" t="s">
        <v>1546</v>
      </c>
      <c r="B778" s="9" t="s">
        <v>168</v>
      </c>
      <c r="C778" s="43" t="s">
        <v>1547</v>
      </c>
      <c r="D778" s="95">
        <v>3058994867</v>
      </c>
      <c r="E778" s="106">
        <v>6</v>
      </c>
      <c r="F778" s="96">
        <v>96143616</v>
      </c>
      <c r="G778" s="96"/>
      <c r="H778" s="95">
        <v>96143616</v>
      </c>
      <c r="I778" s="95">
        <v>1274754211</v>
      </c>
      <c r="J778" s="95">
        <v>90547608</v>
      </c>
      <c r="K778" s="95">
        <v>67910705</v>
      </c>
      <c r="L778" s="95">
        <v>1529638727</v>
      </c>
      <c r="M778" s="95">
        <v>2962851251</v>
      </c>
      <c r="N778" s="108"/>
      <c r="O778" s="108"/>
      <c r="P778" s="108"/>
      <c r="Q778" s="108"/>
    </row>
    <row r="779" spans="1:17" s="30" customFormat="1">
      <c r="A779" s="9" t="s">
        <v>1548</v>
      </c>
      <c r="B779" s="9" t="s">
        <v>168</v>
      </c>
      <c r="C779" s="43" t="s">
        <v>394</v>
      </c>
      <c r="D779" s="95">
        <v>1956446424</v>
      </c>
      <c r="E779" s="106">
        <v>6</v>
      </c>
      <c r="F779" s="96">
        <v>49425675</v>
      </c>
      <c r="G779" s="96"/>
      <c r="H779" s="95">
        <v>49425675</v>
      </c>
      <c r="I779" s="95">
        <v>788831419</v>
      </c>
      <c r="J779" s="95">
        <v>84272711</v>
      </c>
      <c r="K779" s="95">
        <v>63204533</v>
      </c>
      <c r="L779" s="95">
        <v>970712086</v>
      </c>
      <c r="M779" s="95">
        <v>1907020749</v>
      </c>
      <c r="N779" s="108"/>
      <c r="O779" s="108"/>
      <c r="P779" s="108"/>
      <c r="Q779" s="108"/>
    </row>
    <row r="780" spans="1:17" s="30" customFormat="1">
      <c r="A780" s="9" t="s">
        <v>1549</v>
      </c>
      <c r="B780" s="9" t="s">
        <v>168</v>
      </c>
      <c r="C780" s="43" t="s">
        <v>1550</v>
      </c>
      <c r="D780" s="95">
        <v>1958470315</v>
      </c>
      <c r="E780" s="106">
        <v>6</v>
      </c>
      <c r="F780" s="96">
        <v>56900074</v>
      </c>
      <c r="G780" s="96"/>
      <c r="H780" s="95">
        <v>56900074</v>
      </c>
      <c r="I780" s="95">
        <v>812403582</v>
      </c>
      <c r="J780" s="95">
        <v>59336744</v>
      </c>
      <c r="K780" s="95">
        <v>44502557</v>
      </c>
      <c r="L780" s="95">
        <v>985327358</v>
      </c>
      <c r="M780" s="95">
        <v>1901570241</v>
      </c>
      <c r="N780" s="108"/>
      <c r="O780" s="108"/>
      <c r="P780" s="108"/>
      <c r="Q780" s="108"/>
    </row>
    <row r="781" spans="1:17" s="30" customFormat="1">
      <c r="A781" s="9" t="s">
        <v>1551</v>
      </c>
      <c r="B781" s="9" t="s">
        <v>168</v>
      </c>
      <c r="C781" s="50" t="s">
        <v>2464</v>
      </c>
      <c r="D781" s="95">
        <v>3301240735</v>
      </c>
      <c r="E781" s="106">
        <v>6</v>
      </c>
      <c r="F781" s="96">
        <v>295</v>
      </c>
      <c r="G781" s="96">
        <v>40427610</v>
      </c>
      <c r="H781" s="97">
        <v>40427905</v>
      </c>
      <c r="I781" s="95">
        <v>1368864598</v>
      </c>
      <c r="J781" s="95">
        <v>94458650</v>
      </c>
      <c r="K781" s="95">
        <v>70843988</v>
      </c>
      <c r="L781" s="95">
        <v>1726645594</v>
      </c>
      <c r="M781" s="95">
        <v>3260812830</v>
      </c>
      <c r="N781" s="108"/>
      <c r="O781" s="108"/>
      <c r="P781" s="108"/>
      <c r="Q781" s="108"/>
    </row>
    <row r="782" spans="1:17" s="30" customFormat="1">
      <c r="A782" s="9" t="s">
        <v>1552</v>
      </c>
      <c r="B782" s="9" t="s">
        <v>168</v>
      </c>
      <c r="C782" s="43" t="s">
        <v>1553</v>
      </c>
      <c r="D782" s="95">
        <v>2086547682</v>
      </c>
      <c r="E782" s="106">
        <v>6</v>
      </c>
      <c r="F782" s="96">
        <v>121032829</v>
      </c>
      <c r="G782" s="96"/>
      <c r="H782" s="95">
        <v>121032829</v>
      </c>
      <c r="I782" s="95">
        <v>876349922</v>
      </c>
      <c r="J782" s="95">
        <v>96826547</v>
      </c>
      <c r="K782" s="95">
        <v>72619910</v>
      </c>
      <c r="L782" s="95">
        <v>919718474</v>
      </c>
      <c r="M782" s="95">
        <v>1965514853</v>
      </c>
      <c r="N782" s="108"/>
      <c r="O782" s="108"/>
      <c r="P782" s="108"/>
      <c r="Q782" s="108"/>
    </row>
    <row r="783" spans="1:17" s="30" customFormat="1">
      <c r="A783" s="9" t="s">
        <v>1554</v>
      </c>
      <c r="B783" s="9" t="s">
        <v>168</v>
      </c>
      <c r="C783" s="43" t="s">
        <v>1555</v>
      </c>
      <c r="D783" s="95">
        <v>1671479704</v>
      </c>
      <c r="E783" s="106">
        <v>6</v>
      </c>
      <c r="F783" s="96">
        <v>56618626</v>
      </c>
      <c r="G783" s="96"/>
      <c r="H783" s="95">
        <v>56618626</v>
      </c>
      <c r="I783" s="95">
        <v>693530766</v>
      </c>
      <c r="J783" s="95">
        <v>56848743</v>
      </c>
      <c r="K783" s="95">
        <v>42636557</v>
      </c>
      <c r="L783" s="95">
        <v>821845012</v>
      </c>
      <c r="M783" s="95">
        <v>1614861078</v>
      </c>
      <c r="N783" s="108"/>
      <c r="O783" s="108"/>
      <c r="P783" s="108"/>
      <c r="Q783" s="108"/>
    </row>
    <row r="784" spans="1:17" s="30" customFormat="1">
      <c r="A784" s="9" t="s">
        <v>1556</v>
      </c>
      <c r="B784" s="9" t="s">
        <v>168</v>
      </c>
      <c r="C784" s="43" t="s">
        <v>1557</v>
      </c>
      <c r="D784" s="95">
        <v>2455543055</v>
      </c>
      <c r="E784" s="106">
        <v>6</v>
      </c>
      <c r="F784" s="96">
        <v>63619587</v>
      </c>
      <c r="G784" s="96"/>
      <c r="H784" s="95">
        <v>63619587</v>
      </c>
      <c r="I784" s="95">
        <v>1028861599</v>
      </c>
      <c r="J784" s="95">
        <v>54251975</v>
      </c>
      <c r="K784" s="95">
        <v>40688981</v>
      </c>
      <c r="L784" s="95">
        <v>1268120913</v>
      </c>
      <c r="M784" s="95">
        <v>2391923468</v>
      </c>
      <c r="N784" s="108"/>
      <c r="O784" s="108"/>
      <c r="P784" s="108"/>
      <c r="Q784" s="108"/>
    </row>
    <row r="785" spans="1:17" s="30" customFormat="1">
      <c r="A785" s="9" t="s">
        <v>1558</v>
      </c>
      <c r="B785" s="9" t="s">
        <v>168</v>
      </c>
      <c r="C785" s="43" t="s">
        <v>1559</v>
      </c>
      <c r="D785" s="95">
        <v>2033693177</v>
      </c>
      <c r="E785" s="106">
        <v>6</v>
      </c>
      <c r="F785" s="96">
        <v>58684197</v>
      </c>
      <c r="G785" s="96"/>
      <c r="H785" s="95">
        <v>58684197</v>
      </c>
      <c r="I785" s="95">
        <v>850261141</v>
      </c>
      <c r="J785" s="95">
        <v>52242298</v>
      </c>
      <c r="K785" s="95">
        <v>39181723</v>
      </c>
      <c r="L785" s="95">
        <v>1033323818</v>
      </c>
      <c r="M785" s="95">
        <v>1975008980</v>
      </c>
      <c r="N785" s="108"/>
      <c r="O785" s="108"/>
      <c r="P785" s="108"/>
      <c r="Q785" s="108"/>
    </row>
    <row r="786" spans="1:17" s="30" customFormat="1">
      <c r="A786" s="9" t="s">
        <v>1560</v>
      </c>
      <c r="B786" s="9" t="s">
        <v>168</v>
      </c>
      <c r="C786" s="43" t="s">
        <v>1561</v>
      </c>
      <c r="D786" s="95">
        <v>5063085357</v>
      </c>
      <c r="E786" s="106">
        <v>4</v>
      </c>
      <c r="F786" s="96">
        <v>288801432</v>
      </c>
      <c r="G786" s="96"/>
      <c r="H786" s="95">
        <v>288801432</v>
      </c>
      <c r="I786" s="95">
        <v>2091320714</v>
      </c>
      <c r="J786" s="95">
        <v>278880650</v>
      </c>
      <c r="K786" s="95">
        <v>209160488</v>
      </c>
      <c r="L786" s="95">
        <v>2194922073</v>
      </c>
      <c r="M786" s="95">
        <v>4774283925</v>
      </c>
      <c r="N786" s="108"/>
      <c r="O786" s="108"/>
      <c r="P786" s="108"/>
      <c r="Q786" s="108"/>
    </row>
    <row r="787" spans="1:17" s="30" customFormat="1">
      <c r="A787" s="9" t="s">
        <v>1562</v>
      </c>
      <c r="B787" s="9" t="s">
        <v>168</v>
      </c>
      <c r="C787" s="43" t="s">
        <v>1563</v>
      </c>
      <c r="D787" s="95">
        <v>1600662454</v>
      </c>
      <c r="E787" s="106">
        <v>6</v>
      </c>
      <c r="F787" s="96">
        <v>90231608</v>
      </c>
      <c r="G787" s="96"/>
      <c r="H787" s="95">
        <v>90231608</v>
      </c>
      <c r="I787" s="95">
        <v>653401296</v>
      </c>
      <c r="J787" s="95">
        <v>97866783</v>
      </c>
      <c r="K787" s="95">
        <v>73400086</v>
      </c>
      <c r="L787" s="95">
        <v>685762681</v>
      </c>
      <c r="M787" s="95">
        <v>1510430846</v>
      </c>
      <c r="N787" s="108"/>
      <c r="O787" s="108"/>
      <c r="P787" s="108"/>
      <c r="Q787" s="108"/>
    </row>
    <row r="788" spans="1:17" s="30" customFormat="1">
      <c r="A788" s="9" t="s">
        <v>1564</v>
      </c>
      <c r="B788" s="9" t="s">
        <v>168</v>
      </c>
      <c r="C788" s="50" t="s">
        <v>2465</v>
      </c>
      <c r="D788" s="95">
        <v>2148152694</v>
      </c>
      <c r="E788" s="106">
        <v>6</v>
      </c>
      <c r="F788" s="96">
        <v>0</v>
      </c>
      <c r="G788" s="96">
        <v>26679350</v>
      </c>
      <c r="H788" s="97">
        <v>26679350</v>
      </c>
      <c r="I788" s="95">
        <v>901382432</v>
      </c>
      <c r="J788" s="95">
        <v>47547436</v>
      </c>
      <c r="K788" s="95">
        <v>35660576</v>
      </c>
      <c r="L788" s="95">
        <v>1136882900</v>
      </c>
      <c r="M788" s="95">
        <v>2121473344</v>
      </c>
      <c r="N788" s="108"/>
      <c r="O788" s="108"/>
      <c r="P788" s="108"/>
      <c r="Q788" s="108"/>
    </row>
    <row r="789" spans="1:17" s="30" customFormat="1">
      <c r="A789" s="9" t="s">
        <v>1567</v>
      </c>
      <c r="B789" s="9" t="s">
        <v>1568</v>
      </c>
      <c r="C789" s="43" t="s">
        <v>1569</v>
      </c>
      <c r="D789" s="95">
        <v>12725137023</v>
      </c>
      <c r="E789" s="106">
        <v>1</v>
      </c>
      <c r="F789" s="96">
        <v>1272533406</v>
      </c>
      <c r="G789" s="96"/>
      <c r="H789" s="95">
        <v>1272533406</v>
      </c>
      <c r="I789" s="95">
        <v>0</v>
      </c>
      <c r="J789" s="95">
        <v>1017801549</v>
      </c>
      <c r="K789" s="95">
        <v>763351162</v>
      </c>
      <c r="L789" s="95">
        <v>9671450906</v>
      </c>
      <c r="M789" s="95">
        <v>11452603617</v>
      </c>
      <c r="N789" s="108"/>
      <c r="O789" s="108"/>
      <c r="P789" s="108"/>
      <c r="Q789" s="108"/>
    </row>
    <row r="790" spans="1:17" s="30" customFormat="1">
      <c r="A790" s="9" t="s">
        <v>1570</v>
      </c>
      <c r="B790" s="9" t="s">
        <v>1568</v>
      </c>
      <c r="C790" s="43" t="s">
        <v>1571</v>
      </c>
      <c r="D790" s="95">
        <v>1796693607</v>
      </c>
      <c r="E790" s="106">
        <v>6</v>
      </c>
      <c r="F790" s="96">
        <v>104208540</v>
      </c>
      <c r="G790" s="96"/>
      <c r="H790" s="95">
        <v>104208540</v>
      </c>
      <c r="I790" s="95">
        <v>754613565</v>
      </c>
      <c r="J790" s="95">
        <v>83360709</v>
      </c>
      <c r="K790" s="95">
        <v>62520532</v>
      </c>
      <c r="L790" s="95">
        <v>791990261</v>
      </c>
      <c r="M790" s="95">
        <v>1692485067</v>
      </c>
      <c r="N790" s="108"/>
      <c r="O790" s="108"/>
      <c r="P790" s="108"/>
      <c r="Q790" s="108"/>
    </row>
    <row r="791" spans="1:17" s="30" customFormat="1">
      <c r="A791" s="9" t="s">
        <v>1572</v>
      </c>
      <c r="B791" s="9" t="s">
        <v>1568</v>
      </c>
      <c r="C791" s="43" t="s">
        <v>1573</v>
      </c>
      <c r="D791" s="95">
        <v>2189594247</v>
      </c>
      <c r="E791" s="106">
        <v>6</v>
      </c>
      <c r="F791" s="96">
        <v>70550333</v>
      </c>
      <c r="G791" s="96"/>
      <c r="H791" s="95">
        <v>70550333</v>
      </c>
      <c r="I791" s="95">
        <v>909855362</v>
      </c>
      <c r="J791" s="95">
        <v>69738003</v>
      </c>
      <c r="K791" s="95">
        <v>52303503</v>
      </c>
      <c r="L791" s="95">
        <v>1087147046</v>
      </c>
      <c r="M791" s="95">
        <v>2119043914</v>
      </c>
      <c r="N791" s="108"/>
      <c r="O791" s="108"/>
      <c r="P791" s="108"/>
      <c r="Q791" s="108"/>
    </row>
    <row r="792" spans="1:17" s="30" customFormat="1">
      <c r="A792" s="9" t="s">
        <v>1574</v>
      </c>
      <c r="B792" s="9" t="s">
        <v>1568</v>
      </c>
      <c r="C792" s="43" t="s">
        <v>1575</v>
      </c>
      <c r="D792" s="95">
        <v>1585931218</v>
      </c>
      <c r="E792" s="106">
        <v>6</v>
      </c>
      <c r="F792" s="96">
        <v>56986388</v>
      </c>
      <c r="G792" s="96"/>
      <c r="H792" s="95">
        <v>56986388</v>
      </c>
      <c r="I792" s="95">
        <v>663297466</v>
      </c>
      <c r="J792" s="95">
        <v>49392446</v>
      </c>
      <c r="K792" s="95">
        <v>37044335</v>
      </c>
      <c r="L792" s="95">
        <v>779210583</v>
      </c>
      <c r="M792" s="95">
        <v>1528944830</v>
      </c>
      <c r="N792" s="108"/>
      <c r="O792" s="108"/>
      <c r="P792" s="108"/>
      <c r="Q792" s="108"/>
    </row>
    <row r="793" spans="1:17" s="30" customFormat="1">
      <c r="A793" s="9" t="s">
        <v>1576</v>
      </c>
      <c r="B793" s="9" t="s">
        <v>1568</v>
      </c>
      <c r="C793" s="43" t="s">
        <v>1577</v>
      </c>
      <c r="D793" s="95">
        <v>2574053370</v>
      </c>
      <c r="E793" s="106">
        <v>6</v>
      </c>
      <c r="F793" s="96">
        <v>94126794</v>
      </c>
      <c r="G793" s="96"/>
      <c r="H793" s="95">
        <v>94126794</v>
      </c>
      <c r="I793" s="95">
        <v>1077891668</v>
      </c>
      <c r="J793" s="95">
        <v>79670597</v>
      </c>
      <c r="K793" s="95">
        <v>59752945</v>
      </c>
      <c r="L793" s="95">
        <v>1262611366</v>
      </c>
      <c r="M793" s="95">
        <v>2479926576</v>
      </c>
      <c r="N793" s="108"/>
      <c r="O793" s="108"/>
      <c r="P793" s="108"/>
      <c r="Q793" s="108"/>
    </row>
    <row r="794" spans="1:17" s="30" customFormat="1">
      <c r="A794" s="9" t="s">
        <v>1578</v>
      </c>
      <c r="B794" s="9" t="s">
        <v>1568</v>
      </c>
      <c r="C794" s="50" t="s">
        <v>2466</v>
      </c>
      <c r="D794" s="95">
        <v>2212507335</v>
      </c>
      <c r="E794" s="106">
        <v>6</v>
      </c>
      <c r="F794" s="96">
        <v>0</v>
      </c>
      <c r="G794" s="96">
        <v>40035640</v>
      </c>
      <c r="H794" s="97">
        <v>40035640</v>
      </c>
      <c r="I794" s="95">
        <v>929249442</v>
      </c>
      <c r="J794" s="95">
        <v>69409302</v>
      </c>
      <c r="K794" s="95">
        <v>52056976</v>
      </c>
      <c r="L794" s="95">
        <v>1121755975</v>
      </c>
      <c r="M794" s="95">
        <v>2172471695</v>
      </c>
      <c r="N794" s="108"/>
      <c r="O794" s="108"/>
      <c r="P794" s="108"/>
      <c r="Q794" s="108"/>
    </row>
    <row r="795" spans="1:17" s="30" customFormat="1">
      <c r="A795" s="9" t="s">
        <v>1580</v>
      </c>
      <c r="B795" s="9" t="s">
        <v>1568</v>
      </c>
      <c r="C795" s="43" t="s">
        <v>1581</v>
      </c>
      <c r="D795" s="95">
        <v>1689439524</v>
      </c>
      <c r="E795" s="106">
        <v>6</v>
      </c>
      <c r="F795" s="96">
        <v>38348393</v>
      </c>
      <c r="G795" s="96"/>
      <c r="H795" s="95">
        <v>38348393</v>
      </c>
      <c r="I795" s="95">
        <v>689030085</v>
      </c>
      <c r="J795" s="95">
        <v>58615232</v>
      </c>
      <c r="K795" s="95">
        <v>43961423</v>
      </c>
      <c r="L795" s="95">
        <v>859484391</v>
      </c>
      <c r="M795" s="95">
        <v>1651091131</v>
      </c>
      <c r="N795" s="108"/>
      <c r="O795" s="108"/>
      <c r="P795" s="108"/>
      <c r="Q795" s="108"/>
    </row>
    <row r="796" spans="1:17" s="30" customFormat="1">
      <c r="A796" s="9" t="s">
        <v>1582</v>
      </c>
      <c r="B796" s="9" t="s">
        <v>1568</v>
      </c>
      <c r="C796" s="43" t="s">
        <v>1583</v>
      </c>
      <c r="D796" s="95">
        <v>1574385073</v>
      </c>
      <c r="E796" s="106">
        <v>6</v>
      </c>
      <c r="F796" s="96">
        <v>40735108</v>
      </c>
      <c r="G796" s="96"/>
      <c r="H796" s="95">
        <v>40735108</v>
      </c>
      <c r="I796" s="95">
        <v>645348906</v>
      </c>
      <c r="J796" s="95">
        <v>54212045</v>
      </c>
      <c r="K796" s="95">
        <v>40659032</v>
      </c>
      <c r="L796" s="95">
        <v>793429982</v>
      </c>
      <c r="M796" s="95">
        <v>1533649965</v>
      </c>
      <c r="N796" s="108"/>
      <c r="O796" s="108"/>
      <c r="P796" s="108"/>
      <c r="Q796" s="108"/>
    </row>
    <row r="797" spans="1:17" s="30" customFormat="1">
      <c r="A797" s="9" t="s">
        <v>1584</v>
      </c>
      <c r="B797" s="9" t="s">
        <v>1568</v>
      </c>
      <c r="C797" s="43" t="s">
        <v>1585</v>
      </c>
      <c r="D797" s="95">
        <v>2405379410</v>
      </c>
      <c r="E797" s="106">
        <v>6</v>
      </c>
      <c r="F797" s="96">
        <v>81408687</v>
      </c>
      <c r="G797" s="96"/>
      <c r="H797" s="95">
        <v>81408687</v>
      </c>
      <c r="I797" s="95">
        <v>1010258492</v>
      </c>
      <c r="J797" s="95">
        <v>65129291</v>
      </c>
      <c r="K797" s="95">
        <v>48846969</v>
      </c>
      <c r="L797" s="95">
        <v>1199735971</v>
      </c>
      <c r="M797" s="95">
        <v>2323970723</v>
      </c>
      <c r="N797" s="108"/>
      <c r="O797" s="108"/>
      <c r="P797" s="108"/>
      <c r="Q797" s="108"/>
    </row>
    <row r="798" spans="1:17" s="30" customFormat="1">
      <c r="A798" s="9" t="s">
        <v>1586</v>
      </c>
      <c r="B798" s="9" t="s">
        <v>1568</v>
      </c>
      <c r="C798" s="43" t="s">
        <v>1587</v>
      </c>
      <c r="D798" s="95">
        <v>1995563469</v>
      </c>
      <c r="E798" s="106">
        <v>6</v>
      </c>
      <c r="F798" s="96">
        <v>52580502</v>
      </c>
      <c r="G798" s="96"/>
      <c r="H798" s="95">
        <v>52580502</v>
      </c>
      <c r="I798" s="95">
        <v>823091743</v>
      </c>
      <c r="J798" s="95">
        <v>62536246</v>
      </c>
      <c r="K798" s="95">
        <v>46902185</v>
      </c>
      <c r="L798" s="95">
        <v>1010452793</v>
      </c>
      <c r="M798" s="95">
        <v>1942982967</v>
      </c>
      <c r="N798" s="108"/>
      <c r="O798" s="108"/>
      <c r="P798" s="108"/>
      <c r="Q798" s="108"/>
    </row>
    <row r="799" spans="1:17" s="30" customFormat="1">
      <c r="A799" s="9" t="s">
        <v>1588</v>
      </c>
      <c r="B799" s="9" t="s">
        <v>1568</v>
      </c>
      <c r="C799" s="43" t="s">
        <v>1589</v>
      </c>
      <c r="D799" s="95">
        <v>2595346513</v>
      </c>
      <c r="E799" s="106">
        <v>6</v>
      </c>
      <c r="F799" s="96">
        <v>93111439</v>
      </c>
      <c r="G799" s="96"/>
      <c r="H799" s="95">
        <v>93111439</v>
      </c>
      <c r="I799" s="95">
        <v>1090043737</v>
      </c>
      <c r="J799" s="95">
        <v>74494046</v>
      </c>
      <c r="K799" s="95">
        <v>55870535</v>
      </c>
      <c r="L799" s="95">
        <v>1281826756</v>
      </c>
      <c r="M799" s="95">
        <v>2502235074</v>
      </c>
      <c r="N799" s="108"/>
      <c r="O799" s="108"/>
      <c r="P799" s="108"/>
      <c r="Q799" s="108"/>
    </row>
    <row r="800" spans="1:17" s="30" customFormat="1">
      <c r="A800" s="9" t="s">
        <v>1590</v>
      </c>
      <c r="B800" s="9" t="s">
        <v>1568</v>
      </c>
      <c r="C800" s="43" t="s">
        <v>1591</v>
      </c>
      <c r="D800" s="95">
        <v>1617914132</v>
      </c>
      <c r="E800" s="106">
        <v>6</v>
      </c>
      <c r="F800" s="96">
        <v>61055339</v>
      </c>
      <c r="G800" s="96"/>
      <c r="H800" s="95">
        <v>61055339</v>
      </c>
      <c r="I800" s="95">
        <v>673819133</v>
      </c>
      <c r="J800" s="95">
        <v>56608685</v>
      </c>
      <c r="K800" s="95">
        <v>42456512</v>
      </c>
      <c r="L800" s="95">
        <v>783974463</v>
      </c>
      <c r="M800" s="95">
        <v>1556858793</v>
      </c>
      <c r="N800" s="108"/>
      <c r="O800" s="108"/>
      <c r="P800" s="108"/>
      <c r="Q800" s="108"/>
    </row>
    <row r="801" spans="1:17" s="30" customFormat="1">
      <c r="A801" s="9" t="s">
        <v>1592</v>
      </c>
      <c r="B801" s="9" t="s">
        <v>1568</v>
      </c>
      <c r="C801" s="43" t="s">
        <v>1196</v>
      </c>
      <c r="D801" s="95">
        <v>2908497384</v>
      </c>
      <c r="E801" s="106">
        <v>6</v>
      </c>
      <c r="F801" s="96">
        <v>90937420</v>
      </c>
      <c r="G801" s="96"/>
      <c r="H801" s="95">
        <v>90937420</v>
      </c>
      <c r="I801" s="95">
        <v>1214654267</v>
      </c>
      <c r="J801" s="95">
        <v>82158575</v>
      </c>
      <c r="K801" s="95">
        <v>61618932</v>
      </c>
      <c r="L801" s="95">
        <v>1459128190</v>
      </c>
      <c r="M801" s="95">
        <v>2817559964</v>
      </c>
      <c r="N801" s="108"/>
      <c r="O801" s="108"/>
      <c r="P801" s="108"/>
      <c r="Q801" s="108"/>
    </row>
    <row r="802" spans="1:17" s="30" customFormat="1">
      <c r="A802" s="9" t="s">
        <v>1593</v>
      </c>
      <c r="B802" s="9" t="s">
        <v>1568</v>
      </c>
      <c r="C802" s="43" t="s">
        <v>1594</v>
      </c>
      <c r="D802" s="95">
        <v>2710577776</v>
      </c>
      <c r="E802" s="106">
        <v>6</v>
      </c>
      <c r="F802" s="96">
        <v>81449949</v>
      </c>
      <c r="G802" s="96"/>
      <c r="H802" s="95">
        <v>81449949</v>
      </c>
      <c r="I802" s="95">
        <v>1123902167</v>
      </c>
      <c r="J802" s="95">
        <v>84943821</v>
      </c>
      <c r="K802" s="95">
        <v>63707865</v>
      </c>
      <c r="L802" s="95">
        <v>1356573974</v>
      </c>
      <c r="M802" s="95">
        <v>2629127827</v>
      </c>
      <c r="N802" s="108"/>
      <c r="O802" s="108"/>
      <c r="P802" s="108"/>
      <c r="Q802" s="108"/>
    </row>
    <row r="803" spans="1:17" s="30" customFormat="1">
      <c r="A803" s="9" t="s">
        <v>1595</v>
      </c>
      <c r="B803" s="9" t="s">
        <v>1568</v>
      </c>
      <c r="C803" s="43" t="s">
        <v>1596</v>
      </c>
      <c r="D803" s="95">
        <v>2186441453</v>
      </c>
      <c r="E803" s="106">
        <v>4</v>
      </c>
      <c r="F803" s="96">
        <v>46838633</v>
      </c>
      <c r="G803" s="96"/>
      <c r="H803" s="95">
        <v>46838633</v>
      </c>
      <c r="I803" s="95">
        <v>882811649</v>
      </c>
      <c r="J803" s="95">
        <v>85761861</v>
      </c>
      <c r="K803" s="95">
        <v>64321398</v>
      </c>
      <c r="L803" s="95">
        <v>1106707912</v>
      </c>
      <c r="M803" s="95">
        <v>2139602820</v>
      </c>
      <c r="N803" s="108"/>
      <c r="O803" s="108"/>
      <c r="P803" s="108"/>
      <c r="Q803" s="108"/>
    </row>
    <row r="804" spans="1:17" s="30" customFormat="1">
      <c r="A804" s="9" t="s">
        <v>1597</v>
      </c>
      <c r="B804" s="9" t="s">
        <v>1568</v>
      </c>
      <c r="C804" s="43" t="s">
        <v>1598</v>
      </c>
      <c r="D804" s="95">
        <v>1490011666</v>
      </c>
      <c r="E804" s="106">
        <v>6</v>
      </c>
      <c r="F804" s="96">
        <v>49967883</v>
      </c>
      <c r="G804" s="96"/>
      <c r="H804" s="95">
        <v>49967883</v>
      </c>
      <c r="I804" s="95">
        <v>615136682</v>
      </c>
      <c r="J804" s="95">
        <v>54489139</v>
      </c>
      <c r="K804" s="95">
        <v>40866853</v>
      </c>
      <c r="L804" s="95">
        <v>729551109</v>
      </c>
      <c r="M804" s="95">
        <v>1440043783</v>
      </c>
      <c r="N804" s="108"/>
      <c r="O804" s="108"/>
      <c r="P804" s="108"/>
      <c r="Q804" s="108"/>
    </row>
    <row r="805" spans="1:17" s="30" customFormat="1">
      <c r="A805" s="9" t="s">
        <v>1599</v>
      </c>
      <c r="B805" s="9" t="s">
        <v>1568</v>
      </c>
      <c r="C805" s="43" t="s">
        <v>1600</v>
      </c>
      <c r="D805" s="95">
        <v>3262615243</v>
      </c>
      <c r="E805" s="106">
        <v>6</v>
      </c>
      <c r="F805" s="96">
        <v>112014732</v>
      </c>
      <c r="G805" s="96"/>
      <c r="H805" s="95">
        <v>112014732</v>
      </c>
      <c r="I805" s="95">
        <v>1370300243</v>
      </c>
      <c r="J805" s="95">
        <v>89606776</v>
      </c>
      <c r="K805" s="95">
        <v>67205082</v>
      </c>
      <c r="L805" s="95">
        <v>1623488410</v>
      </c>
      <c r="M805" s="95">
        <v>3150600511</v>
      </c>
      <c r="N805" s="108"/>
      <c r="O805" s="108"/>
      <c r="P805" s="108"/>
      <c r="Q805" s="108"/>
    </row>
    <row r="806" spans="1:17" s="30" customFormat="1">
      <c r="A806" s="9" t="s">
        <v>1601</v>
      </c>
      <c r="B806" s="9" t="s">
        <v>1568</v>
      </c>
      <c r="C806" s="43" t="s">
        <v>1602</v>
      </c>
      <c r="D806" s="95">
        <v>1620164925</v>
      </c>
      <c r="E806" s="106">
        <v>6</v>
      </c>
      <c r="F806" s="96">
        <v>58561953</v>
      </c>
      <c r="G806" s="96"/>
      <c r="H806" s="95">
        <v>58561953</v>
      </c>
      <c r="I806" s="95">
        <v>680469267</v>
      </c>
      <c r="J806" s="95">
        <v>46849565</v>
      </c>
      <c r="K806" s="95">
        <v>35137174</v>
      </c>
      <c r="L806" s="95">
        <v>799146966</v>
      </c>
      <c r="M806" s="95">
        <v>1561602972</v>
      </c>
      <c r="N806" s="108"/>
      <c r="O806" s="108"/>
      <c r="P806" s="108"/>
      <c r="Q806" s="108"/>
    </row>
    <row r="807" spans="1:17" s="30" customFormat="1">
      <c r="A807" s="9" t="s">
        <v>1603</v>
      </c>
      <c r="B807" s="9" t="s">
        <v>1568</v>
      </c>
      <c r="C807" s="43" t="s">
        <v>1604</v>
      </c>
      <c r="D807" s="95">
        <v>1660567543</v>
      </c>
      <c r="E807" s="106">
        <v>6</v>
      </c>
      <c r="F807" s="96">
        <v>52430172</v>
      </c>
      <c r="G807" s="96"/>
      <c r="H807" s="95">
        <v>52430172</v>
      </c>
      <c r="I807" s="95">
        <v>685374193</v>
      </c>
      <c r="J807" s="95">
        <v>58360071</v>
      </c>
      <c r="K807" s="95">
        <v>43770053</v>
      </c>
      <c r="L807" s="95">
        <v>820633054</v>
      </c>
      <c r="M807" s="95">
        <v>1608137371</v>
      </c>
      <c r="N807" s="108"/>
      <c r="O807" s="108"/>
      <c r="P807" s="108"/>
      <c r="Q807" s="108"/>
    </row>
    <row r="808" spans="1:17" s="30" customFormat="1">
      <c r="A808" s="9" t="s">
        <v>1605</v>
      </c>
      <c r="B808" s="9" t="s">
        <v>1568</v>
      </c>
      <c r="C808" s="43" t="s">
        <v>1606</v>
      </c>
      <c r="D808" s="95">
        <v>2180915504</v>
      </c>
      <c r="E808" s="106">
        <v>6</v>
      </c>
      <c r="F808" s="96">
        <v>58215050</v>
      </c>
      <c r="G808" s="96"/>
      <c r="H808" s="95">
        <v>58215050</v>
      </c>
      <c r="I808" s="95">
        <v>903956514</v>
      </c>
      <c r="J808" s="95">
        <v>62936679</v>
      </c>
      <c r="K808" s="95">
        <v>47202509</v>
      </c>
      <c r="L808" s="95">
        <v>1108604752</v>
      </c>
      <c r="M808" s="95">
        <v>2122700454</v>
      </c>
      <c r="N808" s="108"/>
      <c r="O808" s="108"/>
      <c r="P808" s="108"/>
      <c r="Q808" s="108"/>
    </row>
    <row r="809" spans="1:17" s="30" customFormat="1">
      <c r="A809" s="9" t="s">
        <v>1607</v>
      </c>
      <c r="B809" s="9" t="s">
        <v>1568</v>
      </c>
      <c r="C809" s="43" t="s">
        <v>1608</v>
      </c>
      <c r="D809" s="95">
        <v>2106073048</v>
      </c>
      <c r="E809" s="106">
        <v>6</v>
      </c>
      <c r="F809" s="96">
        <v>65347707</v>
      </c>
      <c r="G809" s="96"/>
      <c r="H809" s="95">
        <v>65347707</v>
      </c>
      <c r="I809" s="95">
        <v>858507925</v>
      </c>
      <c r="J809" s="95">
        <v>87709672</v>
      </c>
      <c r="K809" s="95">
        <v>65782255</v>
      </c>
      <c r="L809" s="95">
        <v>1028725489</v>
      </c>
      <c r="M809" s="95">
        <v>2040725341</v>
      </c>
      <c r="N809" s="108"/>
      <c r="O809" s="108"/>
      <c r="P809" s="108"/>
      <c r="Q809" s="108"/>
    </row>
    <row r="810" spans="1:17" s="30" customFormat="1">
      <c r="A810" s="9" t="s">
        <v>1609</v>
      </c>
      <c r="B810" s="9" t="s">
        <v>1568</v>
      </c>
      <c r="C810" s="43" t="s">
        <v>1610</v>
      </c>
      <c r="D810" s="95">
        <v>2078834069</v>
      </c>
      <c r="E810" s="106">
        <v>4</v>
      </c>
      <c r="F810" s="96">
        <v>120572739</v>
      </c>
      <c r="G810" s="96"/>
      <c r="H810" s="95">
        <v>120572739</v>
      </c>
      <c r="I810" s="95">
        <v>873112934</v>
      </c>
      <c r="J810" s="95">
        <v>96451047</v>
      </c>
      <c r="K810" s="95">
        <v>72338285</v>
      </c>
      <c r="L810" s="95">
        <v>916359064</v>
      </c>
      <c r="M810" s="95">
        <v>1958261330</v>
      </c>
      <c r="N810" s="108"/>
      <c r="O810" s="108"/>
      <c r="P810" s="108"/>
      <c r="Q810" s="108"/>
    </row>
    <row r="811" spans="1:17" s="30" customFormat="1">
      <c r="A811" s="9" t="s">
        <v>1611</v>
      </c>
      <c r="B811" s="9" t="s">
        <v>1568</v>
      </c>
      <c r="C811" s="43" t="s">
        <v>1612</v>
      </c>
      <c r="D811" s="95">
        <v>1570811109</v>
      </c>
      <c r="E811" s="106">
        <v>6</v>
      </c>
      <c r="F811" s="96">
        <v>58472524</v>
      </c>
      <c r="G811" s="96"/>
      <c r="H811" s="95">
        <v>58472524</v>
      </c>
      <c r="I811" s="95">
        <v>653206126</v>
      </c>
      <c r="J811" s="95">
        <v>55670847</v>
      </c>
      <c r="K811" s="95">
        <v>41753137</v>
      </c>
      <c r="L811" s="95">
        <v>761708475</v>
      </c>
      <c r="M811" s="95">
        <v>1512338585</v>
      </c>
      <c r="N811" s="108"/>
      <c r="O811" s="108"/>
      <c r="P811" s="108"/>
      <c r="Q811" s="108"/>
    </row>
    <row r="812" spans="1:17" s="30" customFormat="1">
      <c r="A812" s="9" t="s">
        <v>1613</v>
      </c>
      <c r="B812" s="9" t="s">
        <v>1568</v>
      </c>
      <c r="C812" s="43" t="s">
        <v>1614</v>
      </c>
      <c r="D812" s="95">
        <v>1539769621</v>
      </c>
      <c r="E812" s="106">
        <v>6</v>
      </c>
      <c r="F812" s="96">
        <v>54706294</v>
      </c>
      <c r="G812" s="96"/>
      <c r="H812" s="95">
        <v>54706294</v>
      </c>
      <c r="I812" s="95">
        <v>643425301</v>
      </c>
      <c r="J812" s="95">
        <v>48225807</v>
      </c>
      <c r="K812" s="95">
        <v>36169355</v>
      </c>
      <c r="L812" s="95">
        <v>757242864</v>
      </c>
      <c r="M812" s="95">
        <v>1485063327</v>
      </c>
      <c r="N812" s="108"/>
      <c r="O812" s="108"/>
      <c r="P812" s="108"/>
      <c r="Q812" s="108"/>
    </row>
    <row r="813" spans="1:17" s="30" customFormat="1">
      <c r="A813" s="9" t="s">
        <v>1615</v>
      </c>
      <c r="B813" s="9" t="s">
        <v>1568</v>
      </c>
      <c r="C813" s="43" t="s">
        <v>1616</v>
      </c>
      <c r="D813" s="95">
        <v>2836870797</v>
      </c>
      <c r="E813" s="106">
        <v>4</v>
      </c>
      <c r="F813" s="96">
        <v>164539479</v>
      </c>
      <c r="G813" s="96"/>
      <c r="H813" s="95">
        <v>164539479</v>
      </c>
      <c r="I813" s="95">
        <v>1191492782</v>
      </c>
      <c r="J813" s="95">
        <v>131612408</v>
      </c>
      <c r="K813" s="95">
        <v>98709306</v>
      </c>
      <c r="L813" s="95">
        <v>1250516822</v>
      </c>
      <c r="M813" s="95">
        <v>2672331318</v>
      </c>
      <c r="N813" s="108"/>
      <c r="O813" s="108"/>
      <c r="P813" s="108"/>
      <c r="Q813" s="108"/>
    </row>
    <row r="814" spans="1:17" s="30" customFormat="1">
      <c r="A814" s="9" t="s">
        <v>1617</v>
      </c>
      <c r="B814" s="9" t="s">
        <v>1568</v>
      </c>
      <c r="C814" s="43" t="s">
        <v>1618</v>
      </c>
      <c r="D814" s="95">
        <v>1686286922</v>
      </c>
      <c r="E814" s="106">
        <v>6</v>
      </c>
      <c r="F814" s="96">
        <v>95812166</v>
      </c>
      <c r="G814" s="96"/>
      <c r="H814" s="95">
        <v>95812166</v>
      </c>
      <c r="I814" s="95">
        <v>693903669</v>
      </c>
      <c r="J814" s="95">
        <v>96160686</v>
      </c>
      <c r="K814" s="95">
        <v>72120516</v>
      </c>
      <c r="L814" s="95">
        <v>728289885</v>
      </c>
      <c r="M814" s="95">
        <v>1590474756</v>
      </c>
      <c r="N814" s="108"/>
      <c r="O814" s="108"/>
      <c r="P814" s="108"/>
      <c r="Q814" s="108"/>
    </row>
    <row r="815" spans="1:17" s="30" customFormat="1">
      <c r="A815" s="9" t="s">
        <v>1619</v>
      </c>
      <c r="B815" s="9" t="s">
        <v>1568</v>
      </c>
      <c r="C815" s="43" t="s">
        <v>1620</v>
      </c>
      <c r="D815" s="95">
        <v>1884976448</v>
      </c>
      <c r="E815" s="106">
        <v>6</v>
      </c>
      <c r="F815" s="96">
        <v>67721634</v>
      </c>
      <c r="G815" s="96"/>
      <c r="H815" s="95">
        <v>67721634</v>
      </c>
      <c r="I815" s="95">
        <v>791574526</v>
      </c>
      <c r="J815" s="95">
        <v>54335331</v>
      </c>
      <c r="K815" s="95">
        <v>40751498</v>
      </c>
      <c r="L815" s="95">
        <v>930593459</v>
      </c>
      <c r="M815" s="95">
        <v>1817254814</v>
      </c>
      <c r="N815" s="108"/>
      <c r="O815" s="108"/>
      <c r="P815" s="108"/>
      <c r="Q815" s="108"/>
    </row>
    <row r="816" spans="1:17" s="30" customFormat="1">
      <c r="A816" s="9" t="s">
        <v>1621</v>
      </c>
      <c r="B816" s="9" t="s">
        <v>1568</v>
      </c>
      <c r="C816" s="43" t="s">
        <v>1622</v>
      </c>
      <c r="D816" s="95">
        <v>1766517853</v>
      </c>
      <c r="E816" s="106">
        <v>4</v>
      </c>
      <c r="F816" s="96">
        <v>50628658</v>
      </c>
      <c r="G816" s="96"/>
      <c r="H816" s="95">
        <v>50628658</v>
      </c>
      <c r="I816" s="95">
        <v>732067463</v>
      </c>
      <c r="J816" s="95">
        <v>53933343</v>
      </c>
      <c r="K816" s="95">
        <v>40450007</v>
      </c>
      <c r="L816" s="95">
        <v>889438382</v>
      </c>
      <c r="M816" s="95">
        <v>1715889195</v>
      </c>
      <c r="N816" s="108"/>
      <c r="O816" s="108"/>
      <c r="P816" s="108"/>
      <c r="Q816" s="108"/>
    </row>
    <row r="817" spans="1:17" s="30" customFormat="1">
      <c r="A817" s="9" t="s">
        <v>1623</v>
      </c>
      <c r="B817" s="9" t="s">
        <v>1568</v>
      </c>
      <c r="C817" s="50" t="s">
        <v>2467</v>
      </c>
      <c r="D817" s="95">
        <v>1551158160</v>
      </c>
      <c r="E817" s="106">
        <v>6</v>
      </c>
      <c r="F817" s="96">
        <v>0</v>
      </c>
      <c r="G817" s="96">
        <v>18981115</v>
      </c>
      <c r="H817" s="97">
        <v>18981115</v>
      </c>
      <c r="I817" s="95">
        <v>625553804</v>
      </c>
      <c r="J817" s="95">
        <v>68261865</v>
      </c>
      <c r="K817" s="95">
        <v>51196398</v>
      </c>
      <c r="L817" s="95">
        <v>787164978</v>
      </c>
      <c r="M817" s="95">
        <v>1532177045</v>
      </c>
      <c r="N817" s="108"/>
      <c r="O817" s="108"/>
      <c r="P817" s="108"/>
      <c r="Q817" s="108"/>
    </row>
    <row r="818" spans="1:17" s="30" customFormat="1">
      <c r="A818" s="9" t="s">
        <v>1625</v>
      </c>
      <c r="B818" s="9" t="s">
        <v>1568</v>
      </c>
      <c r="C818" s="43" t="s">
        <v>1626</v>
      </c>
      <c r="D818" s="95">
        <v>1714507381</v>
      </c>
      <c r="E818" s="106">
        <v>6</v>
      </c>
      <c r="F818" s="96">
        <v>48864619</v>
      </c>
      <c r="G818" s="96"/>
      <c r="H818" s="95">
        <v>48864619</v>
      </c>
      <c r="I818" s="95">
        <v>710391486</v>
      </c>
      <c r="J818" s="95">
        <v>52290788</v>
      </c>
      <c r="K818" s="95">
        <v>39218092</v>
      </c>
      <c r="L818" s="95">
        <v>863742396</v>
      </c>
      <c r="M818" s="95">
        <v>1665642762</v>
      </c>
      <c r="N818" s="108"/>
      <c r="O818" s="108"/>
      <c r="P818" s="108"/>
      <c r="Q818" s="108"/>
    </row>
    <row r="819" spans="1:17" s="30" customFormat="1">
      <c r="A819" s="9" t="s">
        <v>1627</v>
      </c>
      <c r="B819" s="9" t="s">
        <v>1568</v>
      </c>
      <c r="C819" s="43" t="s">
        <v>1628</v>
      </c>
      <c r="D819" s="95">
        <v>3375556032</v>
      </c>
      <c r="E819" s="106">
        <v>6</v>
      </c>
      <c r="F819" s="96">
        <v>116543102</v>
      </c>
      <c r="G819" s="96"/>
      <c r="H819" s="95">
        <v>116543102</v>
      </c>
      <c r="I819" s="95">
        <v>1415900258</v>
      </c>
      <c r="J819" s="95">
        <v>95729637</v>
      </c>
      <c r="K819" s="95">
        <v>71797228</v>
      </c>
      <c r="L819" s="95">
        <v>1675585807</v>
      </c>
      <c r="M819" s="95">
        <v>3259012930</v>
      </c>
      <c r="N819" s="108"/>
      <c r="O819" s="108"/>
      <c r="P819" s="108"/>
      <c r="Q819" s="108"/>
    </row>
    <row r="820" spans="1:17" s="30" customFormat="1">
      <c r="A820" s="9" t="s">
        <v>1629</v>
      </c>
      <c r="B820" s="9" t="s">
        <v>1568</v>
      </c>
      <c r="C820" s="43" t="s">
        <v>1095</v>
      </c>
      <c r="D820" s="95">
        <v>1559572655</v>
      </c>
      <c r="E820" s="106">
        <v>4</v>
      </c>
      <c r="F820" s="96">
        <v>50406449</v>
      </c>
      <c r="G820" s="96"/>
      <c r="H820" s="95">
        <v>50406449</v>
      </c>
      <c r="I820" s="95">
        <v>636090047</v>
      </c>
      <c r="J820" s="95">
        <v>66081103</v>
      </c>
      <c r="K820" s="95">
        <v>49560827</v>
      </c>
      <c r="L820" s="95">
        <v>757434229</v>
      </c>
      <c r="M820" s="95">
        <v>1509166206</v>
      </c>
      <c r="N820" s="108"/>
      <c r="O820" s="108"/>
      <c r="P820" s="108"/>
      <c r="Q820" s="108"/>
    </row>
    <row r="821" spans="1:17" s="30" customFormat="1">
      <c r="A821" s="9" t="s">
        <v>1630</v>
      </c>
      <c r="B821" s="9" t="s">
        <v>1568</v>
      </c>
      <c r="C821" s="50" t="s">
        <v>2468</v>
      </c>
      <c r="D821" s="95">
        <v>1488005117</v>
      </c>
      <c r="E821" s="106">
        <v>6</v>
      </c>
      <c r="F821" s="96">
        <v>4958</v>
      </c>
      <c r="G821" s="96">
        <v>25554647</v>
      </c>
      <c r="H821" s="97">
        <v>25559605</v>
      </c>
      <c r="I821" s="95">
        <v>611140500</v>
      </c>
      <c r="J821" s="95">
        <v>61696212</v>
      </c>
      <c r="K821" s="95">
        <v>46272158</v>
      </c>
      <c r="L821" s="95">
        <v>743336642</v>
      </c>
      <c r="M821" s="95">
        <v>1462445512</v>
      </c>
      <c r="N821" s="108"/>
      <c r="O821" s="108"/>
      <c r="P821" s="108"/>
      <c r="Q821" s="108"/>
    </row>
    <row r="822" spans="1:17" s="30" customFormat="1">
      <c r="A822" s="9" t="s">
        <v>1632</v>
      </c>
      <c r="B822" s="9" t="s">
        <v>1568</v>
      </c>
      <c r="C822" s="43" t="s">
        <v>1633</v>
      </c>
      <c r="D822" s="95">
        <v>3003869615</v>
      </c>
      <c r="E822" s="106">
        <v>6</v>
      </c>
      <c r="F822" s="96">
        <v>89254537</v>
      </c>
      <c r="G822" s="96"/>
      <c r="H822" s="95">
        <v>89254537</v>
      </c>
      <c r="I822" s="95">
        <v>1252212573</v>
      </c>
      <c r="J822" s="95">
        <v>84203988</v>
      </c>
      <c r="K822" s="95">
        <v>63152991</v>
      </c>
      <c r="L822" s="95">
        <v>1515045526</v>
      </c>
      <c r="M822" s="95">
        <v>2914615078</v>
      </c>
      <c r="N822" s="108"/>
      <c r="O822" s="108"/>
      <c r="P822" s="108"/>
      <c r="Q822" s="108"/>
    </row>
    <row r="823" spans="1:17" s="30" customFormat="1">
      <c r="A823" s="9" t="s">
        <v>1634</v>
      </c>
      <c r="B823" s="9" t="s">
        <v>1568</v>
      </c>
      <c r="C823" s="43" t="s">
        <v>1635</v>
      </c>
      <c r="D823" s="95">
        <v>1688250721</v>
      </c>
      <c r="E823" s="106">
        <v>6</v>
      </c>
      <c r="F823" s="96">
        <v>58725243</v>
      </c>
      <c r="G823" s="96"/>
      <c r="H823" s="95">
        <v>58725243</v>
      </c>
      <c r="I823" s="95">
        <v>705919394</v>
      </c>
      <c r="J823" s="95">
        <v>51260539</v>
      </c>
      <c r="K823" s="95">
        <v>38445404</v>
      </c>
      <c r="L823" s="95">
        <v>833900141</v>
      </c>
      <c r="M823" s="95">
        <v>1629525478</v>
      </c>
      <c r="N823" s="108"/>
      <c r="O823" s="108"/>
      <c r="P823" s="108"/>
      <c r="Q823" s="108"/>
    </row>
    <row r="824" spans="1:17" s="30" customFormat="1">
      <c r="A824" s="9" t="s">
        <v>1636</v>
      </c>
      <c r="B824" s="9" t="s">
        <v>1568</v>
      </c>
      <c r="C824" s="43" t="s">
        <v>1637</v>
      </c>
      <c r="D824" s="95">
        <v>2748197956</v>
      </c>
      <c r="E824" s="106">
        <v>6</v>
      </c>
      <c r="F824" s="96">
        <v>76909476</v>
      </c>
      <c r="G824" s="96"/>
      <c r="H824" s="95">
        <v>76909476</v>
      </c>
      <c r="I824" s="95">
        <v>1143369470</v>
      </c>
      <c r="J824" s="95">
        <v>76318537</v>
      </c>
      <c r="K824" s="95">
        <v>57238905</v>
      </c>
      <c r="L824" s="95">
        <v>1394361568</v>
      </c>
      <c r="M824" s="95">
        <v>2671288480</v>
      </c>
      <c r="N824" s="108"/>
      <c r="O824" s="108"/>
      <c r="P824" s="108"/>
      <c r="Q824" s="108"/>
    </row>
    <row r="825" spans="1:17" s="30" customFormat="1">
      <c r="A825" s="9" t="s">
        <v>1638</v>
      </c>
      <c r="B825" s="9" t="s">
        <v>1568</v>
      </c>
      <c r="C825" s="43" t="s">
        <v>1639</v>
      </c>
      <c r="D825" s="95">
        <v>1824005629</v>
      </c>
      <c r="E825" s="106">
        <v>6</v>
      </c>
      <c r="F825" s="96">
        <v>105792784</v>
      </c>
      <c r="G825" s="96"/>
      <c r="H825" s="95">
        <v>105792784</v>
      </c>
      <c r="I825" s="95">
        <v>766085676</v>
      </c>
      <c r="J825" s="95">
        <v>84625215</v>
      </c>
      <c r="K825" s="95">
        <v>63468911</v>
      </c>
      <c r="L825" s="95">
        <v>804033043</v>
      </c>
      <c r="M825" s="95">
        <v>1718212845</v>
      </c>
      <c r="N825" s="108"/>
      <c r="O825" s="108"/>
      <c r="P825" s="108"/>
      <c r="Q825" s="108"/>
    </row>
    <row r="826" spans="1:17" s="30" customFormat="1">
      <c r="A826" s="9" t="s">
        <v>1640</v>
      </c>
      <c r="B826" s="9" t="s">
        <v>1568</v>
      </c>
      <c r="C826" s="43" t="s">
        <v>246</v>
      </c>
      <c r="D826" s="95">
        <v>1991444079</v>
      </c>
      <c r="E826" s="106">
        <v>6</v>
      </c>
      <c r="F826" s="96">
        <v>47647627</v>
      </c>
      <c r="G826" s="96"/>
      <c r="H826" s="95">
        <v>47647627</v>
      </c>
      <c r="I826" s="95">
        <v>812282394</v>
      </c>
      <c r="J826" s="95">
        <v>70935792</v>
      </c>
      <c r="K826" s="95">
        <v>53201845</v>
      </c>
      <c r="L826" s="95">
        <v>1007376421</v>
      </c>
      <c r="M826" s="95">
        <v>1943796452</v>
      </c>
      <c r="N826" s="108"/>
      <c r="O826" s="108"/>
      <c r="P826" s="108"/>
      <c r="Q826" s="108"/>
    </row>
    <row r="827" spans="1:17" s="30" customFormat="1">
      <c r="A827" s="9" t="s">
        <v>1641</v>
      </c>
      <c r="B827" s="9" t="s">
        <v>1568</v>
      </c>
      <c r="C827" s="43" t="s">
        <v>1642</v>
      </c>
      <c r="D827" s="95">
        <v>1835198135</v>
      </c>
      <c r="E827" s="106">
        <v>6</v>
      </c>
      <c r="F827" s="96">
        <v>55845707</v>
      </c>
      <c r="G827" s="96"/>
      <c r="H827" s="95">
        <v>55845707</v>
      </c>
      <c r="I827" s="95">
        <v>767032767</v>
      </c>
      <c r="J827" s="95">
        <v>49782574</v>
      </c>
      <c r="K827" s="95">
        <v>37336930</v>
      </c>
      <c r="L827" s="95">
        <v>925200157</v>
      </c>
      <c r="M827" s="95">
        <v>1779352428</v>
      </c>
      <c r="N827" s="108"/>
      <c r="O827" s="108"/>
      <c r="P827" s="108"/>
      <c r="Q827" s="108"/>
    </row>
    <row r="828" spans="1:17" s="30" customFormat="1">
      <c r="A828" s="9" t="s">
        <v>1643</v>
      </c>
      <c r="B828" s="9" t="s">
        <v>1568</v>
      </c>
      <c r="C828" s="43" t="s">
        <v>1644</v>
      </c>
      <c r="D828" s="95">
        <v>2199303303</v>
      </c>
      <c r="E828" s="106">
        <v>4</v>
      </c>
      <c r="F828" s="96">
        <v>127560408</v>
      </c>
      <c r="G828" s="96"/>
      <c r="H828" s="95">
        <v>127560408</v>
      </c>
      <c r="I828" s="95">
        <v>923713301</v>
      </c>
      <c r="J828" s="95">
        <v>102032234</v>
      </c>
      <c r="K828" s="95">
        <v>76524176</v>
      </c>
      <c r="L828" s="95">
        <v>969473184</v>
      </c>
      <c r="M828" s="95">
        <v>2071742895</v>
      </c>
      <c r="N828" s="108"/>
      <c r="O828" s="108"/>
      <c r="P828" s="108"/>
      <c r="Q828" s="108"/>
    </row>
    <row r="829" spans="1:17" s="30" customFormat="1">
      <c r="A829" s="9" t="s">
        <v>1646</v>
      </c>
      <c r="B829" s="9" t="s">
        <v>1647</v>
      </c>
      <c r="C829" s="43" t="s">
        <v>54</v>
      </c>
      <c r="D829" s="95">
        <v>5935918667</v>
      </c>
      <c r="E829" s="106">
        <v>2</v>
      </c>
      <c r="F829" s="96">
        <v>593601278</v>
      </c>
      <c r="G829" s="96"/>
      <c r="H829" s="95">
        <v>593601278</v>
      </c>
      <c r="I829" s="95">
        <v>0</v>
      </c>
      <c r="J829" s="95">
        <v>474773456</v>
      </c>
      <c r="K829" s="95">
        <v>356080092</v>
      </c>
      <c r="L829" s="95">
        <v>4511463841</v>
      </c>
      <c r="M829" s="95">
        <v>5342317389</v>
      </c>
      <c r="N829" s="108"/>
      <c r="O829" s="108"/>
      <c r="P829" s="108"/>
      <c r="Q829" s="108"/>
    </row>
    <row r="830" spans="1:17" s="30" customFormat="1">
      <c r="A830" s="9" t="s">
        <v>1648</v>
      </c>
      <c r="B830" s="9" t="s">
        <v>1647</v>
      </c>
      <c r="C830" s="43" t="s">
        <v>438</v>
      </c>
      <c r="D830" s="95">
        <v>1055335931</v>
      </c>
      <c r="E830" s="106">
        <v>6</v>
      </c>
      <c r="F830" s="96">
        <v>39438703</v>
      </c>
      <c r="G830" s="96"/>
      <c r="H830" s="95">
        <v>39438703</v>
      </c>
      <c r="I830" s="95">
        <v>443241243</v>
      </c>
      <c r="J830" s="95">
        <v>31550550</v>
      </c>
      <c r="K830" s="95">
        <v>23662913</v>
      </c>
      <c r="L830" s="95">
        <v>517442522</v>
      </c>
      <c r="M830" s="95">
        <v>1015897228</v>
      </c>
      <c r="N830" s="108"/>
      <c r="O830" s="108"/>
      <c r="P830" s="108"/>
      <c r="Q830" s="108"/>
    </row>
    <row r="831" spans="1:17" s="30" customFormat="1">
      <c r="A831" s="9" t="s">
        <v>1649</v>
      </c>
      <c r="B831" s="9" t="s">
        <v>1647</v>
      </c>
      <c r="C831" s="43" t="s">
        <v>1650</v>
      </c>
      <c r="D831" s="95">
        <v>2061887838</v>
      </c>
      <c r="E831" s="106">
        <v>5</v>
      </c>
      <c r="F831" s="96">
        <v>119275222</v>
      </c>
      <c r="G831" s="96"/>
      <c r="H831" s="95">
        <v>119275222</v>
      </c>
      <c r="I831" s="95">
        <v>863717128</v>
      </c>
      <c r="J831" s="95">
        <v>98510769</v>
      </c>
      <c r="K831" s="95">
        <v>73883075</v>
      </c>
      <c r="L831" s="95">
        <v>906501644</v>
      </c>
      <c r="M831" s="95">
        <v>1942612616</v>
      </c>
      <c r="N831" s="108"/>
      <c r="O831" s="108"/>
      <c r="P831" s="108"/>
      <c r="Q831" s="108"/>
    </row>
    <row r="832" spans="1:17" s="30" customFormat="1">
      <c r="A832" s="9" t="s">
        <v>1651</v>
      </c>
      <c r="B832" s="9" t="s">
        <v>1647</v>
      </c>
      <c r="C832" s="43" t="s">
        <v>1652</v>
      </c>
      <c r="D832" s="95">
        <v>1473682005</v>
      </c>
      <c r="E832" s="106">
        <v>6</v>
      </c>
      <c r="F832" s="96">
        <v>85473843</v>
      </c>
      <c r="G832" s="96"/>
      <c r="H832" s="95">
        <v>85473843</v>
      </c>
      <c r="I832" s="95">
        <v>618948521</v>
      </c>
      <c r="J832" s="95">
        <v>68373419</v>
      </c>
      <c r="K832" s="95">
        <v>51280064</v>
      </c>
      <c r="L832" s="95">
        <v>649606158</v>
      </c>
      <c r="M832" s="95">
        <v>1388208162</v>
      </c>
      <c r="N832" s="108"/>
      <c r="O832" s="108"/>
      <c r="P832" s="108"/>
      <c r="Q832" s="108"/>
    </row>
    <row r="833" spans="1:17" s="30" customFormat="1">
      <c r="A833" s="9" t="s">
        <v>1653</v>
      </c>
      <c r="B833" s="9" t="s">
        <v>1647</v>
      </c>
      <c r="C833" s="43" t="s">
        <v>346</v>
      </c>
      <c r="D833" s="95">
        <v>969126176</v>
      </c>
      <c r="E833" s="106">
        <v>6</v>
      </c>
      <c r="F833" s="96">
        <v>26615963</v>
      </c>
      <c r="G833" s="96"/>
      <c r="H833" s="95">
        <v>26615963</v>
      </c>
      <c r="I833" s="95">
        <v>398295063</v>
      </c>
      <c r="J833" s="95">
        <v>33180981</v>
      </c>
      <c r="K833" s="95">
        <v>24885735</v>
      </c>
      <c r="L833" s="95">
        <v>486148434</v>
      </c>
      <c r="M833" s="95">
        <v>942510213</v>
      </c>
      <c r="N833" s="108"/>
      <c r="O833" s="108"/>
      <c r="P833" s="108"/>
      <c r="Q833" s="108"/>
    </row>
    <row r="834" spans="1:17" s="30" customFormat="1">
      <c r="A834" s="9" t="s">
        <v>1654</v>
      </c>
      <c r="B834" s="9" t="s">
        <v>1647</v>
      </c>
      <c r="C834" s="43" t="s">
        <v>1655</v>
      </c>
      <c r="D834" s="95">
        <v>1203172504</v>
      </c>
      <c r="E834" s="106">
        <v>6</v>
      </c>
      <c r="F834" s="96">
        <v>25924186</v>
      </c>
      <c r="G834" s="96"/>
      <c r="H834" s="95">
        <v>25924186</v>
      </c>
      <c r="I834" s="95">
        <v>478803261</v>
      </c>
      <c r="J834" s="95">
        <v>56833008</v>
      </c>
      <c r="K834" s="95">
        <v>42624756</v>
      </c>
      <c r="L834" s="95">
        <v>598987293</v>
      </c>
      <c r="M834" s="95">
        <v>1177248318</v>
      </c>
      <c r="N834" s="108"/>
      <c r="O834" s="108"/>
      <c r="P834" s="108"/>
      <c r="Q834" s="108"/>
    </row>
    <row r="835" spans="1:17" s="30" customFormat="1">
      <c r="A835" s="9" t="s">
        <v>1656</v>
      </c>
      <c r="B835" s="9" t="s">
        <v>1647</v>
      </c>
      <c r="C835" s="43" t="s">
        <v>1657</v>
      </c>
      <c r="D835" s="95">
        <v>1360214740</v>
      </c>
      <c r="E835" s="106">
        <v>6</v>
      </c>
      <c r="F835" s="96">
        <v>42113627</v>
      </c>
      <c r="G835" s="96"/>
      <c r="H835" s="95">
        <v>42113627</v>
      </c>
      <c r="I835" s="95">
        <v>558239476</v>
      </c>
      <c r="J835" s="95">
        <v>51448619</v>
      </c>
      <c r="K835" s="95">
        <v>38586465</v>
      </c>
      <c r="L835" s="95">
        <v>669826553</v>
      </c>
      <c r="M835" s="95">
        <v>1318101113</v>
      </c>
      <c r="N835" s="108"/>
      <c r="O835" s="108"/>
      <c r="P835" s="108"/>
      <c r="Q835" s="108"/>
    </row>
    <row r="836" spans="1:17" s="30" customFormat="1">
      <c r="A836" s="9" t="s">
        <v>1658</v>
      </c>
      <c r="B836" s="9" t="s">
        <v>1647</v>
      </c>
      <c r="C836" s="43" t="s">
        <v>1659</v>
      </c>
      <c r="D836" s="95">
        <v>1421154432</v>
      </c>
      <c r="E836" s="106">
        <v>6</v>
      </c>
      <c r="F836" s="96">
        <v>82427193</v>
      </c>
      <c r="G836" s="96"/>
      <c r="H836" s="95">
        <v>82427193</v>
      </c>
      <c r="I836" s="95">
        <v>596886576</v>
      </c>
      <c r="J836" s="95">
        <v>65937090</v>
      </c>
      <c r="K836" s="95">
        <v>49452817</v>
      </c>
      <c r="L836" s="95">
        <v>626450756</v>
      </c>
      <c r="M836" s="95">
        <v>1338727239</v>
      </c>
      <c r="N836" s="108"/>
      <c r="O836" s="108"/>
      <c r="P836" s="108"/>
      <c r="Q836" s="108"/>
    </row>
    <row r="837" spans="1:17" s="30" customFormat="1">
      <c r="A837" s="9" t="s">
        <v>1660</v>
      </c>
      <c r="B837" s="9" t="s">
        <v>1647</v>
      </c>
      <c r="C837" s="43" t="s">
        <v>1661</v>
      </c>
      <c r="D837" s="95">
        <v>1470225455</v>
      </c>
      <c r="E837" s="106">
        <v>6</v>
      </c>
      <c r="F837" s="96">
        <v>84229548</v>
      </c>
      <c r="G837" s="96"/>
      <c r="H837" s="95">
        <v>84229548</v>
      </c>
      <c r="I837" s="95">
        <v>609938103</v>
      </c>
      <c r="J837" s="95">
        <v>77661231</v>
      </c>
      <c r="K837" s="95">
        <v>58245922</v>
      </c>
      <c r="L837" s="95">
        <v>640150651</v>
      </c>
      <c r="M837" s="95">
        <v>1385995907</v>
      </c>
      <c r="N837" s="108"/>
      <c r="O837" s="108"/>
      <c r="P837" s="108"/>
      <c r="Q837" s="108"/>
    </row>
    <row r="838" spans="1:17" s="30" customFormat="1">
      <c r="A838" s="9" t="s">
        <v>1662</v>
      </c>
      <c r="B838" s="9" t="s">
        <v>1647</v>
      </c>
      <c r="C838" s="43" t="s">
        <v>1663</v>
      </c>
      <c r="D838" s="95">
        <v>950206250</v>
      </c>
      <c r="E838" s="106">
        <v>6</v>
      </c>
      <c r="F838" s="96">
        <v>22492536</v>
      </c>
      <c r="G838" s="96"/>
      <c r="H838" s="95">
        <v>22492536</v>
      </c>
      <c r="I838" s="95">
        <v>377555477</v>
      </c>
      <c r="J838" s="95">
        <v>47287566</v>
      </c>
      <c r="K838" s="95">
        <v>35465674</v>
      </c>
      <c r="L838" s="95">
        <v>467404997</v>
      </c>
      <c r="M838" s="95">
        <v>927713714</v>
      </c>
      <c r="N838" s="108"/>
      <c r="O838" s="108"/>
      <c r="P838" s="108"/>
      <c r="Q838" s="108"/>
    </row>
    <row r="839" spans="1:17" s="30" customFormat="1">
      <c r="A839" s="9" t="s">
        <v>1664</v>
      </c>
      <c r="B839" s="9" t="s">
        <v>1647</v>
      </c>
      <c r="C839" s="43" t="s">
        <v>1665</v>
      </c>
      <c r="D839" s="95">
        <v>1172651055</v>
      </c>
      <c r="E839" s="106">
        <v>6</v>
      </c>
      <c r="F839" s="96">
        <v>65684624</v>
      </c>
      <c r="G839" s="96"/>
      <c r="H839" s="95">
        <v>65684624</v>
      </c>
      <c r="I839" s="95">
        <v>475647282</v>
      </c>
      <c r="J839" s="95">
        <v>75492064</v>
      </c>
      <c r="K839" s="95">
        <v>56619047</v>
      </c>
      <c r="L839" s="95">
        <v>499208038</v>
      </c>
      <c r="M839" s="95">
        <v>1106966431</v>
      </c>
      <c r="N839" s="108"/>
      <c r="O839" s="108"/>
      <c r="P839" s="108"/>
      <c r="Q839" s="108"/>
    </row>
    <row r="840" spans="1:17" s="30" customFormat="1">
      <c r="A840" s="9" t="s">
        <v>1666</v>
      </c>
      <c r="B840" s="9" t="s">
        <v>1647</v>
      </c>
      <c r="C840" s="43" t="s">
        <v>1667</v>
      </c>
      <c r="D840" s="95">
        <v>1096094555</v>
      </c>
      <c r="E840" s="106">
        <v>6</v>
      </c>
      <c r="F840" s="96">
        <v>32199685</v>
      </c>
      <c r="G840" s="96"/>
      <c r="H840" s="95">
        <v>32199685</v>
      </c>
      <c r="I840" s="95">
        <v>444851024</v>
      </c>
      <c r="J840" s="95">
        <v>46859342</v>
      </c>
      <c r="K840" s="95">
        <v>35144507</v>
      </c>
      <c r="L840" s="95">
        <v>537039997</v>
      </c>
      <c r="M840" s="95">
        <v>1063894870</v>
      </c>
      <c r="N840" s="108"/>
      <c r="O840" s="108"/>
      <c r="P840" s="108"/>
      <c r="Q840" s="108"/>
    </row>
    <row r="841" spans="1:17" s="30" customFormat="1">
      <c r="A841" s="9" t="s">
        <v>1669</v>
      </c>
      <c r="B841" s="9" t="s">
        <v>701</v>
      </c>
      <c r="C841" s="43" t="s">
        <v>1670</v>
      </c>
      <c r="D841" s="95">
        <v>8990505616</v>
      </c>
      <c r="E841" s="106">
        <v>1</v>
      </c>
      <c r="F841" s="96">
        <v>899065241</v>
      </c>
      <c r="G841" s="96"/>
      <c r="H841" s="95">
        <v>899065241</v>
      </c>
      <c r="I841" s="95">
        <v>0</v>
      </c>
      <c r="J841" s="95">
        <v>719084434</v>
      </c>
      <c r="K841" s="95">
        <v>539313325</v>
      </c>
      <c r="L841" s="95">
        <v>6833042616</v>
      </c>
      <c r="M841" s="95">
        <v>8091440375</v>
      </c>
      <c r="N841" s="108"/>
      <c r="O841" s="108"/>
      <c r="P841" s="108"/>
      <c r="Q841" s="108"/>
    </row>
    <row r="842" spans="1:17" s="30" customFormat="1">
      <c r="A842" s="9" t="s">
        <v>1671</v>
      </c>
      <c r="B842" s="9" t="s">
        <v>701</v>
      </c>
      <c r="C842" s="43" t="s">
        <v>1672</v>
      </c>
      <c r="D842" s="95">
        <v>1563173191</v>
      </c>
      <c r="E842" s="106">
        <v>6</v>
      </c>
      <c r="F842" s="96">
        <v>32910953</v>
      </c>
      <c r="G842" s="96"/>
      <c r="H842" s="95">
        <v>32910953</v>
      </c>
      <c r="I842" s="95">
        <v>635355253</v>
      </c>
      <c r="J842" s="95">
        <v>55142200</v>
      </c>
      <c r="K842" s="95">
        <v>41356651</v>
      </c>
      <c r="L842" s="95">
        <v>798408134</v>
      </c>
      <c r="M842" s="95">
        <v>1530262238</v>
      </c>
      <c r="N842" s="108"/>
      <c r="O842" s="108"/>
      <c r="P842" s="108"/>
      <c r="Q842" s="108"/>
    </row>
    <row r="843" spans="1:17" s="30" customFormat="1">
      <c r="A843" s="9" t="s">
        <v>1673</v>
      </c>
      <c r="B843" s="9" t="s">
        <v>701</v>
      </c>
      <c r="C843" s="43" t="s">
        <v>757</v>
      </c>
      <c r="D843" s="95">
        <v>1249121239</v>
      </c>
      <c r="E843" s="106">
        <v>6</v>
      </c>
      <c r="F843" s="96">
        <v>39101709</v>
      </c>
      <c r="G843" s="96"/>
      <c r="H843" s="95">
        <v>39101709</v>
      </c>
      <c r="I843" s="95">
        <v>519649678</v>
      </c>
      <c r="J843" s="95">
        <v>38059409</v>
      </c>
      <c r="K843" s="95">
        <v>28544557</v>
      </c>
      <c r="L843" s="95">
        <v>623765886</v>
      </c>
      <c r="M843" s="95">
        <v>1210019530</v>
      </c>
      <c r="N843" s="108"/>
      <c r="O843" s="108"/>
      <c r="P843" s="108"/>
      <c r="Q843" s="108"/>
    </row>
    <row r="844" spans="1:17" s="30" customFormat="1">
      <c r="A844" s="9" t="s">
        <v>1674</v>
      </c>
      <c r="B844" s="9" t="s">
        <v>701</v>
      </c>
      <c r="C844" s="43" t="s">
        <v>1675</v>
      </c>
      <c r="D844" s="95">
        <v>1342447162</v>
      </c>
      <c r="E844" s="106">
        <v>6</v>
      </c>
      <c r="F844" s="96">
        <v>77862105</v>
      </c>
      <c r="G844" s="96"/>
      <c r="H844" s="95">
        <v>77862105</v>
      </c>
      <c r="I844" s="95">
        <v>563829033</v>
      </c>
      <c r="J844" s="95">
        <v>62286351</v>
      </c>
      <c r="K844" s="95">
        <v>46714763</v>
      </c>
      <c r="L844" s="95">
        <v>591754910</v>
      </c>
      <c r="M844" s="95">
        <v>1264585057</v>
      </c>
      <c r="N844" s="108"/>
      <c r="O844" s="108"/>
      <c r="P844" s="108"/>
      <c r="Q844" s="108"/>
    </row>
    <row r="845" spans="1:17" s="30" customFormat="1">
      <c r="A845" s="9" t="s">
        <v>1676</v>
      </c>
      <c r="B845" s="9" t="s">
        <v>701</v>
      </c>
      <c r="C845" s="43" t="s">
        <v>1677</v>
      </c>
      <c r="D845" s="95">
        <v>4280352392</v>
      </c>
      <c r="E845" s="106">
        <v>1</v>
      </c>
      <c r="F845" s="96">
        <v>428041904</v>
      </c>
      <c r="G845" s="96"/>
      <c r="H845" s="95">
        <v>428041904</v>
      </c>
      <c r="I845" s="95">
        <v>0</v>
      </c>
      <c r="J845" s="95">
        <v>342357357</v>
      </c>
      <c r="K845" s="95">
        <v>256768018</v>
      </c>
      <c r="L845" s="95">
        <v>3253185113</v>
      </c>
      <c r="M845" s="95">
        <v>3852310488</v>
      </c>
      <c r="N845" s="108"/>
      <c r="O845" s="108"/>
      <c r="P845" s="108"/>
      <c r="Q845" s="108"/>
    </row>
    <row r="846" spans="1:17" s="30" customFormat="1">
      <c r="A846" s="9" t="s">
        <v>1678</v>
      </c>
      <c r="B846" s="9" t="s">
        <v>701</v>
      </c>
      <c r="C846" s="43" t="s">
        <v>1679</v>
      </c>
      <c r="D846" s="95">
        <v>1466021651</v>
      </c>
      <c r="E846" s="106">
        <v>6</v>
      </c>
      <c r="F846" s="96">
        <v>34000879</v>
      </c>
      <c r="G846" s="96"/>
      <c r="H846" s="95">
        <v>34000879</v>
      </c>
      <c r="I846" s="95">
        <v>604692670</v>
      </c>
      <c r="J846" s="95">
        <v>42216231</v>
      </c>
      <c r="K846" s="95">
        <v>31662174</v>
      </c>
      <c r="L846" s="95">
        <v>753449697</v>
      </c>
      <c r="M846" s="95">
        <v>1432020772</v>
      </c>
      <c r="N846" s="108"/>
      <c r="O846" s="108"/>
      <c r="P846" s="108"/>
      <c r="Q846" s="108"/>
    </row>
    <row r="847" spans="1:17" s="30" customFormat="1">
      <c r="A847" s="9" t="s">
        <v>1680</v>
      </c>
      <c r="B847" s="9" t="s">
        <v>701</v>
      </c>
      <c r="C847" s="43" t="s">
        <v>1681</v>
      </c>
      <c r="D847" s="95">
        <v>1247626115</v>
      </c>
      <c r="E847" s="106">
        <v>6</v>
      </c>
      <c r="F847" s="96">
        <v>34985070</v>
      </c>
      <c r="G847" s="96"/>
      <c r="H847" s="95">
        <v>34985070</v>
      </c>
      <c r="I847" s="95">
        <v>504626187</v>
      </c>
      <c r="J847" s="95">
        <v>54350086</v>
      </c>
      <c r="K847" s="95">
        <v>40762563</v>
      </c>
      <c r="L847" s="95">
        <v>612902209</v>
      </c>
      <c r="M847" s="95">
        <v>1212641045</v>
      </c>
      <c r="N847" s="108"/>
      <c r="O847" s="108"/>
      <c r="P847" s="108"/>
      <c r="Q847" s="108"/>
    </row>
    <row r="848" spans="1:17" s="30" customFormat="1">
      <c r="A848" s="9" t="s">
        <v>1682</v>
      </c>
      <c r="B848" s="9" t="s">
        <v>701</v>
      </c>
      <c r="C848" s="43" t="s">
        <v>1683</v>
      </c>
      <c r="D848" s="95">
        <v>1218618863</v>
      </c>
      <c r="E848" s="106">
        <v>4</v>
      </c>
      <c r="F848" s="96">
        <v>70680124</v>
      </c>
      <c r="G848" s="96"/>
      <c r="H848" s="95">
        <v>70680124</v>
      </c>
      <c r="I848" s="95">
        <v>511821585</v>
      </c>
      <c r="J848" s="95">
        <v>56539576</v>
      </c>
      <c r="K848" s="95">
        <v>42404682</v>
      </c>
      <c r="L848" s="95">
        <v>537172896</v>
      </c>
      <c r="M848" s="95">
        <v>1147938739</v>
      </c>
      <c r="N848" s="108"/>
      <c r="O848" s="108"/>
      <c r="P848" s="108"/>
      <c r="Q848" s="108"/>
    </row>
    <row r="849" spans="1:17" s="30" customFormat="1">
      <c r="A849" s="9" t="s">
        <v>1684</v>
      </c>
      <c r="B849" s="9" t="s">
        <v>701</v>
      </c>
      <c r="C849" s="43" t="s">
        <v>1685</v>
      </c>
      <c r="D849" s="95">
        <v>1672766118</v>
      </c>
      <c r="E849" s="106">
        <v>6</v>
      </c>
      <c r="F849" s="96">
        <v>26931937</v>
      </c>
      <c r="G849" s="96"/>
      <c r="H849" s="95">
        <v>26931937</v>
      </c>
      <c r="I849" s="95">
        <v>673258724</v>
      </c>
      <c r="J849" s="95">
        <v>61407977</v>
      </c>
      <c r="K849" s="95">
        <v>46055984</v>
      </c>
      <c r="L849" s="95">
        <v>865111496</v>
      </c>
      <c r="M849" s="95">
        <v>1645834181</v>
      </c>
      <c r="N849" s="108"/>
      <c r="O849" s="108"/>
      <c r="P849" s="108"/>
      <c r="Q849" s="108"/>
    </row>
    <row r="850" spans="1:17" s="30" customFormat="1">
      <c r="A850" s="9" t="s">
        <v>1686</v>
      </c>
      <c r="B850" s="9" t="s">
        <v>701</v>
      </c>
      <c r="C850" s="43" t="s">
        <v>1687</v>
      </c>
      <c r="D850" s="95">
        <v>2052760395</v>
      </c>
      <c r="E850" s="106">
        <v>6</v>
      </c>
      <c r="F850" s="96">
        <v>50386902</v>
      </c>
      <c r="G850" s="96"/>
      <c r="H850" s="95">
        <v>50386902</v>
      </c>
      <c r="I850" s="95">
        <v>827680466</v>
      </c>
      <c r="J850" s="95">
        <v>87219111</v>
      </c>
      <c r="K850" s="95">
        <v>65414333</v>
      </c>
      <c r="L850" s="95">
        <v>1022059583</v>
      </c>
      <c r="M850" s="95">
        <v>2002373493</v>
      </c>
      <c r="N850" s="108"/>
      <c r="O850" s="108"/>
      <c r="P850" s="108"/>
      <c r="Q850" s="108"/>
    </row>
    <row r="851" spans="1:17" s="30" customFormat="1">
      <c r="A851" s="9" t="s">
        <v>1688</v>
      </c>
      <c r="B851" s="9" t="s">
        <v>701</v>
      </c>
      <c r="C851" s="50" t="s">
        <v>2469</v>
      </c>
      <c r="D851" s="95">
        <v>2017045717</v>
      </c>
      <c r="E851" s="106">
        <v>6</v>
      </c>
      <c r="F851" s="96">
        <v>363</v>
      </c>
      <c r="G851" s="96">
        <v>23438902</v>
      </c>
      <c r="H851" s="97">
        <v>23439265</v>
      </c>
      <c r="I851" s="95">
        <v>827706406</v>
      </c>
      <c r="J851" s="95">
        <v>67168670</v>
      </c>
      <c r="K851" s="95">
        <v>50376502</v>
      </c>
      <c r="L851" s="95">
        <v>1048354874</v>
      </c>
      <c r="M851" s="95">
        <v>1993606452</v>
      </c>
      <c r="N851" s="108"/>
      <c r="O851" s="108"/>
      <c r="P851" s="108"/>
      <c r="Q851" s="108"/>
    </row>
    <row r="852" spans="1:17" s="30" customFormat="1">
      <c r="A852" s="9" t="s">
        <v>1690</v>
      </c>
      <c r="B852" s="9" t="s">
        <v>701</v>
      </c>
      <c r="C852" s="43" t="s">
        <v>1691</v>
      </c>
      <c r="D852" s="95">
        <v>1269035283</v>
      </c>
      <c r="E852" s="106">
        <v>6</v>
      </c>
      <c r="F852" s="96">
        <v>72383553</v>
      </c>
      <c r="G852" s="96"/>
      <c r="H852" s="95">
        <v>72383553</v>
      </c>
      <c r="I852" s="95">
        <v>524156756</v>
      </c>
      <c r="J852" s="95">
        <v>69928460</v>
      </c>
      <c r="K852" s="95">
        <v>52446345</v>
      </c>
      <c r="L852" s="95">
        <v>550120169</v>
      </c>
      <c r="M852" s="95">
        <v>1196651730</v>
      </c>
      <c r="N852" s="108"/>
      <c r="O852" s="108"/>
      <c r="P852" s="108"/>
      <c r="Q852" s="108"/>
    </row>
    <row r="853" spans="1:17" s="30" customFormat="1">
      <c r="A853" s="9" t="s">
        <v>1692</v>
      </c>
      <c r="B853" s="9" t="s">
        <v>701</v>
      </c>
      <c r="C853" s="43" t="s">
        <v>1693</v>
      </c>
      <c r="D853" s="95">
        <v>1867545940</v>
      </c>
      <c r="E853" s="106">
        <v>5</v>
      </c>
      <c r="F853" s="96">
        <v>108318381</v>
      </c>
      <c r="G853" s="96"/>
      <c r="H853" s="95">
        <v>108318381</v>
      </c>
      <c r="I853" s="95">
        <v>784374481</v>
      </c>
      <c r="J853" s="95">
        <v>86640592</v>
      </c>
      <c r="K853" s="95">
        <v>64980444</v>
      </c>
      <c r="L853" s="95">
        <v>823232042</v>
      </c>
      <c r="M853" s="95">
        <v>1759227559</v>
      </c>
      <c r="N853" s="108"/>
      <c r="O853" s="108"/>
      <c r="P853" s="108"/>
      <c r="Q853" s="108"/>
    </row>
    <row r="854" spans="1:17" s="30" customFormat="1">
      <c r="A854" s="9" t="s">
        <v>1694</v>
      </c>
      <c r="B854" s="9" t="s">
        <v>701</v>
      </c>
      <c r="C854" s="43" t="s">
        <v>230</v>
      </c>
      <c r="D854" s="95">
        <v>1305111939</v>
      </c>
      <c r="E854" s="106">
        <v>6</v>
      </c>
      <c r="F854" s="96">
        <v>25363737</v>
      </c>
      <c r="G854" s="96"/>
      <c r="H854" s="95">
        <v>25363737</v>
      </c>
      <c r="I854" s="95">
        <v>533844267</v>
      </c>
      <c r="J854" s="95">
        <v>39748220</v>
      </c>
      <c r="K854" s="95">
        <v>29811165</v>
      </c>
      <c r="L854" s="95">
        <v>676344550</v>
      </c>
      <c r="M854" s="95">
        <v>1279748202</v>
      </c>
      <c r="N854" s="108"/>
      <c r="O854" s="108"/>
      <c r="P854" s="108"/>
      <c r="Q854" s="108"/>
    </row>
    <row r="855" spans="1:17" s="30" customFormat="1">
      <c r="A855" s="9" t="s">
        <v>1696</v>
      </c>
      <c r="B855" s="9" t="s">
        <v>1697</v>
      </c>
      <c r="C855" s="43" t="s">
        <v>1698</v>
      </c>
      <c r="D855" s="95">
        <v>10136699069</v>
      </c>
      <c r="E855" s="106" t="s">
        <v>2205</v>
      </c>
      <c r="F855" s="96">
        <v>1013687127</v>
      </c>
      <c r="G855" s="96"/>
      <c r="H855" s="95">
        <v>1013687127</v>
      </c>
      <c r="I855" s="95">
        <v>0</v>
      </c>
      <c r="J855" s="95">
        <v>810752904</v>
      </c>
      <c r="K855" s="95">
        <v>608064678</v>
      </c>
      <c r="L855" s="95">
        <v>7704194360</v>
      </c>
      <c r="M855" s="95">
        <v>9123011942</v>
      </c>
      <c r="N855" s="108"/>
      <c r="O855" s="108"/>
      <c r="P855" s="108"/>
      <c r="Q855" s="108"/>
    </row>
    <row r="856" spans="1:17" s="30" customFormat="1">
      <c r="A856" s="9" t="s">
        <v>1699</v>
      </c>
      <c r="B856" s="9" t="s">
        <v>1697</v>
      </c>
      <c r="C856" s="50" t="s">
        <v>2470</v>
      </c>
      <c r="D856" s="95">
        <v>1712593934</v>
      </c>
      <c r="E856" s="106">
        <v>6</v>
      </c>
      <c r="F856" s="96">
        <v>7352</v>
      </c>
      <c r="G856" s="96">
        <v>30629693</v>
      </c>
      <c r="H856" s="97">
        <v>30637045</v>
      </c>
      <c r="I856" s="95">
        <v>719291614</v>
      </c>
      <c r="J856" s="95">
        <v>53135967</v>
      </c>
      <c r="K856" s="95">
        <v>39851975</v>
      </c>
      <c r="L856" s="95">
        <v>869677333</v>
      </c>
      <c r="M856" s="95">
        <v>1681956889</v>
      </c>
      <c r="N856" s="108"/>
      <c r="O856" s="108"/>
      <c r="P856" s="108"/>
      <c r="Q856" s="108"/>
    </row>
    <row r="857" spans="1:17" s="30" customFormat="1">
      <c r="A857" s="9" t="s">
        <v>1701</v>
      </c>
      <c r="B857" s="9" t="s">
        <v>1697</v>
      </c>
      <c r="C857" s="43" t="s">
        <v>721</v>
      </c>
      <c r="D857" s="95">
        <v>1767694200</v>
      </c>
      <c r="E857" s="106">
        <v>6</v>
      </c>
      <c r="F857" s="96">
        <v>63385116</v>
      </c>
      <c r="G857" s="96"/>
      <c r="H857" s="95">
        <v>63385116</v>
      </c>
      <c r="I857" s="95">
        <v>742429217</v>
      </c>
      <c r="J857" s="95">
        <v>50714480</v>
      </c>
      <c r="K857" s="95">
        <v>38035860</v>
      </c>
      <c r="L857" s="95">
        <v>873129527</v>
      </c>
      <c r="M857" s="95">
        <v>1704309084</v>
      </c>
      <c r="N857" s="108"/>
      <c r="O857" s="108"/>
      <c r="P857" s="108"/>
      <c r="Q857" s="108"/>
    </row>
    <row r="858" spans="1:17" s="30" customFormat="1">
      <c r="A858" s="9" t="s">
        <v>1702</v>
      </c>
      <c r="B858" s="9" t="s">
        <v>1697</v>
      </c>
      <c r="C858" s="50" t="s">
        <v>2471</v>
      </c>
      <c r="D858" s="95">
        <v>1991336804</v>
      </c>
      <c r="E858" s="106">
        <v>6</v>
      </c>
      <c r="F858" s="96">
        <v>0</v>
      </c>
      <c r="G858" s="96">
        <v>29293760</v>
      </c>
      <c r="H858" s="97">
        <v>29293760</v>
      </c>
      <c r="I858" s="95">
        <v>823467094</v>
      </c>
      <c r="J858" s="95">
        <v>67159606</v>
      </c>
      <c r="K858" s="95">
        <v>50369705</v>
      </c>
      <c r="L858" s="95">
        <v>1021046639</v>
      </c>
      <c r="M858" s="95">
        <v>1962043044</v>
      </c>
      <c r="N858" s="108"/>
      <c r="O858" s="108"/>
      <c r="P858" s="108"/>
      <c r="Q858" s="108"/>
    </row>
    <row r="859" spans="1:17" s="30" customFormat="1">
      <c r="A859" s="9" t="s">
        <v>1704</v>
      </c>
      <c r="B859" s="9" t="s">
        <v>1697</v>
      </c>
      <c r="C859" s="50" t="s">
        <v>2472</v>
      </c>
      <c r="D859" s="95">
        <v>1286381626</v>
      </c>
      <c r="E859" s="106">
        <v>6</v>
      </c>
      <c r="F859" s="96">
        <v>2414</v>
      </c>
      <c r="G859" s="96">
        <v>34813526</v>
      </c>
      <c r="H859" s="97">
        <v>34815940</v>
      </c>
      <c r="I859" s="95">
        <v>537955196</v>
      </c>
      <c r="J859" s="95">
        <v>62593658</v>
      </c>
      <c r="K859" s="95">
        <v>46945244</v>
      </c>
      <c r="L859" s="95">
        <v>604071588</v>
      </c>
      <c r="M859" s="95">
        <v>1251565686</v>
      </c>
      <c r="N859" s="108"/>
      <c r="O859" s="108"/>
      <c r="P859" s="108"/>
      <c r="Q859" s="108"/>
    </row>
    <row r="860" spans="1:17" s="30" customFormat="1">
      <c r="A860" s="9" t="s">
        <v>1705</v>
      </c>
      <c r="B860" s="9" t="s">
        <v>1697</v>
      </c>
      <c r="C860" s="43" t="s">
        <v>1706</v>
      </c>
      <c r="D860" s="95">
        <v>1769911662</v>
      </c>
      <c r="E860" s="106">
        <v>6</v>
      </c>
      <c r="F860" s="96">
        <v>65831953</v>
      </c>
      <c r="G860" s="96"/>
      <c r="H860" s="95">
        <v>65831953</v>
      </c>
      <c r="I860" s="95">
        <v>743364127</v>
      </c>
      <c r="J860" s="95">
        <v>52662217</v>
      </c>
      <c r="K860" s="95">
        <v>39496663</v>
      </c>
      <c r="L860" s="95">
        <v>868556702</v>
      </c>
      <c r="M860" s="95">
        <v>1704079709</v>
      </c>
      <c r="N860" s="108"/>
      <c r="O860" s="108"/>
      <c r="P860" s="108"/>
      <c r="Q860" s="108"/>
    </row>
    <row r="861" spans="1:17" s="30" customFormat="1">
      <c r="A861" s="9" t="s">
        <v>1707</v>
      </c>
      <c r="B861" s="9" t="s">
        <v>1697</v>
      </c>
      <c r="C861" s="43" t="s">
        <v>1708</v>
      </c>
      <c r="D861" s="95">
        <v>4258098004</v>
      </c>
      <c r="E861" s="106">
        <v>1</v>
      </c>
      <c r="F861" s="96">
        <v>425815215</v>
      </c>
      <c r="G861" s="96"/>
      <c r="H861" s="95">
        <v>425815215</v>
      </c>
      <c r="I861" s="95">
        <v>0</v>
      </c>
      <c r="J861" s="95">
        <v>340590295</v>
      </c>
      <c r="K861" s="95">
        <v>255442721</v>
      </c>
      <c r="L861" s="95">
        <v>3236249773</v>
      </c>
      <c r="M861" s="95">
        <v>3832282789</v>
      </c>
      <c r="N861" s="108"/>
      <c r="O861" s="108"/>
      <c r="P861" s="108"/>
      <c r="Q861" s="108"/>
    </row>
    <row r="862" spans="1:17" s="30" customFormat="1">
      <c r="A862" s="9" t="s">
        <v>1709</v>
      </c>
      <c r="B862" s="9" t="s">
        <v>1697</v>
      </c>
      <c r="C862" s="50" t="s">
        <v>2473</v>
      </c>
      <c r="D862" s="95">
        <v>1751076135</v>
      </c>
      <c r="E862" s="106">
        <v>6</v>
      </c>
      <c r="F862" s="96">
        <v>0</v>
      </c>
      <c r="G862" s="96">
        <v>28710100</v>
      </c>
      <c r="H862" s="97">
        <v>28710100</v>
      </c>
      <c r="I862" s="95">
        <v>735451939</v>
      </c>
      <c r="J862" s="95">
        <v>48395224</v>
      </c>
      <c r="K862" s="95">
        <v>36296418</v>
      </c>
      <c r="L862" s="95">
        <v>902222454</v>
      </c>
      <c r="M862" s="95">
        <v>1722366035</v>
      </c>
      <c r="N862" s="108"/>
      <c r="O862" s="108"/>
      <c r="P862" s="108"/>
      <c r="Q862" s="108"/>
    </row>
    <row r="863" spans="1:17" s="30" customFormat="1">
      <c r="A863" s="9" t="s">
        <v>1710</v>
      </c>
      <c r="B863" s="9" t="s">
        <v>1697</v>
      </c>
      <c r="C863" s="43" t="s">
        <v>66</v>
      </c>
      <c r="D863" s="95">
        <v>2304560797</v>
      </c>
      <c r="E863" s="106">
        <v>6</v>
      </c>
      <c r="F863" s="96">
        <v>67929064</v>
      </c>
      <c r="G863" s="96"/>
      <c r="H863" s="95">
        <v>67929064</v>
      </c>
      <c r="I863" s="95">
        <v>967916298</v>
      </c>
      <c r="J863" s="95">
        <v>54341173</v>
      </c>
      <c r="K863" s="95">
        <v>40755880</v>
      </c>
      <c r="L863" s="95">
        <v>1173618382</v>
      </c>
      <c r="M863" s="95">
        <v>2236631733</v>
      </c>
      <c r="N863" s="108"/>
      <c r="O863" s="108"/>
      <c r="P863" s="108"/>
      <c r="Q863" s="108"/>
    </row>
    <row r="864" spans="1:17" s="30" customFormat="1">
      <c r="A864" s="9" t="s">
        <v>1711</v>
      </c>
      <c r="B864" s="9" t="s">
        <v>1697</v>
      </c>
      <c r="C864" s="50" t="s">
        <v>2474</v>
      </c>
      <c r="D864" s="95">
        <v>1755505906</v>
      </c>
      <c r="E864" s="106">
        <v>6</v>
      </c>
      <c r="F864" s="96">
        <v>0</v>
      </c>
      <c r="G864" s="96">
        <v>30102910</v>
      </c>
      <c r="H864" s="97">
        <v>30102910</v>
      </c>
      <c r="I864" s="95">
        <v>700461700</v>
      </c>
      <c r="J864" s="95">
        <v>101337622</v>
      </c>
      <c r="K864" s="95">
        <v>76003215</v>
      </c>
      <c r="L864" s="95">
        <v>847600459</v>
      </c>
      <c r="M864" s="95">
        <v>1725402996</v>
      </c>
      <c r="N864" s="108"/>
      <c r="O864" s="108"/>
      <c r="P864" s="108"/>
      <c r="Q864" s="108"/>
    </row>
    <row r="865" spans="1:17" s="30" customFormat="1">
      <c r="A865" s="9" t="s">
        <v>1712</v>
      </c>
      <c r="B865" s="9" t="s">
        <v>1697</v>
      </c>
      <c r="C865" s="50" t="s">
        <v>2475</v>
      </c>
      <c r="D865" s="95">
        <v>953155259</v>
      </c>
      <c r="E865" s="106">
        <v>6</v>
      </c>
      <c r="F865" s="96">
        <v>0</v>
      </c>
      <c r="G865" s="96">
        <v>14704760</v>
      </c>
      <c r="H865" s="97">
        <v>14704760</v>
      </c>
      <c r="I865" s="95">
        <v>392573658</v>
      </c>
      <c r="J865" s="95">
        <v>35740060</v>
      </c>
      <c r="K865" s="95">
        <v>26805046</v>
      </c>
      <c r="L865" s="95">
        <v>483331735</v>
      </c>
      <c r="M865" s="95">
        <v>938450499</v>
      </c>
      <c r="N865" s="108"/>
      <c r="O865" s="108"/>
      <c r="P865" s="108"/>
      <c r="Q865" s="108"/>
    </row>
    <row r="866" spans="1:17" s="30" customFormat="1">
      <c r="A866" s="9" t="s">
        <v>1714</v>
      </c>
      <c r="B866" s="9" t="s">
        <v>1697</v>
      </c>
      <c r="C866" s="50" t="s">
        <v>2476</v>
      </c>
      <c r="D866" s="95">
        <v>1617838102</v>
      </c>
      <c r="E866" s="106">
        <v>6</v>
      </c>
      <c r="F866" s="96">
        <v>6003</v>
      </c>
      <c r="G866" s="96">
        <v>22715772</v>
      </c>
      <c r="H866" s="97">
        <v>22721775</v>
      </c>
      <c r="I866" s="95">
        <v>672390953</v>
      </c>
      <c r="J866" s="95">
        <v>48446260</v>
      </c>
      <c r="K866" s="95">
        <v>36334694</v>
      </c>
      <c r="L866" s="95">
        <v>837944420</v>
      </c>
      <c r="M866" s="95">
        <v>1595116327</v>
      </c>
      <c r="N866" s="108"/>
      <c r="O866" s="108"/>
      <c r="P866" s="108"/>
      <c r="Q866" s="108"/>
    </row>
    <row r="867" spans="1:17" s="30" customFormat="1">
      <c r="A867" s="9" t="s">
        <v>1716</v>
      </c>
      <c r="B867" s="9" t="s">
        <v>1697</v>
      </c>
      <c r="C867" s="43" t="s">
        <v>1717</v>
      </c>
      <c r="D867" s="95">
        <v>2710250463</v>
      </c>
      <c r="E867" s="106">
        <v>6</v>
      </c>
      <c r="F867" s="96">
        <v>99691630</v>
      </c>
      <c r="G867" s="96"/>
      <c r="H867" s="95">
        <v>99691630</v>
      </c>
      <c r="I867" s="95">
        <v>1138308734</v>
      </c>
      <c r="J867" s="95">
        <v>79743674</v>
      </c>
      <c r="K867" s="95">
        <v>59807755</v>
      </c>
      <c r="L867" s="95">
        <v>1332698670</v>
      </c>
      <c r="M867" s="95">
        <v>2610558833</v>
      </c>
      <c r="N867" s="108"/>
      <c r="O867" s="108"/>
      <c r="P867" s="108"/>
      <c r="Q867" s="108"/>
    </row>
    <row r="868" spans="1:17" s="30" customFormat="1">
      <c r="A868" s="9" t="s">
        <v>1718</v>
      </c>
      <c r="B868" s="9" t="s">
        <v>1697</v>
      </c>
      <c r="C868" s="50" t="s">
        <v>2477</v>
      </c>
      <c r="D868" s="95">
        <v>1976871602</v>
      </c>
      <c r="E868" s="106">
        <v>6</v>
      </c>
      <c r="F868" s="96">
        <v>0</v>
      </c>
      <c r="G868" s="96">
        <v>34440830</v>
      </c>
      <c r="H868" s="97">
        <v>34440830</v>
      </c>
      <c r="I868" s="95">
        <v>814615989</v>
      </c>
      <c r="J868" s="95">
        <v>81126681</v>
      </c>
      <c r="K868" s="95">
        <v>60845010</v>
      </c>
      <c r="L868" s="95">
        <v>985843092</v>
      </c>
      <c r="M868" s="95">
        <v>1942430772</v>
      </c>
      <c r="N868" s="108"/>
      <c r="O868" s="108"/>
      <c r="P868" s="108"/>
      <c r="Q868" s="108"/>
    </row>
    <row r="869" spans="1:17" s="30" customFormat="1">
      <c r="A869" s="9" t="s">
        <v>1720</v>
      </c>
      <c r="B869" s="9" t="s">
        <v>1697</v>
      </c>
      <c r="C869" s="43" t="s">
        <v>1721</v>
      </c>
      <c r="D869" s="95">
        <v>1975068460</v>
      </c>
      <c r="E869" s="106">
        <v>6</v>
      </c>
      <c r="F869" s="96">
        <v>69987057</v>
      </c>
      <c r="G869" s="96"/>
      <c r="H869" s="95">
        <v>69987057</v>
      </c>
      <c r="I869" s="95">
        <v>829528608</v>
      </c>
      <c r="J869" s="95">
        <v>55990042</v>
      </c>
      <c r="K869" s="95">
        <v>41992531</v>
      </c>
      <c r="L869" s="95">
        <v>977570222</v>
      </c>
      <c r="M869" s="95">
        <v>1905081403</v>
      </c>
      <c r="N869" s="108"/>
      <c r="O869" s="108"/>
      <c r="P869" s="108"/>
      <c r="Q869" s="108"/>
    </row>
    <row r="870" spans="1:17" s="30" customFormat="1">
      <c r="A870" s="9" t="s">
        <v>1722</v>
      </c>
      <c r="B870" s="9" t="s">
        <v>1697</v>
      </c>
      <c r="C870" s="43" t="s">
        <v>1723</v>
      </c>
      <c r="D870" s="95">
        <v>1391366427</v>
      </c>
      <c r="E870" s="106">
        <v>6</v>
      </c>
      <c r="F870" s="96">
        <v>39276987</v>
      </c>
      <c r="G870" s="96"/>
      <c r="H870" s="95">
        <v>39276987</v>
      </c>
      <c r="I870" s="95">
        <v>566311825</v>
      </c>
      <c r="J870" s="95">
        <v>55996829</v>
      </c>
      <c r="K870" s="95">
        <v>41997620</v>
      </c>
      <c r="L870" s="95">
        <v>687783166</v>
      </c>
      <c r="M870" s="95">
        <v>1352089440</v>
      </c>
      <c r="N870" s="108"/>
      <c r="O870" s="108"/>
      <c r="P870" s="108"/>
      <c r="Q870" s="108"/>
    </row>
    <row r="871" spans="1:17" s="30" customFormat="1">
      <c r="A871" s="9" t="s">
        <v>1724</v>
      </c>
      <c r="B871" s="9" t="s">
        <v>1697</v>
      </c>
      <c r="C871" s="43" t="s">
        <v>1725</v>
      </c>
      <c r="D871" s="95">
        <v>1218102555</v>
      </c>
      <c r="E871" s="106">
        <v>6</v>
      </c>
      <c r="F871" s="96">
        <v>40874841</v>
      </c>
      <c r="G871" s="96"/>
      <c r="H871" s="95">
        <v>40874841</v>
      </c>
      <c r="I871" s="95">
        <v>502731214</v>
      </c>
      <c r="J871" s="95">
        <v>44768983</v>
      </c>
      <c r="K871" s="95">
        <v>33576739</v>
      </c>
      <c r="L871" s="95">
        <v>596150778</v>
      </c>
      <c r="M871" s="95">
        <v>1177227714</v>
      </c>
      <c r="N871" s="108"/>
      <c r="O871" s="108"/>
      <c r="P871" s="108"/>
      <c r="Q871" s="108"/>
    </row>
    <row r="872" spans="1:17" s="30" customFormat="1">
      <c r="A872" s="9" t="s">
        <v>1726</v>
      </c>
      <c r="B872" s="9" t="s">
        <v>1697</v>
      </c>
      <c r="C872" s="50" t="s">
        <v>2478</v>
      </c>
      <c r="D872" s="95">
        <v>1836293178</v>
      </c>
      <c r="E872" s="106">
        <v>6</v>
      </c>
      <c r="F872" s="96">
        <v>1397</v>
      </c>
      <c r="G872" s="96">
        <v>32126033</v>
      </c>
      <c r="H872" s="97">
        <v>32127430</v>
      </c>
      <c r="I872" s="95">
        <v>759319385</v>
      </c>
      <c r="J872" s="95">
        <v>70149548</v>
      </c>
      <c r="K872" s="95">
        <v>52612158</v>
      </c>
      <c r="L872" s="95">
        <v>922084657</v>
      </c>
      <c r="M872" s="95">
        <v>1804165748</v>
      </c>
      <c r="N872" s="108"/>
      <c r="O872" s="108"/>
      <c r="P872" s="108"/>
      <c r="Q872" s="108"/>
    </row>
    <row r="873" spans="1:17" s="30" customFormat="1">
      <c r="A873" s="9" t="s">
        <v>1727</v>
      </c>
      <c r="B873" s="9" t="s">
        <v>1697</v>
      </c>
      <c r="C873" s="43" t="s">
        <v>1728</v>
      </c>
      <c r="D873" s="95">
        <v>1627178909</v>
      </c>
      <c r="E873" s="106">
        <v>6</v>
      </c>
      <c r="F873" s="96">
        <v>50799274</v>
      </c>
      <c r="G873" s="96"/>
      <c r="H873" s="95">
        <v>50799274</v>
      </c>
      <c r="I873" s="95">
        <v>655117697</v>
      </c>
      <c r="J873" s="95">
        <v>79141261</v>
      </c>
      <c r="K873" s="95">
        <v>59355948</v>
      </c>
      <c r="L873" s="95">
        <v>782764729</v>
      </c>
      <c r="M873" s="95">
        <v>1576379635</v>
      </c>
      <c r="N873" s="108"/>
      <c r="O873" s="108"/>
      <c r="P873" s="108"/>
      <c r="Q873" s="108"/>
    </row>
    <row r="874" spans="1:17" s="30" customFormat="1">
      <c r="A874" s="9" t="s">
        <v>1729</v>
      </c>
      <c r="B874" s="9" t="s">
        <v>1697</v>
      </c>
      <c r="C874" s="43" t="s">
        <v>1730</v>
      </c>
      <c r="D874" s="95">
        <v>1893950702</v>
      </c>
      <c r="E874" s="106">
        <v>6</v>
      </c>
      <c r="F874" s="96">
        <v>108088707</v>
      </c>
      <c r="G874" s="96"/>
      <c r="H874" s="95">
        <v>108088707</v>
      </c>
      <c r="I874" s="95">
        <v>782711323</v>
      </c>
      <c r="J874" s="95">
        <v>103813213</v>
      </c>
      <c r="K874" s="95">
        <v>77859908</v>
      </c>
      <c r="L874" s="95">
        <v>821477551</v>
      </c>
      <c r="M874" s="95">
        <v>1785861995</v>
      </c>
      <c r="N874" s="108"/>
      <c r="O874" s="108"/>
      <c r="P874" s="108"/>
      <c r="Q874" s="108"/>
    </row>
    <row r="875" spans="1:17" s="30" customFormat="1">
      <c r="A875" s="9" t="s">
        <v>1731</v>
      </c>
      <c r="B875" s="9" t="s">
        <v>1697</v>
      </c>
      <c r="C875" s="43" t="s">
        <v>100</v>
      </c>
      <c r="D875" s="95">
        <v>1524261883</v>
      </c>
      <c r="E875" s="106">
        <v>6</v>
      </c>
      <c r="F875" s="96">
        <v>48398048</v>
      </c>
      <c r="G875" s="96"/>
      <c r="H875" s="95">
        <v>48398048</v>
      </c>
      <c r="I875" s="95">
        <v>631601180</v>
      </c>
      <c r="J875" s="95">
        <v>50401305</v>
      </c>
      <c r="K875" s="95">
        <v>37800978</v>
      </c>
      <c r="L875" s="95">
        <v>756060372</v>
      </c>
      <c r="M875" s="95">
        <v>1475863835</v>
      </c>
      <c r="N875" s="108"/>
      <c r="O875" s="108"/>
      <c r="P875" s="108"/>
      <c r="Q875" s="108"/>
    </row>
    <row r="876" spans="1:17" s="30" customFormat="1">
      <c r="A876" s="9" t="s">
        <v>1732</v>
      </c>
      <c r="B876" s="9" t="s">
        <v>1697</v>
      </c>
      <c r="C876" s="43" t="s">
        <v>1733</v>
      </c>
      <c r="D876" s="95">
        <v>1436334470</v>
      </c>
      <c r="E876" s="106">
        <v>6</v>
      </c>
      <c r="F876" s="96">
        <v>55284918</v>
      </c>
      <c r="G876" s="96"/>
      <c r="H876" s="95">
        <v>55284918</v>
      </c>
      <c r="I876" s="95">
        <v>594457994</v>
      </c>
      <c r="J876" s="95">
        <v>56206798</v>
      </c>
      <c r="K876" s="95">
        <v>42155098</v>
      </c>
      <c r="L876" s="95">
        <v>688229662</v>
      </c>
      <c r="M876" s="95">
        <v>1381049552</v>
      </c>
      <c r="N876" s="108"/>
      <c r="O876" s="108"/>
      <c r="P876" s="108"/>
      <c r="Q876" s="108"/>
    </row>
    <row r="877" spans="1:17" s="30" customFormat="1">
      <c r="A877" s="9" t="s">
        <v>1734</v>
      </c>
      <c r="B877" s="9" t="s">
        <v>1697</v>
      </c>
      <c r="C877" s="43" t="s">
        <v>1735</v>
      </c>
      <c r="D877" s="95">
        <v>1295933263</v>
      </c>
      <c r="E877" s="106">
        <v>6</v>
      </c>
      <c r="F877" s="96">
        <v>46658496</v>
      </c>
      <c r="G877" s="96"/>
      <c r="H877" s="95">
        <v>46658496</v>
      </c>
      <c r="I877" s="95">
        <v>544289822</v>
      </c>
      <c r="J877" s="95">
        <v>37332642</v>
      </c>
      <c r="K877" s="95">
        <v>27999482</v>
      </c>
      <c r="L877" s="95">
        <v>639652821</v>
      </c>
      <c r="M877" s="95">
        <v>1249274767</v>
      </c>
      <c r="N877" s="108"/>
      <c r="O877" s="108"/>
      <c r="P877" s="108"/>
      <c r="Q877" s="108"/>
    </row>
    <row r="878" spans="1:17" s="30" customFormat="1">
      <c r="A878" s="9" t="s">
        <v>1736</v>
      </c>
      <c r="B878" s="9" t="s">
        <v>1697</v>
      </c>
      <c r="C878" s="43" t="s">
        <v>1737</v>
      </c>
      <c r="D878" s="95">
        <v>1948344134</v>
      </c>
      <c r="E878" s="106">
        <v>6</v>
      </c>
      <c r="F878" s="96">
        <v>66166800</v>
      </c>
      <c r="G878" s="96"/>
      <c r="H878" s="95">
        <v>66166800</v>
      </c>
      <c r="I878" s="95">
        <v>809437199</v>
      </c>
      <c r="J878" s="95">
        <v>64998522</v>
      </c>
      <c r="K878" s="95">
        <v>48748892</v>
      </c>
      <c r="L878" s="95">
        <v>958992721</v>
      </c>
      <c r="M878" s="95">
        <v>1882177334</v>
      </c>
      <c r="N878" s="108"/>
      <c r="O878" s="108"/>
      <c r="P878" s="108"/>
      <c r="Q878" s="108"/>
    </row>
    <row r="879" spans="1:17" s="30" customFormat="1">
      <c r="A879" s="9" t="s">
        <v>1738</v>
      </c>
      <c r="B879" s="9" t="s">
        <v>1697</v>
      </c>
      <c r="C879" s="50" t="s">
        <v>2479</v>
      </c>
      <c r="D879" s="95">
        <v>2010766769</v>
      </c>
      <c r="E879" s="106">
        <v>6</v>
      </c>
      <c r="F879" s="96">
        <v>0</v>
      </c>
      <c r="G879" s="96">
        <v>30057080</v>
      </c>
      <c r="H879" s="97">
        <v>30057080</v>
      </c>
      <c r="I879" s="95">
        <v>836383244</v>
      </c>
      <c r="J879" s="95">
        <v>61629178</v>
      </c>
      <c r="K879" s="95">
        <v>46221883</v>
      </c>
      <c r="L879" s="95">
        <v>1036475384</v>
      </c>
      <c r="M879" s="95">
        <v>1980709689</v>
      </c>
      <c r="N879" s="108"/>
      <c r="O879" s="108"/>
      <c r="P879" s="108"/>
      <c r="Q879" s="108"/>
    </row>
    <row r="880" spans="1:17" s="30" customFormat="1">
      <c r="A880" s="9" t="s">
        <v>1740</v>
      </c>
      <c r="B880" s="9" t="s">
        <v>1697</v>
      </c>
      <c r="C880" s="50" t="s">
        <v>2480</v>
      </c>
      <c r="D880" s="95">
        <v>2580200755</v>
      </c>
      <c r="E880" s="106">
        <v>6</v>
      </c>
      <c r="F880" s="96">
        <v>8151</v>
      </c>
      <c r="G880" s="96">
        <v>34918549</v>
      </c>
      <c r="H880" s="97">
        <v>34926700</v>
      </c>
      <c r="I880" s="95">
        <v>1081743043</v>
      </c>
      <c r="J880" s="95">
        <v>61601211</v>
      </c>
      <c r="K880" s="95">
        <v>46200908</v>
      </c>
      <c r="L880" s="95">
        <v>1355728893</v>
      </c>
      <c r="M880" s="95">
        <v>2545274055</v>
      </c>
      <c r="N880" s="108"/>
      <c r="O880" s="108"/>
      <c r="P880" s="108"/>
      <c r="Q880" s="108"/>
    </row>
    <row r="881" spans="1:17" s="30" customFormat="1">
      <c r="A881" s="9" t="s">
        <v>1741</v>
      </c>
      <c r="B881" s="9" t="s">
        <v>1697</v>
      </c>
      <c r="C881" s="50" t="s">
        <v>2481</v>
      </c>
      <c r="D881" s="95">
        <v>1518882645</v>
      </c>
      <c r="E881" s="106">
        <v>6</v>
      </c>
      <c r="F881" s="96">
        <v>0</v>
      </c>
      <c r="G881" s="96">
        <v>17773870</v>
      </c>
      <c r="H881" s="97">
        <v>17773870</v>
      </c>
      <c r="I881" s="95">
        <v>634041954</v>
      </c>
      <c r="J881" s="95">
        <v>51502461</v>
      </c>
      <c r="K881" s="95">
        <v>38626846</v>
      </c>
      <c r="L881" s="95">
        <v>776937514</v>
      </c>
      <c r="M881" s="95">
        <v>1501108775</v>
      </c>
      <c r="N881" s="108"/>
      <c r="O881" s="108"/>
      <c r="P881" s="108"/>
      <c r="Q881" s="108"/>
    </row>
    <row r="882" spans="1:17" s="30" customFormat="1">
      <c r="A882" s="9" t="s">
        <v>1743</v>
      </c>
      <c r="B882" s="9" t="s">
        <v>1697</v>
      </c>
      <c r="C882" s="43" t="s">
        <v>354</v>
      </c>
      <c r="D882" s="95">
        <v>2780291578</v>
      </c>
      <c r="E882" s="106">
        <v>6</v>
      </c>
      <c r="F882" s="96">
        <v>0</v>
      </c>
      <c r="G882" s="96"/>
      <c r="H882" s="95">
        <v>0</v>
      </c>
      <c r="I882" s="95">
        <v>1167726422</v>
      </c>
      <c r="J882" s="95">
        <v>82393462</v>
      </c>
      <c r="K882" s="95">
        <v>61795096</v>
      </c>
      <c r="L882" s="95">
        <v>1468376598</v>
      </c>
      <c r="M882" s="95">
        <v>2780291578</v>
      </c>
      <c r="N882" s="108"/>
      <c r="O882" s="108"/>
      <c r="P882" s="108"/>
      <c r="Q882" s="108"/>
    </row>
    <row r="883" spans="1:17" s="30" customFormat="1">
      <c r="A883" s="9" t="s">
        <v>1744</v>
      </c>
      <c r="B883" s="9" t="s">
        <v>1697</v>
      </c>
      <c r="C883" s="43" t="s">
        <v>1745</v>
      </c>
      <c r="D883" s="95">
        <v>2146657394</v>
      </c>
      <c r="E883" s="106">
        <v>6</v>
      </c>
      <c r="F883" s="96">
        <v>68042267</v>
      </c>
      <c r="G883" s="96"/>
      <c r="H883" s="95">
        <v>68042267</v>
      </c>
      <c r="I883" s="95">
        <v>901597709</v>
      </c>
      <c r="J883" s="95">
        <v>54429449</v>
      </c>
      <c r="K883" s="95">
        <v>40822087</v>
      </c>
      <c r="L883" s="95">
        <v>1081765882</v>
      </c>
      <c r="M883" s="95">
        <v>2078615127</v>
      </c>
      <c r="N883" s="108"/>
      <c r="O883" s="108"/>
      <c r="P883" s="108"/>
      <c r="Q883" s="108"/>
    </row>
    <row r="884" spans="1:17" s="30" customFormat="1">
      <c r="A884" s="9" t="s">
        <v>1746</v>
      </c>
      <c r="B884" s="9" t="s">
        <v>1697</v>
      </c>
      <c r="C884" s="43" t="s">
        <v>1747</v>
      </c>
      <c r="D884" s="95">
        <v>1658656582</v>
      </c>
      <c r="E884" s="106">
        <v>6</v>
      </c>
      <c r="F884" s="96">
        <v>63641198</v>
      </c>
      <c r="G884" s="96"/>
      <c r="H884" s="95">
        <v>63641198</v>
      </c>
      <c r="I884" s="95">
        <v>679219859</v>
      </c>
      <c r="J884" s="95">
        <v>74608606</v>
      </c>
      <c r="K884" s="95">
        <v>55956454</v>
      </c>
      <c r="L884" s="95">
        <v>785230465</v>
      </c>
      <c r="M884" s="95">
        <v>1595015384</v>
      </c>
      <c r="N884" s="108"/>
      <c r="O884" s="108"/>
      <c r="P884" s="108"/>
      <c r="Q884" s="108"/>
    </row>
    <row r="885" spans="1:17" s="30" customFormat="1">
      <c r="A885" s="9" t="s">
        <v>1748</v>
      </c>
      <c r="B885" s="9" t="s">
        <v>1697</v>
      </c>
      <c r="C885" s="43" t="s">
        <v>1749</v>
      </c>
      <c r="D885" s="95">
        <v>1828850559</v>
      </c>
      <c r="E885" s="106">
        <v>6</v>
      </c>
      <c r="F885" s="96">
        <v>68072994</v>
      </c>
      <c r="G885" s="96"/>
      <c r="H885" s="95">
        <v>68072994</v>
      </c>
      <c r="I885" s="95">
        <v>753593506</v>
      </c>
      <c r="J885" s="95">
        <v>74218837</v>
      </c>
      <c r="K885" s="95">
        <v>55664129</v>
      </c>
      <c r="L885" s="95">
        <v>877301093</v>
      </c>
      <c r="M885" s="95">
        <v>1760777565</v>
      </c>
      <c r="N885" s="108"/>
      <c r="O885" s="108"/>
      <c r="P885" s="108"/>
      <c r="Q885" s="108"/>
    </row>
    <row r="886" spans="1:17" s="30" customFormat="1">
      <c r="A886" s="9" t="s">
        <v>1750</v>
      </c>
      <c r="B886" s="9" t="s">
        <v>1697</v>
      </c>
      <c r="C886" s="50" t="s">
        <v>2482</v>
      </c>
      <c r="D886" s="95">
        <v>1955936810</v>
      </c>
      <c r="E886" s="106">
        <v>6</v>
      </c>
      <c r="F886" s="96">
        <v>0</v>
      </c>
      <c r="G886" s="96">
        <v>29295735</v>
      </c>
      <c r="H886" s="97">
        <v>29295735</v>
      </c>
      <c r="I886" s="95">
        <v>821491230</v>
      </c>
      <c r="J886" s="95">
        <v>50043983</v>
      </c>
      <c r="K886" s="95">
        <v>37532987</v>
      </c>
      <c r="L886" s="95">
        <v>1017572875</v>
      </c>
      <c r="M886" s="95">
        <v>1926641075</v>
      </c>
      <c r="N886" s="108"/>
      <c r="O886" s="108"/>
      <c r="P886" s="108"/>
      <c r="Q886" s="108"/>
    </row>
    <row r="887" spans="1:17" s="30" customFormat="1">
      <c r="A887" s="9" t="s">
        <v>1752</v>
      </c>
      <c r="B887" s="9" t="s">
        <v>1697</v>
      </c>
      <c r="C887" s="43" t="s">
        <v>1753</v>
      </c>
      <c r="D887" s="95">
        <v>5298032708</v>
      </c>
      <c r="E887" s="106">
        <v>1</v>
      </c>
      <c r="F887" s="96">
        <v>529811862</v>
      </c>
      <c r="G887" s="96"/>
      <c r="H887" s="95">
        <v>529811862</v>
      </c>
      <c r="I887" s="95">
        <v>0</v>
      </c>
      <c r="J887" s="95">
        <v>423751307</v>
      </c>
      <c r="K887" s="95">
        <v>317813480</v>
      </c>
      <c r="L887" s="95">
        <v>4026656059</v>
      </c>
      <c r="M887" s="95">
        <v>4768220846</v>
      </c>
      <c r="N887" s="108"/>
      <c r="O887" s="108"/>
      <c r="P887" s="108"/>
      <c r="Q887" s="108"/>
    </row>
    <row r="888" spans="1:17" s="30" customFormat="1">
      <c r="A888" s="9" t="s">
        <v>1754</v>
      </c>
      <c r="B888" s="9" t="s">
        <v>1697</v>
      </c>
      <c r="C888" s="43" t="s">
        <v>1755</v>
      </c>
      <c r="D888" s="95">
        <v>1666908112</v>
      </c>
      <c r="E888" s="106">
        <v>6</v>
      </c>
      <c r="F888" s="96">
        <v>61340317</v>
      </c>
      <c r="G888" s="96"/>
      <c r="H888" s="95">
        <v>61340317</v>
      </c>
      <c r="I888" s="95">
        <v>700102969</v>
      </c>
      <c r="J888" s="95">
        <v>49068001</v>
      </c>
      <c r="K888" s="95">
        <v>36801000</v>
      </c>
      <c r="L888" s="95">
        <v>819595825</v>
      </c>
      <c r="M888" s="95">
        <v>1605567795</v>
      </c>
      <c r="N888" s="108"/>
      <c r="O888" s="108"/>
      <c r="P888" s="108"/>
      <c r="Q888" s="108"/>
    </row>
    <row r="889" spans="1:17" s="30" customFormat="1">
      <c r="A889" s="9" t="s">
        <v>1756</v>
      </c>
      <c r="B889" s="9" t="s">
        <v>1697</v>
      </c>
      <c r="C889" s="43" t="s">
        <v>1757</v>
      </c>
      <c r="D889" s="95">
        <v>1897659669</v>
      </c>
      <c r="E889" s="106">
        <v>6</v>
      </c>
      <c r="F889" s="96">
        <v>60409375</v>
      </c>
      <c r="G889" s="96"/>
      <c r="H889" s="95">
        <v>60409375</v>
      </c>
      <c r="I889" s="95">
        <v>786385380</v>
      </c>
      <c r="J889" s="95">
        <v>62794430</v>
      </c>
      <c r="K889" s="95">
        <v>47095825</v>
      </c>
      <c r="L889" s="95">
        <v>940974659</v>
      </c>
      <c r="M889" s="95">
        <v>1837250294</v>
      </c>
      <c r="N889" s="108"/>
      <c r="O889" s="108"/>
      <c r="P889" s="108"/>
      <c r="Q889" s="108"/>
    </row>
    <row r="890" spans="1:17" s="30" customFormat="1">
      <c r="A890" s="9" t="s">
        <v>1758</v>
      </c>
      <c r="B890" s="9" t="s">
        <v>1697</v>
      </c>
      <c r="C890" s="43" t="s">
        <v>1759</v>
      </c>
      <c r="D890" s="95">
        <v>3743831459</v>
      </c>
      <c r="E890" s="106">
        <v>1</v>
      </c>
      <c r="F890" s="96">
        <v>374387798</v>
      </c>
      <c r="G890" s="96"/>
      <c r="H890" s="95">
        <v>374387798</v>
      </c>
      <c r="I890" s="95">
        <v>0</v>
      </c>
      <c r="J890" s="95">
        <v>299457076</v>
      </c>
      <c r="K890" s="95">
        <v>224592807</v>
      </c>
      <c r="L890" s="95">
        <v>2845393778</v>
      </c>
      <c r="M890" s="95">
        <v>3369443661</v>
      </c>
      <c r="N890" s="108"/>
      <c r="O890" s="108"/>
      <c r="P890" s="108"/>
      <c r="Q890" s="108"/>
    </row>
    <row r="891" spans="1:17" s="30" customFormat="1">
      <c r="A891" s="9" t="s">
        <v>1760</v>
      </c>
      <c r="B891" s="9" t="s">
        <v>1697</v>
      </c>
      <c r="C891" s="43" t="s">
        <v>1761</v>
      </c>
      <c r="D891" s="95">
        <v>1885706845</v>
      </c>
      <c r="E891" s="106">
        <v>6</v>
      </c>
      <c r="F891" s="96">
        <v>64480308</v>
      </c>
      <c r="G891" s="96"/>
      <c r="H891" s="95">
        <v>64480308</v>
      </c>
      <c r="I891" s="95">
        <v>791919959</v>
      </c>
      <c r="J891" s="95">
        <v>51690265</v>
      </c>
      <c r="K891" s="95">
        <v>38767698</v>
      </c>
      <c r="L891" s="95">
        <v>938848615</v>
      </c>
      <c r="M891" s="95">
        <v>1821226537</v>
      </c>
      <c r="N891" s="108"/>
      <c r="O891" s="108"/>
      <c r="P891" s="108"/>
      <c r="Q891" s="108"/>
    </row>
    <row r="892" spans="1:17" s="30" customFormat="1">
      <c r="A892" s="9" t="s">
        <v>1762</v>
      </c>
      <c r="B892" s="9" t="s">
        <v>1697</v>
      </c>
      <c r="C892" s="43" t="s">
        <v>130</v>
      </c>
      <c r="D892" s="95">
        <v>1544308163</v>
      </c>
      <c r="E892" s="106">
        <v>6</v>
      </c>
      <c r="F892" s="96">
        <v>56757801</v>
      </c>
      <c r="G892" s="96"/>
      <c r="H892" s="95">
        <v>56757801</v>
      </c>
      <c r="I892" s="95">
        <v>648609567</v>
      </c>
      <c r="J892" s="95">
        <v>45405864</v>
      </c>
      <c r="K892" s="95">
        <v>34054398</v>
      </c>
      <c r="L892" s="95">
        <v>759480533</v>
      </c>
      <c r="M892" s="95">
        <v>1487550362</v>
      </c>
      <c r="N892" s="108"/>
      <c r="O892" s="108"/>
      <c r="P892" s="108"/>
      <c r="Q892" s="108"/>
    </row>
    <row r="893" spans="1:17" s="30" customFormat="1">
      <c r="A893" s="9" t="s">
        <v>1763</v>
      </c>
      <c r="B893" s="9" t="s">
        <v>1697</v>
      </c>
      <c r="C893" s="43" t="s">
        <v>1764</v>
      </c>
      <c r="D893" s="95">
        <v>845377921</v>
      </c>
      <c r="E893" s="106">
        <v>6</v>
      </c>
      <c r="F893" s="96">
        <v>25925757</v>
      </c>
      <c r="G893" s="96"/>
      <c r="H893" s="95">
        <v>25925757</v>
      </c>
      <c r="I893" s="95">
        <v>330443620</v>
      </c>
      <c r="J893" s="95">
        <v>54230678</v>
      </c>
      <c r="K893" s="95">
        <v>40673008</v>
      </c>
      <c r="L893" s="95">
        <v>394104858</v>
      </c>
      <c r="M893" s="95">
        <v>819452164</v>
      </c>
      <c r="N893" s="108"/>
      <c r="O893" s="108"/>
      <c r="P893" s="108"/>
      <c r="Q893" s="108"/>
    </row>
    <row r="894" spans="1:17" s="30" customFormat="1">
      <c r="A894" s="9" t="s">
        <v>1765</v>
      </c>
      <c r="B894" s="9" t="s">
        <v>1697</v>
      </c>
      <c r="C894" s="43" t="s">
        <v>1766</v>
      </c>
      <c r="D894" s="95">
        <v>1463102565</v>
      </c>
      <c r="E894" s="106">
        <v>6</v>
      </c>
      <c r="F894" s="96">
        <v>51380713</v>
      </c>
      <c r="G894" s="96"/>
      <c r="H894" s="95">
        <v>51380713</v>
      </c>
      <c r="I894" s="95">
        <v>614502901</v>
      </c>
      <c r="J894" s="95">
        <v>41105052</v>
      </c>
      <c r="K894" s="95">
        <v>30828789</v>
      </c>
      <c r="L894" s="95">
        <v>725285110</v>
      </c>
      <c r="M894" s="95">
        <v>1411721852</v>
      </c>
      <c r="N894" s="108"/>
      <c r="O894" s="108"/>
      <c r="P894" s="108"/>
      <c r="Q894" s="108"/>
    </row>
    <row r="895" spans="1:17" s="30" customFormat="1">
      <c r="A895" s="9" t="s">
        <v>1767</v>
      </c>
      <c r="B895" s="9" t="s">
        <v>1697</v>
      </c>
      <c r="C895" s="43" t="s">
        <v>1768</v>
      </c>
      <c r="D895" s="95">
        <v>1536982543</v>
      </c>
      <c r="E895" s="106">
        <v>6</v>
      </c>
      <c r="F895" s="96">
        <v>54911230</v>
      </c>
      <c r="G895" s="96"/>
      <c r="H895" s="95">
        <v>54911230</v>
      </c>
      <c r="I895" s="95">
        <v>645142497</v>
      </c>
      <c r="J895" s="95">
        <v>44461892</v>
      </c>
      <c r="K895" s="95">
        <v>33346421</v>
      </c>
      <c r="L895" s="95">
        <v>759120503</v>
      </c>
      <c r="M895" s="95">
        <v>1482071313</v>
      </c>
      <c r="N895" s="108"/>
      <c r="O895" s="108"/>
      <c r="P895" s="108"/>
      <c r="Q895" s="108"/>
    </row>
    <row r="896" spans="1:17" s="30" customFormat="1">
      <c r="A896" s="9" t="s">
        <v>1769</v>
      </c>
      <c r="B896" s="9" t="s">
        <v>1697</v>
      </c>
      <c r="C896" s="43" t="s">
        <v>1770</v>
      </c>
      <c r="D896" s="95">
        <v>1936051574</v>
      </c>
      <c r="E896" s="106">
        <v>6</v>
      </c>
      <c r="F896" s="96">
        <v>75628304</v>
      </c>
      <c r="G896" s="96"/>
      <c r="H896" s="95">
        <v>75628304</v>
      </c>
      <c r="I896" s="95">
        <v>813140729</v>
      </c>
      <c r="J896" s="95">
        <v>60505178</v>
      </c>
      <c r="K896" s="95">
        <v>45378884</v>
      </c>
      <c r="L896" s="95">
        <v>941398479</v>
      </c>
      <c r="M896" s="95">
        <v>1860423270</v>
      </c>
      <c r="N896" s="108"/>
      <c r="O896" s="108"/>
      <c r="P896" s="108"/>
      <c r="Q896" s="108"/>
    </row>
    <row r="897" spans="1:17" s="30" customFormat="1">
      <c r="A897" s="9" t="s">
        <v>1771</v>
      </c>
      <c r="B897" s="9" t="s">
        <v>1697</v>
      </c>
      <c r="C897" s="43" t="s">
        <v>1772</v>
      </c>
      <c r="D897" s="95">
        <v>1702676141</v>
      </c>
      <c r="E897" s="106">
        <v>6</v>
      </c>
      <c r="F897" s="96">
        <v>61296006</v>
      </c>
      <c r="G897" s="96"/>
      <c r="H897" s="95">
        <v>61296006</v>
      </c>
      <c r="I897" s="95">
        <v>715123162</v>
      </c>
      <c r="J897" s="95">
        <v>49039028</v>
      </c>
      <c r="K897" s="95">
        <v>36779271</v>
      </c>
      <c r="L897" s="95">
        <v>840438674</v>
      </c>
      <c r="M897" s="95">
        <v>1641380135</v>
      </c>
      <c r="N897" s="108"/>
      <c r="O897" s="108"/>
      <c r="P897" s="108"/>
      <c r="Q897" s="108"/>
    </row>
    <row r="898" spans="1:17" s="30" customFormat="1">
      <c r="A898" s="9" t="s">
        <v>1773</v>
      </c>
      <c r="B898" s="9" t="s">
        <v>1697</v>
      </c>
      <c r="C898" s="50" t="s">
        <v>2483</v>
      </c>
      <c r="D898" s="95">
        <v>2352876356</v>
      </c>
      <c r="E898" s="106">
        <v>6</v>
      </c>
      <c r="F898" s="96">
        <v>0</v>
      </c>
      <c r="G898" s="96">
        <v>41962000</v>
      </c>
      <c r="H898" s="97">
        <v>41962000</v>
      </c>
      <c r="I898" s="95">
        <v>988205016</v>
      </c>
      <c r="J898" s="95">
        <v>72980029</v>
      </c>
      <c r="K898" s="95">
        <v>54735022</v>
      </c>
      <c r="L898" s="95">
        <v>1194994289</v>
      </c>
      <c r="M898" s="95">
        <v>2310914356</v>
      </c>
      <c r="N898" s="108"/>
      <c r="O898" s="108"/>
      <c r="P898" s="108"/>
      <c r="Q898" s="108"/>
    </row>
    <row r="899" spans="1:17" s="30" customFormat="1">
      <c r="A899" s="9" t="s">
        <v>1775</v>
      </c>
      <c r="B899" s="9" t="s">
        <v>1697</v>
      </c>
      <c r="C899" s="50" t="s">
        <v>2484</v>
      </c>
      <c r="D899" s="95">
        <v>1718390473</v>
      </c>
      <c r="E899" s="106">
        <v>6</v>
      </c>
      <c r="F899" s="96">
        <v>0</v>
      </c>
      <c r="G899" s="96">
        <v>26745915</v>
      </c>
      <c r="H899" s="97">
        <v>26745915</v>
      </c>
      <c r="I899" s="95">
        <v>720840361</v>
      </c>
      <c r="J899" s="95">
        <v>47700288</v>
      </c>
      <c r="K899" s="95">
        <v>35775217</v>
      </c>
      <c r="L899" s="95">
        <v>887328692</v>
      </c>
      <c r="M899" s="95">
        <v>1691644558</v>
      </c>
      <c r="N899" s="108"/>
      <c r="O899" s="108"/>
      <c r="P899" s="108"/>
      <c r="Q899" s="108"/>
    </row>
    <row r="900" spans="1:17" s="30" customFormat="1">
      <c r="A900" s="9" t="s">
        <v>1777</v>
      </c>
      <c r="B900" s="9" t="s">
        <v>1697</v>
      </c>
      <c r="C900" s="43" t="s">
        <v>1778</v>
      </c>
      <c r="D900" s="95">
        <v>2254695264</v>
      </c>
      <c r="E900" s="106">
        <v>6</v>
      </c>
      <c r="F900" s="96">
        <v>62574159</v>
      </c>
      <c r="G900" s="96"/>
      <c r="H900" s="95">
        <v>62574159</v>
      </c>
      <c r="I900" s="95">
        <v>928426288</v>
      </c>
      <c r="J900" s="95">
        <v>75291024</v>
      </c>
      <c r="K900" s="95">
        <v>56468269</v>
      </c>
      <c r="L900" s="95">
        <v>1131935524</v>
      </c>
      <c r="M900" s="95">
        <v>2192121105</v>
      </c>
      <c r="N900" s="108"/>
      <c r="O900" s="108"/>
      <c r="P900" s="108"/>
      <c r="Q900" s="108"/>
    </row>
    <row r="901" spans="1:17" s="30" customFormat="1">
      <c r="A901" s="9" t="s">
        <v>1779</v>
      </c>
      <c r="B901" s="9" t="s">
        <v>1697</v>
      </c>
      <c r="C901" s="43" t="s">
        <v>1780</v>
      </c>
      <c r="D901" s="95">
        <v>1750721906</v>
      </c>
      <c r="E901" s="106">
        <v>6</v>
      </c>
      <c r="F901" s="96">
        <v>63194719</v>
      </c>
      <c r="G901" s="96"/>
      <c r="H901" s="95">
        <v>63194719</v>
      </c>
      <c r="I901" s="95">
        <v>735301505</v>
      </c>
      <c r="J901" s="95">
        <v>50560387</v>
      </c>
      <c r="K901" s="95">
        <v>37920290</v>
      </c>
      <c r="L901" s="95">
        <v>863745005</v>
      </c>
      <c r="M901" s="95">
        <v>1687527187</v>
      </c>
      <c r="N901" s="108"/>
      <c r="O901" s="108"/>
      <c r="P901" s="108"/>
      <c r="Q901" s="108"/>
    </row>
    <row r="902" spans="1:17" s="30" customFormat="1">
      <c r="A902" s="9" t="s">
        <v>1781</v>
      </c>
      <c r="B902" s="9" t="s">
        <v>1697</v>
      </c>
      <c r="C902" s="43" t="s">
        <v>1782</v>
      </c>
      <c r="D902" s="95">
        <v>1559046871</v>
      </c>
      <c r="E902" s="106">
        <v>6</v>
      </c>
      <c r="F902" s="96">
        <v>90424863</v>
      </c>
      <c r="G902" s="96"/>
      <c r="H902" s="95">
        <v>90424863</v>
      </c>
      <c r="I902" s="95">
        <v>654800731</v>
      </c>
      <c r="J902" s="95">
        <v>72337046</v>
      </c>
      <c r="K902" s="95">
        <v>54252784</v>
      </c>
      <c r="L902" s="95">
        <v>687231447</v>
      </c>
      <c r="M902" s="95">
        <v>1468622008</v>
      </c>
      <c r="N902" s="108"/>
      <c r="O902" s="108"/>
      <c r="P902" s="108"/>
      <c r="Q902" s="108"/>
    </row>
    <row r="903" spans="1:17" s="30" customFormat="1">
      <c r="A903" s="9" t="s">
        <v>1783</v>
      </c>
      <c r="B903" s="9" t="s">
        <v>1697</v>
      </c>
      <c r="C903" s="43" t="s">
        <v>1784</v>
      </c>
      <c r="D903" s="95">
        <v>1696095808</v>
      </c>
      <c r="E903" s="106">
        <v>6</v>
      </c>
      <c r="F903" s="96">
        <v>44473418</v>
      </c>
      <c r="G903" s="96"/>
      <c r="H903" s="95">
        <v>44473418</v>
      </c>
      <c r="I903" s="95">
        <v>702825978</v>
      </c>
      <c r="J903" s="95">
        <v>48552221</v>
      </c>
      <c r="K903" s="95">
        <v>36414165</v>
      </c>
      <c r="L903" s="95">
        <v>863830026</v>
      </c>
      <c r="M903" s="95">
        <v>1651622390</v>
      </c>
      <c r="N903" s="108"/>
      <c r="O903" s="108"/>
      <c r="P903" s="108"/>
      <c r="Q903" s="108"/>
    </row>
    <row r="904" spans="1:17" s="30" customFormat="1">
      <c r="A904" s="9" t="s">
        <v>1785</v>
      </c>
      <c r="B904" s="9" t="s">
        <v>1697</v>
      </c>
      <c r="C904" s="43" t="s">
        <v>1786</v>
      </c>
      <c r="D904" s="95">
        <v>1977797804</v>
      </c>
      <c r="E904" s="106">
        <v>6</v>
      </c>
      <c r="F904" s="96">
        <v>60071583</v>
      </c>
      <c r="G904" s="96"/>
      <c r="H904" s="95">
        <v>60071583</v>
      </c>
      <c r="I904" s="95">
        <v>825940263</v>
      </c>
      <c r="J904" s="95">
        <v>54498672</v>
      </c>
      <c r="K904" s="95">
        <v>40874002</v>
      </c>
      <c r="L904" s="95">
        <v>996413284</v>
      </c>
      <c r="M904" s="95">
        <v>1917726221</v>
      </c>
      <c r="N904" s="108"/>
      <c r="O904" s="108"/>
      <c r="P904" s="108"/>
      <c r="Q904" s="108"/>
    </row>
    <row r="905" spans="1:17" s="30" customFormat="1">
      <c r="A905" s="9" t="s">
        <v>1787</v>
      </c>
      <c r="B905" s="9" t="s">
        <v>1697</v>
      </c>
      <c r="C905" s="43" t="s">
        <v>1788</v>
      </c>
      <c r="D905" s="95">
        <v>1640790911</v>
      </c>
      <c r="E905" s="106">
        <v>6</v>
      </c>
      <c r="F905" s="96">
        <v>41540252</v>
      </c>
      <c r="G905" s="96"/>
      <c r="H905" s="95">
        <v>41540252</v>
      </c>
      <c r="I905" s="95">
        <v>681206746</v>
      </c>
      <c r="J905" s="95">
        <v>44013852</v>
      </c>
      <c r="K905" s="95">
        <v>33010390</v>
      </c>
      <c r="L905" s="95">
        <v>841019671</v>
      </c>
      <c r="M905" s="95">
        <v>1599250659</v>
      </c>
      <c r="N905" s="108"/>
      <c r="O905" s="108"/>
      <c r="P905" s="108"/>
      <c r="Q905" s="108"/>
    </row>
    <row r="906" spans="1:17" s="30" customFormat="1">
      <c r="A906" s="9" t="s">
        <v>1789</v>
      </c>
      <c r="B906" s="9" t="s">
        <v>1697</v>
      </c>
      <c r="C906" s="43" t="s">
        <v>1790</v>
      </c>
      <c r="D906" s="95">
        <v>1472315236</v>
      </c>
      <c r="E906" s="106">
        <v>6</v>
      </c>
      <c r="F906" s="96">
        <v>52850848</v>
      </c>
      <c r="G906" s="96"/>
      <c r="H906" s="95">
        <v>52850848</v>
      </c>
      <c r="I906" s="95">
        <v>618371980</v>
      </c>
      <c r="J906" s="95">
        <v>42281821</v>
      </c>
      <c r="K906" s="95">
        <v>31711366</v>
      </c>
      <c r="L906" s="95">
        <v>727099221</v>
      </c>
      <c r="M906" s="95">
        <v>1419464388</v>
      </c>
      <c r="N906" s="108"/>
      <c r="O906" s="108"/>
      <c r="P906" s="108"/>
      <c r="Q906" s="108"/>
    </row>
    <row r="907" spans="1:17" s="30" customFormat="1">
      <c r="A907" s="9" t="s">
        <v>1791</v>
      </c>
      <c r="B907" s="9" t="s">
        <v>1697</v>
      </c>
      <c r="C907" s="43" t="s">
        <v>1792</v>
      </c>
      <c r="D907" s="95">
        <v>2079918663</v>
      </c>
      <c r="E907" s="106">
        <v>6</v>
      </c>
      <c r="F907" s="96">
        <v>62377865</v>
      </c>
      <c r="G907" s="96"/>
      <c r="H907" s="95">
        <v>62377865</v>
      </c>
      <c r="I907" s="95">
        <v>864807918</v>
      </c>
      <c r="J907" s="95">
        <v>61817808</v>
      </c>
      <c r="K907" s="95">
        <v>46363356</v>
      </c>
      <c r="L907" s="95">
        <v>1044551716</v>
      </c>
      <c r="M907" s="95">
        <v>2017540798</v>
      </c>
      <c r="N907" s="108"/>
      <c r="O907" s="108"/>
      <c r="P907" s="108"/>
      <c r="Q907" s="108"/>
    </row>
    <row r="908" spans="1:17" s="30" customFormat="1">
      <c r="A908" s="9" t="s">
        <v>1793</v>
      </c>
      <c r="B908" s="9" t="s">
        <v>1697</v>
      </c>
      <c r="C908" s="43" t="s">
        <v>1794</v>
      </c>
      <c r="D908" s="95">
        <v>2119427011</v>
      </c>
      <c r="E908" s="106">
        <v>6</v>
      </c>
      <c r="F908" s="96">
        <v>77452855</v>
      </c>
      <c r="G908" s="96"/>
      <c r="H908" s="95">
        <v>77452855</v>
      </c>
      <c r="I908" s="95">
        <v>890159107</v>
      </c>
      <c r="J908" s="95">
        <v>61962931</v>
      </c>
      <c r="K908" s="95">
        <v>46472198</v>
      </c>
      <c r="L908" s="95">
        <v>1043379920</v>
      </c>
      <c r="M908" s="95">
        <v>2041974156</v>
      </c>
      <c r="N908" s="108"/>
      <c r="O908" s="108"/>
      <c r="P908" s="108"/>
      <c r="Q908" s="108"/>
    </row>
    <row r="909" spans="1:17" s="30" customFormat="1">
      <c r="A909" s="9" t="s">
        <v>1795</v>
      </c>
      <c r="B909" s="9" t="s">
        <v>1697</v>
      </c>
      <c r="C909" s="43" t="s">
        <v>1796</v>
      </c>
      <c r="D909" s="95">
        <v>1157691680</v>
      </c>
      <c r="E909" s="106">
        <v>6</v>
      </c>
      <c r="F909" s="96">
        <v>36785492</v>
      </c>
      <c r="G909" s="96"/>
      <c r="H909" s="95">
        <v>36785492</v>
      </c>
      <c r="I909" s="95">
        <v>464318911</v>
      </c>
      <c r="J909" s="95">
        <v>59238894</v>
      </c>
      <c r="K909" s="95">
        <v>44429169</v>
      </c>
      <c r="L909" s="95">
        <v>552919214</v>
      </c>
      <c r="M909" s="95">
        <v>1120906188</v>
      </c>
      <c r="N909" s="108"/>
      <c r="O909" s="108"/>
      <c r="P909" s="108"/>
      <c r="Q909" s="108"/>
    </row>
    <row r="910" spans="1:17" s="30" customFormat="1">
      <c r="A910" s="9" t="s">
        <v>1797</v>
      </c>
      <c r="B910" s="9" t="s">
        <v>1697</v>
      </c>
      <c r="C910" s="43" t="s">
        <v>1798</v>
      </c>
      <c r="D910" s="95">
        <v>2003567518</v>
      </c>
      <c r="E910" s="106">
        <v>6</v>
      </c>
      <c r="F910" s="96">
        <v>64901728</v>
      </c>
      <c r="G910" s="96"/>
      <c r="H910" s="95">
        <v>64901728</v>
      </c>
      <c r="I910" s="95">
        <v>841497288</v>
      </c>
      <c r="J910" s="95">
        <v>51924294</v>
      </c>
      <c r="K910" s="95">
        <v>38943221</v>
      </c>
      <c r="L910" s="95">
        <v>1006300987</v>
      </c>
      <c r="M910" s="95">
        <v>1938665790</v>
      </c>
      <c r="N910" s="108"/>
      <c r="O910" s="108"/>
      <c r="P910" s="108"/>
      <c r="Q910" s="108"/>
    </row>
    <row r="911" spans="1:17" s="30" customFormat="1">
      <c r="A911" s="9" t="s">
        <v>1799</v>
      </c>
      <c r="B911" s="9" t="s">
        <v>1697</v>
      </c>
      <c r="C911" s="50" t="s">
        <v>2485</v>
      </c>
      <c r="D911" s="95">
        <v>2153447601</v>
      </c>
      <c r="E911" s="106">
        <v>6</v>
      </c>
      <c r="F911" s="96">
        <v>8053</v>
      </c>
      <c r="G911" s="96">
        <v>36361907</v>
      </c>
      <c r="H911" s="97">
        <v>36369960</v>
      </c>
      <c r="I911" s="95">
        <v>904450359</v>
      </c>
      <c r="J911" s="95">
        <v>61007124</v>
      </c>
      <c r="K911" s="95">
        <v>45755343</v>
      </c>
      <c r="L911" s="95">
        <v>1105864815</v>
      </c>
      <c r="M911" s="95">
        <v>2117077641</v>
      </c>
      <c r="N911" s="108"/>
      <c r="O911" s="108"/>
      <c r="P911" s="108"/>
      <c r="Q911" s="108"/>
    </row>
    <row r="912" spans="1:17" s="30" customFormat="1">
      <c r="A912" s="9" t="s">
        <v>1801</v>
      </c>
      <c r="B912" s="9" t="s">
        <v>1697</v>
      </c>
      <c r="C912" s="43" t="s">
        <v>1802</v>
      </c>
      <c r="D912" s="95">
        <v>1916886476</v>
      </c>
      <c r="E912" s="106">
        <v>6</v>
      </c>
      <c r="F912" s="96">
        <v>71940600</v>
      </c>
      <c r="G912" s="96"/>
      <c r="H912" s="95">
        <v>71940600</v>
      </c>
      <c r="I912" s="95">
        <v>805090888</v>
      </c>
      <c r="J912" s="95">
        <v>57556377</v>
      </c>
      <c r="K912" s="95">
        <v>43167282</v>
      </c>
      <c r="L912" s="95">
        <v>939131329</v>
      </c>
      <c r="M912" s="95">
        <v>1844945876</v>
      </c>
      <c r="N912" s="108"/>
      <c r="O912" s="108"/>
      <c r="P912" s="108"/>
      <c r="Q912" s="108"/>
    </row>
    <row r="913" spans="1:17" s="30" customFormat="1">
      <c r="A913" s="9" t="s">
        <v>1803</v>
      </c>
      <c r="B913" s="9" t="s">
        <v>1697</v>
      </c>
      <c r="C913" s="43" t="s">
        <v>1804</v>
      </c>
      <c r="D913" s="95">
        <v>1316306867</v>
      </c>
      <c r="E913" s="106">
        <v>6</v>
      </c>
      <c r="F913" s="96">
        <v>51088675</v>
      </c>
      <c r="G913" s="96"/>
      <c r="H913" s="95">
        <v>51088675</v>
      </c>
      <c r="I913" s="95">
        <v>552847174</v>
      </c>
      <c r="J913" s="95">
        <v>40875593</v>
      </c>
      <c r="K913" s="95">
        <v>30656695</v>
      </c>
      <c r="L913" s="95">
        <v>640838730</v>
      </c>
      <c r="M913" s="95">
        <v>1265218192</v>
      </c>
      <c r="N913" s="108"/>
      <c r="O913" s="108"/>
      <c r="P913" s="108"/>
      <c r="Q913" s="108"/>
    </row>
    <row r="914" spans="1:17" s="30" customFormat="1">
      <c r="A914" s="9" t="s">
        <v>1805</v>
      </c>
      <c r="B914" s="9" t="s">
        <v>1697</v>
      </c>
      <c r="C914" s="43" t="s">
        <v>1806</v>
      </c>
      <c r="D914" s="95">
        <v>1251430942</v>
      </c>
      <c r="E914" s="106">
        <v>6</v>
      </c>
      <c r="F914" s="96">
        <v>40042614</v>
      </c>
      <c r="G914" s="96"/>
      <c r="H914" s="95">
        <v>40042614</v>
      </c>
      <c r="I914" s="95">
        <v>479592023</v>
      </c>
      <c r="J914" s="95">
        <v>94632892</v>
      </c>
      <c r="K914" s="95">
        <v>70974669</v>
      </c>
      <c r="L914" s="95">
        <v>566188744</v>
      </c>
      <c r="M914" s="95">
        <v>1211388328</v>
      </c>
      <c r="N914" s="108"/>
      <c r="O914" s="108"/>
      <c r="P914" s="108"/>
      <c r="Q914" s="108"/>
    </row>
    <row r="915" spans="1:17" s="30" customFormat="1">
      <c r="A915" s="9" t="s">
        <v>1807</v>
      </c>
      <c r="B915" s="9" t="s">
        <v>1697</v>
      </c>
      <c r="C915" s="43" t="s">
        <v>1808</v>
      </c>
      <c r="D915" s="95">
        <v>3221580491</v>
      </c>
      <c r="E915" s="106">
        <v>1</v>
      </c>
      <c r="F915" s="96">
        <v>322162215</v>
      </c>
      <c r="G915" s="96"/>
      <c r="H915" s="95">
        <v>322162215</v>
      </c>
      <c r="I915" s="95">
        <v>0</v>
      </c>
      <c r="J915" s="95">
        <v>257682161</v>
      </c>
      <c r="K915" s="95">
        <v>193261620</v>
      </c>
      <c r="L915" s="95">
        <v>2448474495</v>
      </c>
      <c r="M915" s="95">
        <v>2899418276</v>
      </c>
      <c r="N915" s="108"/>
      <c r="O915" s="108"/>
      <c r="P915" s="108"/>
      <c r="Q915" s="108"/>
    </row>
    <row r="916" spans="1:17" s="30" customFormat="1">
      <c r="A916" s="9" t="s">
        <v>1809</v>
      </c>
      <c r="B916" s="9" t="s">
        <v>1697</v>
      </c>
      <c r="C916" s="43" t="s">
        <v>1810</v>
      </c>
      <c r="D916" s="95">
        <v>1255599051</v>
      </c>
      <c r="E916" s="106">
        <v>6</v>
      </c>
      <c r="F916" s="96">
        <v>45590993</v>
      </c>
      <c r="G916" s="96"/>
      <c r="H916" s="95">
        <v>45590993</v>
      </c>
      <c r="I916" s="95">
        <v>518722440</v>
      </c>
      <c r="J916" s="95">
        <v>48209624</v>
      </c>
      <c r="K916" s="95">
        <v>36157218</v>
      </c>
      <c r="L916" s="95">
        <v>606918776</v>
      </c>
      <c r="M916" s="95">
        <v>1210008058</v>
      </c>
      <c r="N916" s="108"/>
      <c r="O916" s="108"/>
      <c r="P916" s="108"/>
      <c r="Q916" s="108"/>
    </row>
    <row r="917" spans="1:17" s="30" customFormat="1">
      <c r="A917" s="9" t="s">
        <v>1811</v>
      </c>
      <c r="B917" s="9" t="s">
        <v>1697</v>
      </c>
      <c r="C917" s="43" t="s">
        <v>1812</v>
      </c>
      <c r="D917" s="95">
        <v>1687359566</v>
      </c>
      <c r="E917" s="106">
        <v>6</v>
      </c>
      <c r="F917" s="96">
        <v>45764168</v>
      </c>
      <c r="G917" s="96"/>
      <c r="H917" s="95">
        <v>45764168</v>
      </c>
      <c r="I917" s="95">
        <v>702721377</v>
      </c>
      <c r="J917" s="95">
        <v>44735473</v>
      </c>
      <c r="K917" s="95">
        <v>33551605</v>
      </c>
      <c r="L917" s="95">
        <v>860586943</v>
      </c>
      <c r="M917" s="95">
        <v>1641595398</v>
      </c>
      <c r="N917" s="108"/>
      <c r="O917" s="108"/>
      <c r="P917" s="108"/>
      <c r="Q917" s="108"/>
    </row>
    <row r="918" spans="1:17" s="30" customFormat="1">
      <c r="A918" s="9" t="s">
        <v>1813</v>
      </c>
      <c r="B918" s="9" t="s">
        <v>1697</v>
      </c>
      <c r="C918" s="43" t="s">
        <v>2216</v>
      </c>
      <c r="D918" s="95">
        <v>2248902008</v>
      </c>
      <c r="E918" s="107">
        <v>6</v>
      </c>
      <c r="F918" s="98">
        <v>7482</v>
      </c>
      <c r="G918" s="96"/>
      <c r="H918" s="95">
        <v>7482</v>
      </c>
      <c r="I918" s="95">
        <v>944541044</v>
      </c>
      <c r="J918" s="95">
        <v>63863680</v>
      </c>
      <c r="K918" s="95">
        <v>47897760</v>
      </c>
      <c r="L918" s="95">
        <v>1192592042</v>
      </c>
      <c r="M918" s="95">
        <v>2248894526</v>
      </c>
      <c r="N918" s="108"/>
      <c r="O918" s="108"/>
      <c r="P918" s="108"/>
      <c r="Q918" s="108"/>
    </row>
    <row r="919" spans="1:17" s="30" customFormat="1">
      <c r="A919" s="9" t="s">
        <v>1815</v>
      </c>
      <c r="B919" s="9" t="s">
        <v>1697</v>
      </c>
      <c r="C919" s="43" t="s">
        <v>1816</v>
      </c>
      <c r="D919" s="95">
        <v>1923794423</v>
      </c>
      <c r="E919" s="106">
        <v>6</v>
      </c>
      <c r="F919" s="96">
        <v>111512457</v>
      </c>
      <c r="G919" s="96"/>
      <c r="H919" s="95">
        <v>111512457</v>
      </c>
      <c r="I919" s="95">
        <v>807504003</v>
      </c>
      <c r="J919" s="95">
        <v>89871707</v>
      </c>
      <c r="K919" s="95">
        <v>67403779</v>
      </c>
      <c r="L919" s="95">
        <v>847502477</v>
      </c>
      <c r="M919" s="95">
        <v>1812281966</v>
      </c>
      <c r="N919" s="108"/>
      <c r="O919" s="108"/>
      <c r="P919" s="108"/>
      <c r="Q919" s="108"/>
    </row>
    <row r="920" spans="1:17" s="30" customFormat="1">
      <c r="A920" s="9" t="s">
        <v>1817</v>
      </c>
      <c r="B920" s="9" t="s">
        <v>1697</v>
      </c>
      <c r="C920" s="43" t="s">
        <v>192</v>
      </c>
      <c r="D920" s="95">
        <v>1643148142</v>
      </c>
      <c r="E920" s="106">
        <v>6</v>
      </c>
      <c r="F920" s="96">
        <v>93483865</v>
      </c>
      <c r="G920" s="96"/>
      <c r="H920" s="95">
        <v>93483865</v>
      </c>
      <c r="I920" s="95">
        <v>676952125</v>
      </c>
      <c r="J920" s="95">
        <v>92705265</v>
      </c>
      <c r="K920" s="95">
        <v>69528945</v>
      </c>
      <c r="L920" s="95">
        <v>710477942</v>
      </c>
      <c r="M920" s="95">
        <v>1549664277</v>
      </c>
      <c r="N920" s="108"/>
      <c r="O920" s="108"/>
      <c r="P920" s="108"/>
      <c r="Q920" s="108"/>
    </row>
    <row r="921" spans="1:17" s="30" customFormat="1">
      <c r="A921" s="9" t="s">
        <v>1818</v>
      </c>
      <c r="B921" s="9" t="s">
        <v>1697</v>
      </c>
      <c r="C921" s="43" t="s">
        <v>1819</v>
      </c>
      <c r="D921" s="95">
        <v>2076186242</v>
      </c>
      <c r="E921" s="106">
        <v>6</v>
      </c>
      <c r="F921" s="96">
        <v>57151504</v>
      </c>
      <c r="G921" s="96"/>
      <c r="H921" s="95">
        <v>57151504</v>
      </c>
      <c r="I921" s="95">
        <v>864262734</v>
      </c>
      <c r="J921" s="95">
        <v>56243351</v>
      </c>
      <c r="K921" s="95">
        <v>42182513</v>
      </c>
      <c r="L921" s="95">
        <v>1056346140</v>
      </c>
      <c r="M921" s="95">
        <v>2019034738</v>
      </c>
      <c r="N921" s="108"/>
      <c r="O921" s="108"/>
      <c r="P921" s="108"/>
      <c r="Q921" s="108"/>
    </row>
    <row r="922" spans="1:17" s="30" customFormat="1">
      <c r="A922" s="9" t="s">
        <v>1820</v>
      </c>
      <c r="B922" s="9" t="s">
        <v>1697</v>
      </c>
      <c r="C922" s="43" t="s">
        <v>200</v>
      </c>
      <c r="D922" s="95">
        <v>1718637747</v>
      </c>
      <c r="E922" s="106">
        <v>6</v>
      </c>
      <c r="F922" s="96">
        <v>54387333</v>
      </c>
      <c r="G922" s="96"/>
      <c r="H922" s="95">
        <v>54387333</v>
      </c>
      <c r="I922" s="95">
        <v>706072246</v>
      </c>
      <c r="J922" s="95">
        <v>64941194</v>
      </c>
      <c r="K922" s="95">
        <v>48705895</v>
      </c>
      <c r="L922" s="95">
        <v>844531079</v>
      </c>
      <c r="M922" s="95">
        <v>1664250414</v>
      </c>
      <c r="N922" s="108"/>
      <c r="O922" s="108"/>
      <c r="P922" s="108"/>
      <c r="Q922" s="108"/>
    </row>
    <row r="923" spans="1:17" s="30" customFormat="1">
      <c r="A923" s="9" t="s">
        <v>1821</v>
      </c>
      <c r="B923" s="9" t="s">
        <v>1697</v>
      </c>
      <c r="C923" s="43" t="s">
        <v>1822</v>
      </c>
      <c r="D923" s="95">
        <v>1604625055</v>
      </c>
      <c r="E923" s="106">
        <v>6</v>
      </c>
      <c r="F923" s="96">
        <v>60090741</v>
      </c>
      <c r="G923" s="96"/>
      <c r="H923" s="95">
        <v>60090741</v>
      </c>
      <c r="I923" s="95">
        <v>673942646</v>
      </c>
      <c r="J923" s="95">
        <v>48072258</v>
      </c>
      <c r="K923" s="95">
        <v>36054193</v>
      </c>
      <c r="L923" s="95">
        <v>786465217</v>
      </c>
      <c r="M923" s="95">
        <v>1544534314</v>
      </c>
      <c r="N923" s="108"/>
      <c r="O923" s="108"/>
      <c r="P923" s="108"/>
      <c r="Q923" s="108"/>
    </row>
    <row r="924" spans="1:17" s="30" customFormat="1">
      <c r="A924" s="9" t="s">
        <v>1823</v>
      </c>
      <c r="B924" s="9" t="s">
        <v>1697</v>
      </c>
      <c r="C924" s="43" t="s">
        <v>1824</v>
      </c>
      <c r="D924" s="95">
        <v>1560216118</v>
      </c>
      <c r="E924" s="106">
        <v>5</v>
      </c>
      <c r="F924" s="96">
        <v>90342800</v>
      </c>
      <c r="G924" s="96"/>
      <c r="H924" s="95">
        <v>90342800</v>
      </c>
      <c r="I924" s="95">
        <v>654206482</v>
      </c>
      <c r="J924" s="95">
        <v>73747296</v>
      </c>
      <c r="K924" s="95">
        <v>55310472</v>
      </c>
      <c r="L924" s="95">
        <v>686609068</v>
      </c>
      <c r="M924" s="95">
        <v>1469873318</v>
      </c>
      <c r="N924" s="108"/>
      <c r="O924" s="108"/>
      <c r="P924" s="108"/>
      <c r="Q924" s="108"/>
    </row>
    <row r="925" spans="1:17" s="30" customFormat="1">
      <c r="A925" s="9" t="s">
        <v>1825</v>
      </c>
      <c r="B925" s="9" t="s">
        <v>1697</v>
      </c>
      <c r="C925" s="43" t="s">
        <v>1826</v>
      </c>
      <c r="D925" s="95">
        <v>1763161154</v>
      </c>
      <c r="E925" s="106">
        <v>6</v>
      </c>
      <c r="F925" s="96">
        <v>67630057</v>
      </c>
      <c r="G925" s="96"/>
      <c r="H925" s="95">
        <v>67630057</v>
      </c>
      <c r="I925" s="95">
        <v>740527977</v>
      </c>
      <c r="J925" s="95">
        <v>54103248</v>
      </c>
      <c r="K925" s="95">
        <v>40577436</v>
      </c>
      <c r="L925" s="95">
        <v>860322436</v>
      </c>
      <c r="M925" s="95">
        <v>1695531097</v>
      </c>
      <c r="N925" s="108"/>
      <c r="O925" s="108"/>
      <c r="P925" s="108"/>
      <c r="Q925" s="108"/>
    </row>
    <row r="926" spans="1:17" s="30" customFormat="1">
      <c r="A926" s="9" t="s">
        <v>1827</v>
      </c>
      <c r="B926" s="9" t="s">
        <v>1697</v>
      </c>
      <c r="C926" s="43" t="s">
        <v>1828</v>
      </c>
      <c r="D926" s="95">
        <v>2020148424</v>
      </c>
      <c r="E926" s="106">
        <v>6</v>
      </c>
      <c r="F926" s="96">
        <v>65996085</v>
      </c>
      <c r="G926" s="96"/>
      <c r="H926" s="95">
        <v>65996085</v>
      </c>
      <c r="I926" s="95">
        <v>834505826</v>
      </c>
      <c r="J926" s="95">
        <v>71786744</v>
      </c>
      <c r="K926" s="95">
        <v>53840058</v>
      </c>
      <c r="L926" s="95">
        <v>994019711</v>
      </c>
      <c r="M926" s="95">
        <v>1954152339</v>
      </c>
      <c r="N926" s="108"/>
      <c r="O926" s="108"/>
      <c r="P926" s="108"/>
      <c r="Q926" s="108"/>
    </row>
    <row r="927" spans="1:17" s="30" customFormat="1">
      <c r="A927" s="9" t="s">
        <v>1829</v>
      </c>
      <c r="B927" s="9" t="s">
        <v>1697</v>
      </c>
      <c r="C927" s="43" t="s">
        <v>1830</v>
      </c>
      <c r="D927" s="95">
        <v>2428999092</v>
      </c>
      <c r="E927" s="106">
        <v>6</v>
      </c>
      <c r="F927" s="96">
        <v>92099552</v>
      </c>
      <c r="G927" s="96"/>
      <c r="H927" s="95">
        <v>92099552</v>
      </c>
      <c r="I927" s="95">
        <v>1020181993</v>
      </c>
      <c r="J927" s="95">
        <v>73673181</v>
      </c>
      <c r="K927" s="95">
        <v>55254885</v>
      </c>
      <c r="L927" s="95">
        <v>1187789481</v>
      </c>
      <c r="M927" s="95">
        <v>2336899540</v>
      </c>
      <c r="N927" s="108"/>
      <c r="O927" s="108"/>
      <c r="P927" s="108"/>
      <c r="Q927" s="108"/>
    </row>
    <row r="928" spans="1:17" s="30" customFormat="1">
      <c r="A928" s="9" t="s">
        <v>1831</v>
      </c>
      <c r="B928" s="9" t="s">
        <v>1697</v>
      </c>
      <c r="C928" s="43" t="s">
        <v>1832</v>
      </c>
      <c r="D928" s="95">
        <v>1290578512</v>
      </c>
      <c r="E928" s="106">
        <v>6</v>
      </c>
      <c r="F928" s="96">
        <v>73098380</v>
      </c>
      <c r="G928" s="96"/>
      <c r="H928" s="95">
        <v>73098380</v>
      </c>
      <c r="I928" s="95">
        <v>529333089</v>
      </c>
      <c r="J928" s="95">
        <v>75767765</v>
      </c>
      <c r="K928" s="95">
        <v>56825826</v>
      </c>
      <c r="L928" s="95">
        <v>555553452</v>
      </c>
      <c r="M928" s="95">
        <v>1217480132</v>
      </c>
      <c r="N928" s="108"/>
      <c r="O928" s="108"/>
      <c r="P928" s="108"/>
      <c r="Q928" s="108"/>
    </row>
    <row r="929" spans="1:17" s="30" customFormat="1">
      <c r="A929" s="9" t="s">
        <v>1833</v>
      </c>
      <c r="B929" s="9" t="s">
        <v>1697</v>
      </c>
      <c r="C929" s="43" t="s">
        <v>224</v>
      </c>
      <c r="D929" s="95">
        <v>1659113291</v>
      </c>
      <c r="E929" s="106">
        <v>6</v>
      </c>
      <c r="F929" s="96">
        <v>64193614</v>
      </c>
      <c r="G929" s="96"/>
      <c r="H929" s="95">
        <v>64193614</v>
      </c>
      <c r="I929" s="95">
        <v>696825644</v>
      </c>
      <c r="J929" s="95">
        <v>51360167</v>
      </c>
      <c r="K929" s="95">
        <v>38520125</v>
      </c>
      <c r="L929" s="95">
        <v>808213741</v>
      </c>
      <c r="M929" s="95">
        <v>1594919677</v>
      </c>
      <c r="N929" s="108"/>
      <c r="O929" s="108"/>
      <c r="P929" s="108"/>
      <c r="Q929" s="108"/>
    </row>
    <row r="930" spans="1:17" s="30" customFormat="1">
      <c r="A930" s="9" t="s">
        <v>1834</v>
      </c>
      <c r="B930" s="9" t="s">
        <v>1697</v>
      </c>
      <c r="C930" s="50" t="s">
        <v>2486</v>
      </c>
      <c r="D930" s="95">
        <v>1794747296</v>
      </c>
      <c r="E930" s="106">
        <v>6</v>
      </c>
      <c r="F930" s="96">
        <v>0</v>
      </c>
      <c r="G930" s="96">
        <v>24325600</v>
      </c>
      <c r="H930" s="97">
        <v>24325600</v>
      </c>
      <c r="I930" s="95">
        <v>737305414</v>
      </c>
      <c r="J930" s="95">
        <v>64654697</v>
      </c>
      <c r="K930" s="95">
        <v>48491022</v>
      </c>
      <c r="L930" s="95">
        <v>919970563</v>
      </c>
      <c r="M930" s="95">
        <v>1770421696</v>
      </c>
      <c r="N930" s="108"/>
      <c r="O930" s="108"/>
      <c r="P930" s="108"/>
      <c r="Q930" s="108"/>
    </row>
    <row r="931" spans="1:17" s="30" customFormat="1">
      <c r="A931" s="9" t="s">
        <v>1836</v>
      </c>
      <c r="B931" s="9" t="s">
        <v>1697</v>
      </c>
      <c r="C931" s="43" t="s">
        <v>1837</v>
      </c>
      <c r="D931" s="95">
        <v>2109858216</v>
      </c>
      <c r="E931" s="106">
        <v>6</v>
      </c>
      <c r="F931" s="96">
        <v>71870598</v>
      </c>
      <c r="G931" s="96"/>
      <c r="H931" s="95">
        <v>71870598</v>
      </c>
      <c r="I931" s="95">
        <v>886140875</v>
      </c>
      <c r="J931" s="95">
        <v>57495325</v>
      </c>
      <c r="K931" s="95">
        <v>43121493</v>
      </c>
      <c r="L931" s="95">
        <v>1051229925</v>
      </c>
      <c r="M931" s="95">
        <v>2037987618</v>
      </c>
      <c r="N931" s="108"/>
      <c r="O931" s="108"/>
      <c r="P931" s="108"/>
      <c r="Q931" s="108"/>
    </row>
    <row r="932" spans="1:17" s="30" customFormat="1">
      <c r="A932" s="9" t="s">
        <v>1838</v>
      </c>
      <c r="B932" s="9" t="s">
        <v>1697</v>
      </c>
      <c r="C932" s="43" t="s">
        <v>1839</v>
      </c>
      <c r="D932" s="95">
        <v>1339361885</v>
      </c>
      <c r="E932" s="106">
        <v>6</v>
      </c>
      <c r="F932" s="96">
        <v>77683083</v>
      </c>
      <c r="G932" s="96"/>
      <c r="H932" s="95">
        <v>77683083</v>
      </c>
      <c r="I932" s="95">
        <v>562532670</v>
      </c>
      <c r="J932" s="95">
        <v>62144621</v>
      </c>
      <c r="K932" s="95">
        <v>46608466</v>
      </c>
      <c r="L932" s="95">
        <v>590393045</v>
      </c>
      <c r="M932" s="95">
        <v>1261678802</v>
      </c>
      <c r="N932" s="108"/>
      <c r="O932" s="108"/>
      <c r="P932" s="108"/>
      <c r="Q932" s="108"/>
    </row>
    <row r="933" spans="1:17" s="30" customFormat="1">
      <c r="A933" s="9" t="s">
        <v>1840</v>
      </c>
      <c r="B933" s="9" t="s">
        <v>1697</v>
      </c>
      <c r="C933" s="43" t="s">
        <v>1841</v>
      </c>
      <c r="D933" s="95">
        <v>2010443274</v>
      </c>
      <c r="E933" s="106">
        <v>6</v>
      </c>
      <c r="F933" s="96">
        <v>70337157</v>
      </c>
      <c r="G933" s="96"/>
      <c r="H933" s="95">
        <v>70337157</v>
      </c>
      <c r="I933" s="95">
        <v>842898660</v>
      </c>
      <c r="J933" s="95">
        <v>58293752</v>
      </c>
      <c r="K933" s="95">
        <v>43720314</v>
      </c>
      <c r="L933" s="95">
        <v>995193391</v>
      </c>
      <c r="M933" s="95">
        <v>1940106117</v>
      </c>
      <c r="N933" s="108"/>
      <c r="O933" s="108"/>
      <c r="P933" s="108"/>
      <c r="Q933" s="108"/>
    </row>
    <row r="934" spans="1:17" s="30" customFormat="1">
      <c r="A934" s="9" t="s">
        <v>1842</v>
      </c>
      <c r="B934" s="9" t="s">
        <v>1697</v>
      </c>
      <c r="C934" s="43" t="s">
        <v>818</v>
      </c>
      <c r="D934" s="95">
        <v>2019635493</v>
      </c>
      <c r="E934" s="106">
        <v>6</v>
      </c>
      <c r="F934" s="96">
        <v>69234543</v>
      </c>
      <c r="G934" s="96"/>
      <c r="H934" s="95">
        <v>69234543</v>
      </c>
      <c r="I934" s="95">
        <v>848249864</v>
      </c>
      <c r="J934" s="95">
        <v>55379590</v>
      </c>
      <c r="K934" s="95">
        <v>41534693</v>
      </c>
      <c r="L934" s="95">
        <v>1005236803</v>
      </c>
      <c r="M934" s="95">
        <v>1950400950</v>
      </c>
      <c r="N934" s="108"/>
      <c r="O934" s="108"/>
      <c r="P934" s="108"/>
      <c r="Q934" s="108"/>
    </row>
    <row r="935" spans="1:17" s="30" customFormat="1">
      <c r="A935" s="9" t="s">
        <v>1843</v>
      </c>
      <c r="B935" s="9" t="s">
        <v>1697</v>
      </c>
      <c r="C935" s="43" t="s">
        <v>1844</v>
      </c>
      <c r="D935" s="95">
        <v>1648888798</v>
      </c>
      <c r="E935" s="106">
        <v>6</v>
      </c>
      <c r="F935" s="96">
        <v>57590192</v>
      </c>
      <c r="G935" s="96"/>
      <c r="H935" s="95">
        <v>57590192</v>
      </c>
      <c r="I935" s="95">
        <v>692533601</v>
      </c>
      <c r="J935" s="95">
        <v>46071323</v>
      </c>
      <c r="K935" s="95">
        <v>34553492</v>
      </c>
      <c r="L935" s="95">
        <v>818140190</v>
      </c>
      <c r="M935" s="95">
        <v>1591298606</v>
      </c>
      <c r="N935" s="108"/>
      <c r="O935" s="108"/>
      <c r="P935" s="108"/>
      <c r="Q935" s="108"/>
    </row>
    <row r="936" spans="1:17" s="30" customFormat="1">
      <c r="A936" s="9" t="s">
        <v>1845</v>
      </c>
      <c r="B936" s="9" t="s">
        <v>1697</v>
      </c>
      <c r="C936" s="43" t="s">
        <v>1846</v>
      </c>
      <c r="D936" s="95">
        <v>1306345296</v>
      </c>
      <c r="E936" s="106">
        <v>6</v>
      </c>
      <c r="F936" s="96">
        <v>44602368</v>
      </c>
      <c r="G936" s="96"/>
      <c r="H936" s="95">
        <v>44602368</v>
      </c>
      <c r="I936" s="95">
        <v>548665098</v>
      </c>
      <c r="J936" s="95">
        <v>35681695</v>
      </c>
      <c r="K936" s="95">
        <v>26761271</v>
      </c>
      <c r="L936" s="95">
        <v>650634864</v>
      </c>
      <c r="M936" s="95">
        <v>1261742928</v>
      </c>
      <c r="N936" s="108"/>
      <c r="O936" s="108"/>
      <c r="P936" s="108"/>
      <c r="Q936" s="108"/>
    </row>
    <row r="937" spans="1:17" s="30" customFormat="1">
      <c r="A937" s="9" t="s">
        <v>1847</v>
      </c>
      <c r="B937" s="9" t="s">
        <v>1697</v>
      </c>
      <c r="C937" s="43" t="s">
        <v>1848</v>
      </c>
      <c r="D937" s="95">
        <v>1322615429</v>
      </c>
      <c r="E937" s="106">
        <v>6</v>
      </c>
      <c r="F937" s="96">
        <v>45678110</v>
      </c>
      <c r="G937" s="96"/>
      <c r="H937" s="95">
        <v>45678110</v>
      </c>
      <c r="I937" s="95">
        <v>552148207</v>
      </c>
      <c r="J937" s="95">
        <v>41103023</v>
      </c>
      <c r="K937" s="95">
        <v>30827267</v>
      </c>
      <c r="L937" s="95">
        <v>652858822</v>
      </c>
      <c r="M937" s="95">
        <v>1276937319</v>
      </c>
      <c r="N937" s="108"/>
      <c r="O937" s="108"/>
      <c r="P937" s="108"/>
      <c r="Q937" s="108"/>
    </row>
    <row r="938" spans="1:17" s="30" customFormat="1">
      <c r="A938" s="9" t="s">
        <v>1849</v>
      </c>
      <c r="B938" s="9" t="s">
        <v>1697</v>
      </c>
      <c r="C938" s="43" t="s">
        <v>1850</v>
      </c>
      <c r="D938" s="95">
        <v>1756269399</v>
      </c>
      <c r="E938" s="106">
        <v>6</v>
      </c>
      <c r="F938" s="96">
        <v>35442116</v>
      </c>
      <c r="G938" s="96"/>
      <c r="H938" s="95">
        <v>35442116</v>
      </c>
      <c r="I938" s="95">
        <v>713888798</v>
      </c>
      <c r="J938" s="95">
        <v>60659523</v>
      </c>
      <c r="K938" s="95">
        <v>45494642</v>
      </c>
      <c r="L938" s="95">
        <v>900784320</v>
      </c>
      <c r="M938" s="95">
        <v>1720827283</v>
      </c>
      <c r="N938" s="108"/>
      <c r="O938" s="108"/>
      <c r="P938" s="108"/>
      <c r="Q938" s="108"/>
    </row>
    <row r="939" spans="1:17" s="30" customFormat="1">
      <c r="A939" s="9" t="s">
        <v>1851</v>
      </c>
      <c r="B939" s="9" t="s">
        <v>1697</v>
      </c>
      <c r="C939" s="50" t="s">
        <v>2487</v>
      </c>
      <c r="D939" s="95">
        <v>1012881710</v>
      </c>
      <c r="E939" s="106">
        <v>6</v>
      </c>
      <c r="F939" s="96">
        <v>0</v>
      </c>
      <c r="G939" s="96">
        <v>17799795</v>
      </c>
      <c r="H939" s="97">
        <v>17799795</v>
      </c>
      <c r="I939" s="95">
        <v>425408831</v>
      </c>
      <c r="J939" s="95">
        <v>31331691</v>
      </c>
      <c r="K939" s="95">
        <v>23498769</v>
      </c>
      <c r="L939" s="95">
        <v>514842624</v>
      </c>
      <c r="M939" s="95">
        <v>995081915</v>
      </c>
      <c r="N939" s="108"/>
      <c r="O939" s="108"/>
      <c r="P939" s="108"/>
      <c r="Q939" s="108"/>
    </row>
    <row r="940" spans="1:17" s="30" customFormat="1">
      <c r="A940" s="9" t="s">
        <v>1853</v>
      </c>
      <c r="B940" s="9" t="s">
        <v>1697</v>
      </c>
      <c r="C940" s="43" t="s">
        <v>414</v>
      </c>
      <c r="D940" s="95">
        <v>1689442805</v>
      </c>
      <c r="E940" s="106">
        <v>6</v>
      </c>
      <c r="F940" s="96">
        <v>60635230</v>
      </c>
      <c r="G940" s="96"/>
      <c r="H940" s="95">
        <v>60635230</v>
      </c>
      <c r="I940" s="95">
        <v>706162371</v>
      </c>
      <c r="J940" s="95">
        <v>53139658</v>
      </c>
      <c r="K940" s="95">
        <v>39854743</v>
      </c>
      <c r="L940" s="95">
        <v>829650803</v>
      </c>
      <c r="M940" s="95">
        <v>1628807575</v>
      </c>
      <c r="N940" s="108"/>
      <c r="O940" s="108"/>
      <c r="P940" s="108"/>
      <c r="Q940" s="108"/>
    </row>
    <row r="941" spans="1:17" s="30" customFormat="1">
      <c r="A941" s="9" t="s">
        <v>1854</v>
      </c>
      <c r="B941" s="9" t="s">
        <v>1697</v>
      </c>
      <c r="C941" s="43" t="s">
        <v>1855</v>
      </c>
      <c r="D941" s="95">
        <v>1231052502</v>
      </c>
      <c r="E941" s="106">
        <v>6</v>
      </c>
      <c r="F941" s="96">
        <v>40186336</v>
      </c>
      <c r="G941" s="96"/>
      <c r="H941" s="95">
        <v>40186336</v>
      </c>
      <c r="I941" s="95">
        <v>516855072</v>
      </c>
      <c r="J941" s="95">
        <v>32404510</v>
      </c>
      <c r="K941" s="95">
        <v>24303382</v>
      </c>
      <c r="L941" s="95">
        <v>617303202</v>
      </c>
      <c r="M941" s="95">
        <v>1190866166</v>
      </c>
      <c r="N941" s="108"/>
      <c r="O941" s="108"/>
      <c r="P941" s="108"/>
      <c r="Q941" s="108"/>
    </row>
    <row r="942" spans="1:17" s="30" customFormat="1">
      <c r="A942" s="9" t="s">
        <v>1857</v>
      </c>
      <c r="B942" s="9" t="s">
        <v>818</v>
      </c>
      <c r="C942" s="43" t="s">
        <v>1858</v>
      </c>
      <c r="D942" s="95">
        <v>5812719039</v>
      </c>
      <c r="E942" s="106">
        <v>3</v>
      </c>
      <c r="F942" s="96">
        <v>581280171</v>
      </c>
      <c r="G942" s="96"/>
      <c r="H942" s="95">
        <v>581280171</v>
      </c>
      <c r="I942" s="95">
        <v>0</v>
      </c>
      <c r="J942" s="95">
        <v>464929658</v>
      </c>
      <c r="K942" s="95">
        <v>348697244</v>
      </c>
      <c r="L942" s="95">
        <v>4417811966</v>
      </c>
      <c r="M942" s="95">
        <v>5231438868</v>
      </c>
      <c r="N942" s="108"/>
      <c r="O942" s="108"/>
      <c r="P942" s="108"/>
      <c r="Q942" s="108"/>
    </row>
    <row r="943" spans="1:17" s="30" customFormat="1">
      <c r="A943" s="9" t="s">
        <v>1859</v>
      </c>
      <c r="B943" s="9" t="s">
        <v>818</v>
      </c>
      <c r="C943" s="43" t="s">
        <v>438</v>
      </c>
      <c r="D943" s="95">
        <v>1983313089</v>
      </c>
      <c r="E943" s="106">
        <v>6</v>
      </c>
      <c r="F943" s="96">
        <v>0</v>
      </c>
      <c r="G943" s="96"/>
      <c r="H943" s="95">
        <v>0</v>
      </c>
      <c r="I943" s="95">
        <v>820650006</v>
      </c>
      <c r="J943" s="95">
        <v>59922418</v>
      </c>
      <c r="K943" s="95">
        <v>44941814</v>
      </c>
      <c r="L943" s="95">
        <v>1057798851</v>
      </c>
      <c r="M943" s="95">
        <v>1983313089</v>
      </c>
      <c r="N943" s="108"/>
      <c r="O943" s="108"/>
      <c r="P943" s="108"/>
      <c r="Q943" s="108"/>
    </row>
    <row r="944" spans="1:17" s="30" customFormat="1">
      <c r="A944" s="9" t="s">
        <v>1860</v>
      </c>
      <c r="B944" s="9" t="s">
        <v>818</v>
      </c>
      <c r="C944" s="50" t="s">
        <v>2488</v>
      </c>
      <c r="D944" s="95">
        <v>2467249243</v>
      </c>
      <c r="E944" s="106">
        <v>6</v>
      </c>
      <c r="F944" s="96">
        <v>1478</v>
      </c>
      <c r="G944" s="96">
        <v>32841742</v>
      </c>
      <c r="H944" s="97">
        <v>32843220</v>
      </c>
      <c r="I944" s="95">
        <v>1034258758</v>
      </c>
      <c r="J944" s="95">
        <v>59413929</v>
      </c>
      <c r="K944" s="95">
        <v>44560447</v>
      </c>
      <c r="L944" s="95">
        <v>1296172889</v>
      </c>
      <c r="M944" s="95">
        <v>2434406023</v>
      </c>
      <c r="N944" s="108"/>
      <c r="O944" s="108"/>
      <c r="P944" s="108"/>
      <c r="Q944" s="108"/>
    </row>
    <row r="945" spans="1:17" s="30" customFormat="1">
      <c r="A945" s="9" t="s">
        <v>1862</v>
      </c>
      <c r="B945" s="9" t="s">
        <v>818</v>
      </c>
      <c r="C945" s="43" t="s">
        <v>1863</v>
      </c>
      <c r="D945" s="95">
        <v>3202213854</v>
      </c>
      <c r="E945" s="106">
        <v>6</v>
      </c>
      <c r="F945" s="96">
        <v>116058164</v>
      </c>
      <c r="G945" s="96"/>
      <c r="H945" s="95">
        <v>116058164</v>
      </c>
      <c r="I945" s="95">
        <v>1344927689</v>
      </c>
      <c r="J945" s="95">
        <v>92852323</v>
      </c>
      <c r="K945" s="95">
        <v>69639242</v>
      </c>
      <c r="L945" s="95">
        <v>1578736436</v>
      </c>
      <c r="M945" s="95">
        <v>3086155690</v>
      </c>
      <c r="N945" s="108"/>
      <c r="O945" s="108"/>
      <c r="P945" s="108"/>
      <c r="Q945" s="108"/>
    </row>
    <row r="946" spans="1:17" s="30" customFormat="1">
      <c r="A946" s="9" t="s">
        <v>1864</v>
      </c>
      <c r="B946" s="9" t="s">
        <v>818</v>
      </c>
      <c r="C946" s="43" t="s">
        <v>1865</v>
      </c>
      <c r="D946" s="95">
        <v>1925037589</v>
      </c>
      <c r="E946" s="106">
        <v>6</v>
      </c>
      <c r="F946" s="96">
        <v>111652810</v>
      </c>
      <c r="G946" s="96"/>
      <c r="H946" s="95">
        <v>111652810</v>
      </c>
      <c r="I946" s="95">
        <v>808520348</v>
      </c>
      <c r="J946" s="95">
        <v>89309838</v>
      </c>
      <c r="K946" s="95">
        <v>66982378</v>
      </c>
      <c r="L946" s="95">
        <v>848572215</v>
      </c>
      <c r="M946" s="95">
        <v>1813384779</v>
      </c>
      <c r="N946" s="108"/>
      <c r="O946" s="108"/>
      <c r="P946" s="108"/>
      <c r="Q946" s="108"/>
    </row>
    <row r="947" spans="1:17" s="30" customFormat="1">
      <c r="A947" s="9" t="s">
        <v>1866</v>
      </c>
      <c r="B947" s="9" t="s">
        <v>818</v>
      </c>
      <c r="C947" s="43" t="s">
        <v>1867</v>
      </c>
      <c r="D947" s="95">
        <v>2098447203</v>
      </c>
      <c r="E947" s="106">
        <v>6</v>
      </c>
      <c r="F947" s="96">
        <v>0</v>
      </c>
      <c r="G947" s="96"/>
      <c r="H947" s="95">
        <v>0</v>
      </c>
      <c r="I947" s="95">
        <v>831109489</v>
      </c>
      <c r="J947" s="95">
        <v>107556012</v>
      </c>
      <c r="K947" s="95">
        <v>80667008</v>
      </c>
      <c r="L947" s="95">
        <v>1079114694</v>
      </c>
      <c r="M947" s="95">
        <v>2098447203</v>
      </c>
      <c r="N947" s="108"/>
      <c r="O947" s="108"/>
      <c r="P947" s="108"/>
      <c r="Q947" s="108"/>
    </row>
    <row r="948" spans="1:17" s="30" customFormat="1">
      <c r="A948" s="9" t="s">
        <v>1868</v>
      </c>
      <c r="B948" s="9" t="s">
        <v>818</v>
      </c>
      <c r="C948" s="50" t="s">
        <v>2489</v>
      </c>
      <c r="D948" s="95">
        <v>1942539001</v>
      </c>
      <c r="E948" s="106">
        <v>6</v>
      </c>
      <c r="F948" s="96">
        <v>0</v>
      </c>
      <c r="G948" s="96">
        <v>23621390</v>
      </c>
      <c r="H948" s="97">
        <v>23621390</v>
      </c>
      <c r="I948" s="95">
        <v>803105225</v>
      </c>
      <c r="J948" s="95">
        <v>58937602</v>
      </c>
      <c r="K948" s="95">
        <v>44203200</v>
      </c>
      <c r="L948" s="95">
        <v>1012671584</v>
      </c>
      <c r="M948" s="95">
        <v>1918917611</v>
      </c>
      <c r="N948" s="108"/>
      <c r="O948" s="108"/>
      <c r="P948" s="108"/>
      <c r="Q948" s="108"/>
    </row>
    <row r="949" spans="1:17" s="30" customFormat="1">
      <c r="A949" s="9" t="s">
        <v>1870</v>
      </c>
      <c r="B949" s="9" t="s">
        <v>818</v>
      </c>
      <c r="C949" s="43" t="s">
        <v>1871</v>
      </c>
      <c r="D949" s="95">
        <v>2315142819</v>
      </c>
      <c r="E949" s="106">
        <v>6</v>
      </c>
      <c r="F949" s="96">
        <v>0</v>
      </c>
      <c r="G949" s="96"/>
      <c r="H949" s="95">
        <v>0</v>
      </c>
      <c r="I949" s="95">
        <v>972361041</v>
      </c>
      <c r="J949" s="95">
        <v>50387877</v>
      </c>
      <c r="K949" s="95">
        <v>37790908</v>
      </c>
      <c r="L949" s="95">
        <v>1254602993</v>
      </c>
      <c r="M949" s="95">
        <v>2315142819</v>
      </c>
      <c r="N949" s="108"/>
      <c r="O949" s="108"/>
      <c r="P949" s="108"/>
      <c r="Q949" s="108"/>
    </row>
    <row r="950" spans="1:17" s="30" customFormat="1">
      <c r="A950" s="9" t="s">
        <v>1872</v>
      </c>
      <c r="B950" s="9" t="s">
        <v>818</v>
      </c>
      <c r="C950" s="43" t="s">
        <v>1873</v>
      </c>
      <c r="D950" s="95">
        <v>2743385785</v>
      </c>
      <c r="E950" s="106">
        <v>6</v>
      </c>
      <c r="F950" s="96">
        <v>81715340</v>
      </c>
      <c r="G950" s="96"/>
      <c r="H950" s="95">
        <v>81715340</v>
      </c>
      <c r="I950" s="95">
        <v>1146340666</v>
      </c>
      <c r="J950" s="95">
        <v>73372385</v>
      </c>
      <c r="K950" s="95">
        <v>55029288</v>
      </c>
      <c r="L950" s="95">
        <v>1386928106</v>
      </c>
      <c r="M950" s="95">
        <v>2661670445</v>
      </c>
      <c r="N950" s="108"/>
      <c r="O950" s="108"/>
      <c r="P950" s="108"/>
      <c r="Q950" s="108"/>
    </row>
    <row r="951" spans="1:17" s="30" customFormat="1">
      <c r="A951" s="9" t="s">
        <v>1874</v>
      </c>
      <c r="B951" s="9" t="s">
        <v>818</v>
      </c>
      <c r="C951" s="43" t="s">
        <v>1875</v>
      </c>
      <c r="D951" s="95">
        <v>3240458444</v>
      </c>
      <c r="E951" s="106">
        <v>6</v>
      </c>
      <c r="F951" s="96">
        <v>97846617</v>
      </c>
      <c r="G951" s="96"/>
      <c r="H951" s="95">
        <v>97846617</v>
      </c>
      <c r="I951" s="95">
        <v>1349027792</v>
      </c>
      <c r="J951" s="95">
        <v>94558077</v>
      </c>
      <c r="K951" s="95">
        <v>70918557</v>
      </c>
      <c r="L951" s="95">
        <v>1628107401</v>
      </c>
      <c r="M951" s="95">
        <v>3142611827</v>
      </c>
      <c r="N951" s="108"/>
      <c r="O951" s="108"/>
      <c r="P951" s="108"/>
      <c r="Q951" s="108"/>
    </row>
    <row r="952" spans="1:17" s="30" customFormat="1">
      <c r="A952" s="9" t="s">
        <v>1876</v>
      </c>
      <c r="B952" s="9" t="s">
        <v>818</v>
      </c>
      <c r="C952" s="50" t="s">
        <v>2490</v>
      </c>
      <c r="D952" s="95">
        <v>2137309082</v>
      </c>
      <c r="E952" s="106">
        <v>6</v>
      </c>
      <c r="F952" s="96">
        <v>0</v>
      </c>
      <c r="G952" s="96">
        <v>26278265</v>
      </c>
      <c r="H952" s="97">
        <v>26278265</v>
      </c>
      <c r="I952" s="95">
        <v>888025434</v>
      </c>
      <c r="J952" s="95">
        <v>58793072</v>
      </c>
      <c r="K952" s="95">
        <v>44094803</v>
      </c>
      <c r="L952" s="95">
        <v>1120117508</v>
      </c>
      <c r="M952" s="95">
        <v>2111030817</v>
      </c>
      <c r="N952" s="108"/>
      <c r="O952" s="108"/>
      <c r="P952" s="108"/>
      <c r="Q952" s="108"/>
    </row>
    <row r="953" spans="1:17" s="30" customFormat="1">
      <c r="A953" s="9" t="s">
        <v>1877</v>
      </c>
      <c r="B953" s="9" t="s">
        <v>818</v>
      </c>
      <c r="C953" s="43" t="s">
        <v>1878</v>
      </c>
      <c r="D953" s="95">
        <v>2890656969</v>
      </c>
      <c r="E953" s="106">
        <v>6</v>
      </c>
      <c r="F953" s="96">
        <v>88988614</v>
      </c>
      <c r="G953" s="96"/>
      <c r="H953" s="95">
        <v>88988614</v>
      </c>
      <c r="I953" s="95">
        <v>1207626907</v>
      </c>
      <c r="J953" s="95">
        <v>79955851</v>
      </c>
      <c r="K953" s="95">
        <v>59966888</v>
      </c>
      <c r="L953" s="95">
        <v>1454118709</v>
      </c>
      <c r="M953" s="95">
        <v>2801668355</v>
      </c>
      <c r="N953" s="108"/>
      <c r="O953" s="108"/>
      <c r="P953" s="108"/>
      <c r="Q953" s="108"/>
    </row>
    <row r="954" spans="1:17" s="30" customFormat="1">
      <c r="A954" s="9" t="s">
        <v>1879</v>
      </c>
      <c r="B954" s="9" t="s">
        <v>818</v>
      </c>
      <c r="C954" s="50" t="s">
        <v>2491</v>
      </c>
      <c r="D954" s="95">
        <v>2583175678</v>
      </c>
      <c r="E954" s="106">
        <v>6</v>
      </c>
      <c r="F954" s="96">
        <v>0</v>
      </c>
      <c r="G954" s="96"/>
      <c r="H954" s="97">
        <v>0</v>
      </c>
      <c r="I954" s="95">
        <v>1082389085</v>
      </c>
      <c r="J954" s="95">
        <v>123039299</v>
      </c>
      <c r="K954" s="95">
        <v>92279474</v>
      </c>
      <c r="L954" s="95">
        <v>1285467820</v>
      </c>
      <c r="M954" s="95">
        <v>2583175678</v>
      </c>
      <c r="N954" s="108"/>
      <c r="O954" s="108"/>
      <c r="P954" s="108"/>
      <c r="Q954" s="108"/>
    </row>
    <row r="955" spans="1:17" s="30" customFormat="1">
      <c r="A955" s="9" t="s">
        <v>1881</v>
      </c>
      <c r="B955" s="9" t="s">
        <v>818</v>
      </c>
      <c r="C955" s="43" t="s">
        <v>1882</v>
      </c>
      <c r="D955" s="95">
        <v>2097149244</v>
      </c>
      <c r="E955" s="106">
        <v>6</v>
      </c>
      <c r="F955" s="96">
        <v>47185086</v>
      </c>
      <c r="G955" s="96"/>
      <c r="H955" s="95">
        <v>47185086</v>
      </c>
      <c r="I955" s="95">
        <v>860976787</v>
      </c>
      <c r="J955" s="95">
        <v>64721179</v>
      </c>
      <c r="K955" s="95">
        <v>48540883</v>
      </c>
      <c r="L955" s="95">
        <v>1075725309</v>
      </c>
      <c r="M955" s="95">
        <v>2049964158</v>
      </c>
      <c r="N955" s="108"/>
      <c r="O955" s="108"/>
      <c r="P955" s="108"/>
      <c r="Q955" s="108"/>
    </row>
    <row r="956" spans="1:17" s="30" customFormat="1">
      <c r="A956" s="9" t="s">
        <v>1883</v>
      </c>
      <c r="B956" s="9" t="s">
        <v>818</v>
      </c>
      <c r="C956" s="43" t="s">
        <v>1884</v>
      </c>
      <c r="D956" s="95">
        <v>2340594647</v>
      </c>
      <c r="E956" s="106">
        <v>6</v>
      </c>
      <c r="F956" s="96">
        <v>48115920</v>
      </c>
      <c r="G956" s="96"/>
      <c r="H956" s="95">
        <v>48115920</v>
      </c>
      <c r="I956" s="95">
        <v>944901859</v>
      </c>
      <c r="J956" s="95">
        <v>90395137</v>
      </c>
      <c r="K956" s="95">
        <v>67796352</v>
      </c>
      <c r="L956" s="95">
        <v>1189385379</v>
      </c>
      <c r="M956" s="95">
        <v>2292478727</v>
      </c>
      <c r="N956" s="108"/>
      <c r="O956" s="108"/>
      <c r="P956" s="108"/>
      <c r="Q956" s="108"/>
    </row>
    <row r="957" spans="1:17" s="30" customFormat="1">
      <c r="A957" s="9" t="s">
        <v>1885</v>
      </c>
      <c r="B957" s="9" t="s">
        <v>818</v>
      </c>
      <c r="C957" s="50" t="s">
        <v>2492</v>
      </c>
      <c r="D957" s="95">
        <v>2521600954</v>
      </c>
      <c r="E957" s="106">
        <v>6</v>
      </c>
      <c r="F957" s="96">
        <v>2866</v>
      </c>
      <c r="G957" s="96">
        <v>30188894</v>
      </c>
      <c r="H957" s="97">
        <v>30191760</v>
      </c>
      <c r="I957" s="95">
        <v>1041409522</v>
      </c>
      <c r="J957" s="95">
        <v>76609645</v>
      </c>
      <c r="K957" s="95">
        <v>57457233</v>
      </c>
      <c r="L957" s="95">
        <v>1315932794</v>
      </c>
      <c r="M957" s="95">
        <v>2491409194</v>
      </c>
      <c r="N957" s="108"/>
      <c r="O957" s="108"/>
      <c r="P957" s="108"/>
      <c r="Q957" s="108"/>
    </row>
    <row r="958" spans="1:17" s="30" customFormat="1">
      <c r="A958" s="9" t="s">
        <v>1887</v>
      </c>
      <c r="B958" s="9" t="s">
        <v>818</v>
      </c>
      <c r="C958" s="43" t="s">
        <v>1888</v>
      </c>
      <c r="D958" s="95">
        <v>2036137608</v>
      </c>
      <c r="E958" s="106">
        <v>6</v>
      </c>
      <c r="F958" s="96">
        <v>116574059</v>
      </c>
      <c r="G958" s="96"/>
      <c r="H958" s="95">
        <v>116574059</v>
      </c>
      <c r="I958" s="95">
        <v>844156981</v>
      </c>
      <c r="J958" s="95">
        <v>108250913</v>
      </c>
      <c r="K958" s="95">
        <v>81188184</v>
      </c>
      <c r="L958" s="95">
        <v>885967471</v>
      </c>
      <c r="M958" s="95">
        <v>1919563549</v>
      </c>
      <c r="N958" s="108"/>
      <c r="O958" s="108"/>
      <c r="P958" s="108"/>
      <c r="Q958" s="108"/>
    </row>
    <row r="959" spans="1:17" s="30" customFormat="1">
      <c r="A959" s="9" t="s">
        <v>1889</v>
      </c>
      <c r="B959" s="9" t="s">
        <v>818</v>
      </c>
      <c r="C959" s="43" t="s">
        <v>1890</v>
      </c>
      <c r="D959" s="95">
        <v>3298908179</v>
      </c>
      <c r="E959" s="106">
        <v>6</v>
      </c>
      <c r="F959" s="96">
        <v>0</v>
      </c>
      <c r="G959" s="96"/>
      <c r="H959" s="95">
        <v>0</v>
      </c>
      <c r="I959" s="95">
        <v>1378150395</v>
      </c>
      <c r="J959" s="95">
        <v>84378215</v>
      </c>
      <c r="K959" s="95">
        <v>63283659</v>
      </c>
      <c r="L959" s="95">
        <v>1773095910</v>
      </c>
      <c r="M959" s="95">
        <v>3298908179</v>
      </c>
      <c r="N959" s="108"/>
      <c r="O959" s="108"/>
      <c r="P959" s="108"/>
      <c r="Q959" s="108"/>
    </row>
    <row r="960" spans="1:17" s="30" customFormat="1">
      <c r="A960" s="9" t="s">
        <v>1891</v>
      </c>
      <c r="B960" s="9" t="s">
        <v>818</v>
      </c>
      <c r="C960" s="43" t="s">
        <v>1892</v>
      </c>
      <c r="D960" s="95">
        <v>2085200660</v>
      </c>
      <c r="E960" s="106">
        <v>6</v>
      </c>
      <c r="F960" s="96">
        <v>54245648</v>
      </c>
      <c r="G960" s="96"/>
      <c r="H960" s="95">
        <v>54245648</v>
      </c>
      <c r="I960" s="95">
        <v>860618923</v>
      </c>
      <c r="J960" s="95">
        <v>64029942</v>
      </c>
      <c r="K960" s="95">
        <v>48022457</v>
      </c>
      <c r="L960" s="95">
        <v>1058283690</v>
      </c>
      <c r="M960" s="95">
        <v>2030955012</v>
      </c>
      <c r="N960" s="108"/>
      <c r="O960" s="108"/>
      <c r="P960" s="108"/>
      <c r="Q960" s="108"/>
    </row>
    <row r="961" spans="1:17" s="30" customFormat="1">
      <c r="A961" s="9" t="s">
        <v>1893</v>
      </c>
      <c r="B961" s="9" t="s">
        <v>818</v>
      </c>
      <c r="C961" s="43" t="s">
        <v>1894</v>
      </c>
      <c r="D961" s="95">
        <v>2038994950</v>
      </c>
      <c r="E961" s="106">
        <v>6</v>
      </c>
      <c r="F961" s="96">
        <v>117837682</v>
      </c>
      <c r="G961" s="96"/>
      <c r="H961" s="95">
        <v>117837682</v>
      </c>
      <c r="I961" s="95">
        <v>853307346</v>
      </c>
      <c r="J961" s="95">
        <v>98442592</v>
      </c>
      <c r="K961" s="95">
        <v>73831945</v>
      </c>
      <c r="L961" s="95">
        <v>895575385</v>
      </c>
      <c r="M961" s="95">
        <v>1921157268</v>
      </c>
      <c r="N961" s="108"/>
      <c r="O961" s="108"/>
      <c r="P961" s="108"/>
      <c r="Q961" s="108"/>
    </row>
    <row r="962" spans="1:17" s="30" customFormat="1">
      <c r="A962" s="9" t="s">
        <v>1895</v>
      </c>
      <c r="B962" s="9" t="s">
        <v>818</v>
      </c>
      <c r="C962" s="43" t="s">
        <v>1896</v>
      </c>
      <c r="D962" s="95">
        <v>2099019113</v>
      </c>
      <c r="E962" s="106">
        <v>6</v>
      </c>
      <c r="F962" s="96">
        <v>121743296</v>
      </c>
      <c r="G962" s="96"/>
      <c r="H962" s="95">
        <v>121743296</v>
      </c>
      <c r="I962" s="95">
        <v>881589384</v>
      </c>
      <c r="J962" s="95">
        <v>97390946</v>
      </c>
      <c r="K962" s="95">
        <v>73043209</v>
      </c>
      <c r="L962" s="95">
        <v>925252278</v>
      </c>
      <c r="M962" s="95">
        <v>1977275817</v>
      </c>
      <c r="N962" s="108"/>
      <c r="O962" s="108"/>
      <c r="P962" s="108"/>
      <c r="Q962" s="108"/>
    </row>
    <row r="963" spans="1:17" s="30" customFormat="1">
      <c r="A963" s="9" t="s">
        <v>1897</v>
      </c>
      <c r="B963" s="9" t="s">
        <v>818</v>
      </c>
      <c r="C963" s="43" t="s">
        <v>214</v>
      </c>
      <c r="D963" s="95">
        <v>2090090376</v>
      </c>
      <c r="E963" s="106">
        <v>6</v>
      </c>
      <c r="F963" s="96">
        <v>45320042</v>
      </c>
      <c r="G963" s="96"/>
      <c r="H963" s="95">
        <v>45320042</v>
      </c>
      <c r="I963" s="95">
        <v>858891188</v>
      </c>
      <c r="J963" s="95">
        <v>62033959</v>
      </c>
      <c r="K963" s="95">
        <v>46525470</v>
      </c>
      <c r="L963" s="95">
        <v>1077319717</v>
      </c>
      <c r="M963" s="95">
        <v>2044770334</v>
      </c>
      <c r="N963" s="108"/>
      <c r="O963" s="108"/>
      <c r="P963" s="108"/>
      <c r="Q963" s="108"/>
    </row>
    <row r="964" spans="1:17" s="30" customFormat="1">
      <c r="A964" s="9" t="s">
        <v>1898</v>
      </c>
      <c r="B964" s="9" t="s">
        <v>818</v>
      </c>
      <c r="C964" s="43" t="s">
        <v>1899</v>
      </c>
      <c r="D964" s="95">
        <v>2177897486</v>
      </c>
      <c r="E964" s="106">
        <v>6</v>
      </c>
      <c r="F964" s="96">
        <v>0</v>
      </c>
      <c r="G964" s="96"/>
      <c r="H964" s="95">
        <v>0</v>
      </c>
      <c r="I964" s="95">
        <v>914718069</v>
      </c>
      <c r="J964" s="95">
        <v>101051506</v>
      </c>
      <c r="K964" s="95">
        <v>75788630</v>
      </c>
      <c r="L964" s="95">
        <v>1086339281</v>
      </c>
      <c r="M964" s="95">
        <v>2177897486</v>
      </c>
      <c r="N964" s="108"/>
      <c r="O964" s="108"/>
      <c r="P964" s="108"/>
      <c r="Q964" s="108"/>
    </row>
    <row r="965" spans="1:17" s="30" customFormat="1">
      <c r="A965" s="9" t="s">
        <v>1900</v>
      </c>
      <c r="B965" s="9" t="s">
        <v>818</v>
      </c>
      <c r="C965" s="50" t="s">
        <v>2493</v>
      </c>
      <c r="D965" s="95">
        <v>3081447796</v>
      </c>
      <c r="E965" s="106">
        <v>6</v>
      </c>
      <c r="F965" s="96">
        <v>5068</v>
      </c>
      <c r="G965" s="96">
        <v>34004662</v>
      </c>
      <c r="H965" s="97">
        <v>34009730</v>
      </c>
      <c r="I965" s="95">
        <v>1273355734</v>
      </c>
      <c r="J965" s="95">
        <v>87330903</v>
      </c>
      <c r="K965" s="95">
        <v>65498178</v>
      </c>
      <c r="L965" s="95">
        <v>1621253251</v>
      </c>
      <c r="M965" s="95">
        <v>3047438066</v>
      </c>
      <c r="N965" s="108"/>
      <c r="O965" s="108"/>
      <c r="P965" s="108"/>
      <c r="Q965" s="108"/>
    </row>
    <row r="966" spans="1:17" s="30" customFormat="1">
      <c r="A966" s="9" t="s">
        <v>1901</v>
      </c>
      <c r="B966" s="9" t="s">
        <v>818</v>
      </c>
      <c r="C966" s="43" t="s">
        <v>1902</v>
      </c>
      <c r="D966" s="95">
        <v>1413932071</v>
      </c>
      <c r="E966" s="106">
        <v>6</v>
      </c>
      <c r="F966" s="96">
        <v>82002260</v>
      </c>
      <c r="G966" s="96"/>
      <c r="H966" s="95">
        <v>82002260</v>
      </c>
      <c r="I966" s="95">
        <v>593853247</v>
      </c>
      <c r="J966" s="95">
        <v>65601808</v>
      </c>
      <c r="K966" s="95">
        <v>49201356</v>
      </c>
      <c r="L966" s="95">
        <v>623273400</v>
      </c>
      <c r="M966" s="95">
        <v>1331929811</v>
      </c>
      <c r="N966" s="108"/>
      <c r="O966" s="108"/>
      <c r="P966" s="108"/>
      <c r="Q966" s="108"/>
    </row>
    <row r="967" spans="1:17" s="30" customFormat="1">
      <c r="A967" s="9" t="s">
        <v>1903</v>
      </c>
      <c r="B967" s="9" t="s">
        <v>818</v>
      </c>
      <c r="C967" s="43" t="s">
        <v>1904</v>
      </c>
      <c r="D967" s="95">
        <v>2583230203</v>
      </c>
      <c r="E967" s="106">
        <v>6</v>
      </c>
      <c r="F967" s="96">
        <v>67756270</v>
      </c>
      <c r="G967" s="96"/>
      <c r="H967" s="95">
        <v>67756270</v>
      </c>
      <c r="I967" s="95">
        <v>1054363124</v>
      </c>
      <c r="J967" s="95">
        <v>95832489</v>
      </c>
      <c r="K967" s="95">
        <v>71874366</v>
      </c>
      <c r="L967" s="95">
        <v>1293403954</v>
      </c>
      <c r="M967" s="95">
        <v>2515473933</v>
      </c>
      <c r="N967" s="108"/>
      <c r="O967" s="108"/>
      <c r="P967" s="108"/>
      <c r="Q967" s="108"/>
    </row>
    <row r="968" spans="1:17" s="30" customFormat="1">
      <c r="A968" s="9" t="s">
        <v>1906</v>
      </c>
      <c r="B968" s="9" t="s">
        <v>1907</v>
      </c>
      <c r="C968" s="43" t="s">
        <v>1908</v>
      </c>
      <c r="D968" s="95">
        <v>10456830432</v>
      </c>
      <c r="E968" s="106">
        <v>3</v>
      </c>
      <c r="F968" s="96">
        <v>1045699759</v>
      </c>
      <c r="G968" s="96"/>
      <c r="H968" s="95">
        <v>1045699759</v>
      </c>
      <c r="I968" s="95">
        <v>0</v>
      </c>
      <c r="J968" s="95">
        <v>836368765</v>
      </c>
      <c r="K968" s="95">
        <v>627276574</v>
      </c>
      <c r="L968" s="95">
        <v>7947485334</v>
      </c>
      <c r="M968" s="95">
        <v>9411130673</v>
      </c>
      <c r="N968" s="108"/>
      <c r="O968" s="108"/>
      <c r="P968" s="108"/>
      <c r="Q968" s="108"/>
    </row>
    <row r="969" spans="1:17" s="30" customFormat="1">
      <c r="A969" s="9" t="s">
        <v>1909</v>
      </c>
      <c r="B969" s="9" t="s">
        <v>1907</v>
      </c>
      <c r="C969" s="43" t="s">
        <v>1910</v>
      </c>
      <c r="D969" s="95">
        <v>1509094040</v>
      </c>
      <c r="E969" s="106">
        <v>6</v>
      </c>
      <c r="F969" s="96">
        <v>48542352</v>
      </c>
      <c r="G969" s="96"/>
      <c r="H969" s="95">
        <v>48542352</v>
      </c>
      <c r="I969" s="95">
        <v>626974013</v>
      </c>
      <c r="J969" s="95">
        <v>48148551</v>
      </c>
      <c r="K969" s="95">
        <v>36111412</v>
      </c>
      <c r="L969" s="95">
        <v>749317712</v>
      </c>
      <c r="M969" s="95">
        <v>1460551688</v>
      </c>
      <c r="N969" s="108"/>
      <c r="O969" s="108"/>
      <c r="P969" s="108"/>
      <c r="Q969" s="108"/>
    </row>
    <row r="970" spans="1:17" s="30" customFormat="1">
      <c r="A970" s="9" t="s">
        <v>1911</v>
      </c>
      <c r="B970" s="9" t="s">
        <v>1907</v>
      </c>
      <c r="C970" s="43" t="s">
        <v>1912</v>
      </c>
      <c r="D970" s="95">
        <v>1526071089</v>
      </c>
      <c r="E970" s="106">
        <v>6</v>
      </c>
      <c r="F970" s="96">
        <v>36388623</v>
      </c>
      <c r="G970" s="96"/>
      <c r="H970" s="95">
        <v>36388623</v>
      </c>
      <c r="I970" s="95">
        <v>628395950</v>
      </c>
      <c r="J970" s="95">
        <v>46194458</v>
      </c>
      <c r="K970" s="95">
        <v>34645844</v>
      </c>
      <c r="L970" s="95">
        <v>780446214</v>
      </c>
      <c r="M970" s="95">
        <v>1489682466</v>
      </c>
      <c r="N970" s="108"/>
      <c r="O970" s="108"/>
      <c r="P970" s="108"/>
      <c r="Q970" s="108"/>
    </row>
    <row r="971" spans="1:17" s="30" customFormat="1">
      <c r="A971" s="9" t="s">
        <v>1913</v>
      </c>
      <c r="B971" s="9" t="s">
        <v>1907</v>
      </c>
      <c r="C971" s="43" t="s">
        <v>1914</v>
      </c>
      <c r="D971" s="95">
        <v>1289444517</v>
      </c>
      <c r="E971" s="106">
        <v>6</v>
      </c>
      <c r="F971" s="96">
        <v>0</v>
      </c>
      <c r="G971" s="96"/>
      <c r="H971" s="95">
        <v>0</v>
      </c>
      <c r="I971" s="95">
        <v>519898091</v>
      </c>
      <c r="J971" s="95">
        <v>55971405</v>
      </c>
      <c r="K971" s="95">
        <v>41978553</v>
      </c>
      <c r="L971" s="95">
        <v>671596468</v>
      </c>
      <c r="M971" s="95">
        <v>1289444517</v>
      </c>
      <c r="N971" s="108"/>
      <c r="O971" s="108"/>
      <c r="P971" s="108"/>
      <c r="Q971" s="108"/>
    </row>
    <row r="972" spans="1:17" s="30" customFormat="1">
      <c r="A972" s="9" t="s">
        <v>1915</v>
      </c>
      <c r="B972" s="9" t="s">
        <v>1907</v>
      </c>
      <c r="C972" s="43" t="s">
        <v>1916</v>
      </c>
      <c r="D972" s="95">
        <v>3518467939</v>
      </c>
      <c r="E972" s="106">
        <v>6</v>
      </c>
      <c r="F972" s="96">
        <v>97241231</v>
      </c>
      <c r="G972" s="96"/>
      <c r="H972" s="95">
        <v>97241231</v>
      </c>
      <c r="I972" s="95">
        <v>1477755440</v>
      </c>
      <c r="J972" s="95">
        <v>77795965</v>
      </c>
      <c r="K972" s="95">
        <v>58346974</v>
      </c>
      <c r="L972" s="95">
        <v>1807328329</v>
      </c>
      <c r="M972" s="95">
        <v>3421226708</v>
      </c>
      <c r="N972" s="108"/>
      <c r="O972" s="108"/>
      <c r="P972" s="108"/>
      <c r="Q972" s="108"/>
    </row>
    <row r="973" spans="1:17" s="30" customFormat="1">
      <c r="A973" s="9" t="s">
        <v>1917</v>
      </c>
      <c r="B973" s="9" t="s">
        <v>1907</v>
      </c>
      <c r="C973" s="43" t="s">
        <v>1918</v>
      </c>
      <c r="D973" s="95">
        <v>1869457157</v>
      </c>
      <c r="E973" s="106">
        <v>6</v>
      </c>
      <c r="F973" s="96">
        <v>0</v>
      </c>
      <c r="G973" s="96"/>
      <c r="H973" s="95">
        <v>0</v>
      </c>
      <c r="I973" s="95">
        <v>785174267</v>
      </c>
      <c r="J973" s="95">
        <v>48332939</v>
      </c>
      <c r="K973" s="95">
        <v>36249704</v>
      </c>
      <c r="L973" s="95">
        <v>999700247</v>
      </c>
      <c r="M973" s="95">
        <v>1869457157</v>
      </c>
      <c r="N973" s="108"/>
      <c r="O973" s="108"/>
      <c r="P973" s="108"/>
      <c r="Q973" s="108"/>
    </row>
    <row r="974" spans="1:17" s="30" customFormat="1">
      <c r="A974" s="9" t="s">
        <v>1919</v>
      </c>
      <c r="B974" s="9" t="s">
        <v>1907</v>
      </c>
      <c r="C974" s="43" t="s">
        <v>1920</v>
      </c>
      <c r="D974" s="95">
        <v>2703359440</v>
      </c>
      <c r="E974" s="106">
        <v>6</v>
      </c>
      <c r="F974" s="96">
        <v>60821065</v>
      </c>
      <c r="G974" s="96"/>
      <c r="H974" s="95">
        <v>60821065</v>
      </c>
      <c r="I974" s="95">
        <v>1108224956</v>
      </c>
      <c r="J974" s="95">
        <v>85641375</v>
      </c>
      <c r="K974" s="95">
        <v>64231030</v>
      </c>
      <c r="L974" s="95">
        <v>1384441014</v>
      </c>
      <c r="M974" s="95">
        <v>2642538375</v>
      </c>
      <c r="N974" s="108"/>
      <c r="O974" s="108"/>
      <c r="P974" s="108"/>
      <c r="Q974" s="108"/>
    </row>
    <row r="975" spans="1:17" s="30" customFormat="1">
      <c r="A975" s="9" t="s">
        <v>1921</v>
      </c>
      <c r="B975" s="9" t="s">
        <v>1907</v>
      </c>
      <c r="C975" s="43" t="s">
        <v>1922</v>
      </c>
      <c r="D975" s="95">
        <v>1856089621</v>
      </c>
      <c r="E975" s="106">
        <v>6</v>
      </c>
      <c r="F975" s="96">
        <v>44415923</v>
      </c>
      <c r="G975" s="96"/>
      <c r="H975" s="95">
        <v>44415923</v>
      </c>
      <c r="I975" s="95">
        <v>756199083</v>
      </c>
      <c r="J975" s="95">
        <v>67310491</v>
      </c>
      <c r="K975" s="95">
        <v>50482870</v>
      </c>
      <c r="L975" s="95">
        <v>937681254</v>
      </c>
      <c r="M975" s="95">
        <v>1811673698</v>
      </c>
      <c r="N975" s="108"/>
      <c r="O975" s="108"/>
      <c r="P975" s="108"/>
      <c r="Q975" s="108"/>
    </row>
    <row r="976" spans="1:17" s="30" customFormat="1">
      <c r="A976" s="9" t="s">
        <v>1923</v>
      </c>
      <c r="B976" s="9" t="s">
        <v>1907</v>
      </c>
      <c r="C976" s="43" t="s">
        <v>1924</v>
      </c>
      <c r="D976" s="95">
        <v>1308423568</v>
      </c>
      <c r="E976" s="106">
        <v>6</v>
      </c>
      <c r="F976" s="96">
        <v>35058443</v>
      </c>
      <c r="G976" s="96"/>
      <c r="H976" s="95">
        <v>35058443</v>
      </c>
      <c r="I976" s="95">
        <v>528270133</v>
      </c>
      <c r="J976" s="95">
        <v>56982420</v>
      </c>
      <c r="K976" s="95">
        <v>42736815</v>
      </c>
      <c r="L976" s="95">
        <v>645375757</v>
      </c>
      <c r="M976" s="95">
        <v>1273365125</v>
      </c>
      <c r="N976" s="108"/>
      <c r="O976" s="108"/>
      <c r="P976" s="108"/>
      <c r="Q976" s="108"/>
    </row>
    <row r="977" spans="1:17" s="30" customFormat="1">
      <c r="A977" s="9" t="s">
        <v>1925</v>
      </c>
      <c r="B977" s="9" t="s">
        <v>1907</v>
      </c>
      <c r="C977" s="43" t="s">
        <v>1926</v>
      </c>
      <c r="D977" s="95">
        <v>1601936407</v>
      </c>
      <c r="E977" s="106">
        <v>6</v>
      </c>
      <c r="F977" s="96">
        <v>0</v>
      </c>
      <c r="G977" s="96"/>
      <c r="H977" s="95">
        <v>0</v>
      </c>
      <c r="I977" s="95">
        <v>672814743</v>
      </c>
      <c r="J977" s="95">
        <v>44935130</v>
      </c>
      <c r="K977" s="95">
        <v>33701347</v>
      </c>
      <c r="L977" s="95">
        <v>850485187</v>
      </c>
      <c r="M977" s="95">
        <v>1601936407</v>
      </c>
      <c r="N977" s="108"/>
      <c r="O977" s="108"/>
      <c r="P977" s="108"/>
      <c r="Q977" s="108"/>
    </row>
    <row r="978" spans="1:17" s="30" customFormat="1">
      <c r="A978" s="9" t="s">
        <v>1927</v>
      </c>
      <c r="B978" s="9" t="s">
        <v>1907</v>
      </c>
      <c r="C978" s="43" t="s">
        <v>1928</v>
      </c>
      <c r="D978" s="95">
        <v>2071716075</v>
      </c>
      <c r="E978" s="106">
        <v>6</v>
      </c>
      <c r="F978" s="96">
        <v>120159835</v>
      </c>
      <c r="G978" s="96"/>
      <c r="H978" s="95">
        <v>120159835</v>
      </c>
      <c r="I978" s="95">
        <v>870122954</v>
      </c>
      <c r="J978" s="95">
        <v>96121879</v>
      </c>
      <c r="K978" s="95">
        <v>72091409</v>
      </c>
      <c r="L978" s="95">
        <v>913219998</v>
      </c>
      <c r="M978" s="95">
        <v>1951556240</v>
      </c>
      <c r="N978" s="108"/>
      <c r="O978" s="108"/>
      <c r="P978" s="108"/>
      <c r="Q978" s="108"/>
    </row>
    <row r="979" spans="1:17" s="30" customFormat="1">
      <c r="A979" s="9" t="s">
        <v>1929</v>
      </c>
      <c r="B979" s="9" t="s">
        <v>1907</v>
      </c>
      <c r="C979" s="43" t="s">
        <v>2232</v>
      </c>
      <c r="D979" s="95">
        <v>1914736351</v>
      </c>
      <c r="E979" s="106">
        <v>6</v>
      </c>
      <c r="F979" s="96">
        <v>0</v>
      </c>
      <c r="G979" s="96">
        <v>0</v>
      </c>
      <c r="H979" s="95">
        <v>0</v>
      </c>
      <c r="I979" s="95">
        <v>804187454</v>
      </c>
      <c r="J979" s="95">
        <v>47514138</v>
      </c>
      <c r="K979" s="95">
        <v>35635603</v>
      </c>
      <c r="L979" s="95">
        <v>1027399156</v>
      </c>
      <c r="M979" s="95">
        <v>1914736351</v>
      </c>
      <c r="N979" s="108"/>
      <c r="O979" s="108"/>
      <c r="P979" s="108"/>
      <c r="Q979" s="108"/>
    </row>
    <row r="980" spans="1:17" s="30" customFormat="1">
      <c r="A980" s="9" t="s">
        <v>1931</v>
      </c>
      <c r="B980" s="9" t="s">
        <v>1907</v>
      </c>
      <c r="C980" s="43" t="s">
        <v>1932</v>
      </c>
      <c r="D980" s="95">
        <v>3020807191</v>
      </c>
      <c r="E980" s="106">
        <v>6</v>
      </c>
      <c r="F980" s="96">
        <v>175207257</v>
      </c>
      <c r="G980" s="96"/>
      <c r="H980" s="95">
        <v>175207257</v>
      </c>
      <c r="I980" s="95">
        <v>1268742198</v>
      </c>
      <c r="J980" s="95">
        <v>140157159</v>
      </c>
      <c r="K980" s="95">
        <v>105117869</v>
      </c>
      <c r="L980" s="95">
        <v>1331582708</v>
      </c>
      <c r="M980" s="95">
        <v>2845599934</v>
      </c>
      <c r="N980" s="108"/>
      <c r="O980" s="108"/>
      <c r="P980" s="108"/>
      <c r="Q980" s="108"/>
    </row>
    <row r="981" spans="1:17" s="30" customFormat="1">
      <c r="A981" s="9" t="s">
        <v>1933</v>
      </c>
      <c r="B981" s="9" t="s">
        <v>1907</v>
      </c>
      <c r="C981" s="43" t="s">
        <v>1934</v>
      </c>
      <c r="D981" s="95">
        <v>1595233591</v>
      </c>
      <c r="E981" s="106">
        <v>6</v>
      </c>
      <c r="F981" s="96">
        <v>42490338</v>
      </c>
      <c r="G981" s="96"/>
      <c r="H981" s="95">
        <v>42490338</v>
      </c>
      <c r="I981" s="95">
        <v>661924462</v>
      </c>
      <c r="J981" s="95">
        <v>44976899</v>
      </c>
      <c r="K981" s="95">
        <v>33732675</v>
      </c>
      <c r="L981" s="95">
        <v>812109217</v>
      </c>
      <c r="M981" s="95">
        <v>1552743253</v>
      </c>
      <c r="N981" s="108"/>
      <c r="O981" s="108"/>
      <c r="P981" s="108"/>
      <c r="Q981" s="108"/>
    </row>
    <row r="982" spans="1:17" s="30" customFormat="1">
      <c r="A982" s="9" t="s">
        <v>1935</v>
      </c>
      <c r="B982" s="9" t="s">
        <v>1907</v>
      </c>
      <c r="C982" s="43" t="s">
        <v>1936</v>
      </c>
      <c r="D982" s="95">
        <v>1546133130</v>
      </c>
      <c r="E982" s="106">
        <v>6</v>
      </c>
      <c r="F982" s="96">
        <v>39577053</v>
      </c>
      <c r="G982" s="96"/>
      <c r="H982" s="95">
        <v>39577053</v>
      </c>
      <c r="I982" s="95">
        <v>641879914</v>
      </c>
      <c r="J982" s="95">
        <v>41860181</v>
      </c>
      <c r="K982" s="95">
        <v>31395136</v>
      </c>
      <c r="L982" s="95">
        <v>791420846</v>
      </c>
      <c r="M982" s="95">
        <v>1506556077</v>
      </c>
      <c r="N982" s="108"/>
      <c r="O982" s="108"/>
      <c r="P982" s="108"/>
      <c r="Q982" s="108"/>
    </row>
    <row r="983" spans="1:17" s="30" customFormat="1">
      <c r="A983" s="9" t="s">
        <v>1937</v>
      </c>
      <c r="B983" s="9" t="s">
        <v>1907</v>
      </c>
      <c r="C983" s="43" t="s">
        <v>1938</v>
      </c>
      <c r="D983" s="95">
        <v>2524660482</v>
      </c>
      <c r="E983" s="106">
        <v>4</v>
      </c>
      <c r="F983" s="96">
        <v>146430906</v>
      </c>
      <c r="G983" s="96"/>
      <c r="H983" s="95">
        <v>146430906</v>
      </c>
      <c r="I983" s="95">
        <v>1060361732</v>
      </c>
      <c r="J983" s="95">
        <v>117132943</v>
      </c>
      <c r="K983" s="95">
        <v>87849707</v>
      </c>
      <c r="L983" s="95">
        <v>1112885194</v>
      </c>
      <c r="M983" s="95">
        <v>2378229576</v>
      </c>
      <c r="N983" s="108"/>
      <c r="O983" s="108"/>
      <c r="P983" s="108"/>
      <c r="Q983" s="108"/>
    </row>
    <row r="984" spans="1:17" s="30" customFormat="1">
      <c r="A984" s="9" t="s">
        <v>1939</v>
      </c>
      <c r="B984" s="9" t="s">
        <v>1907</v>
      </c>
      <c r="C984" s="43" t="s">
        <v>1940</v>
      </c>
      <c r="D984" s="95">
        <v>1536482973</v>
      </c>
      <c r="E984" s="106">
        <v>6</v>
      </c>
      <c r="F984" s="96">
        <v>43745933</v>
      </c>
      <c r="G984" s="96"/>
      <c r="H984" s="95">
        <v>43745933</v>
      </c>
      <c r="I984" s="95">
        <v>636028425</v>
      </c>
      <c r="J984" s="95">
        <v>47642706</v>
      </c>
      <c r="K984" s="95">
        <v>35732028</v>
      </c>
      <c r="L984" s="95">
        <v>773333881</v>
      </c>
      <c r="M984" s="95">
        <v>1492737040</v>
      </c>
      <c r="N984" s="108"/>
      <c r="O984" s="108"/>
      <c r="P984" s="108"/>
      <c r="Q984" s="108"/>
    </row>
    <row r="985" spans="1:17" s="30" customFormat="1">
      <c r="A985" s="9" t="s">
        <v>1941</v>
      </c>
      <c r="B985" s="9" t="s">
        <v>1907</v>
      </c>
      <c r="C985" s="43" t="s">
        <v>1942</v>
      </c>
      <c r="D985" s="95">
        <v>1176283272</v>
      </c>
      <c r="E985" s="106">
        <v>6</v>
      </c>
      <c r="F985" s="96">
        <v>66639581</v>
      </c>
      <c r="G985" s="96"/>
      <c r="H985" s="95">
        <v>66639581</v>
      </c>
      <c r="I985" s="95">
        <v>482562487</v>
      </c>
      <c r="J985" s="95">
        <v>68923843</v>
      </c>
      <c r="K985" s="95">
        <v>51692884</v>
      </c>
      <c r="L985" s="95">
        <v>506464477</v>
      </c>
      <c r="M985" s="95">
        <v>1109643691</v>
      </c>
      <c r="N985" s="108"/>
      <c r="O985" s="108"/>
      <c r="P985" s="108"/>
      <c r="Q985" s="108"/>
    </row>
    <row r="986" spans="1:17" s="30" customFormat="1">
      <c r="A986" s="9" t="s">
        <v>1943</v>
      </c>
      <c r="B986" s="9" t="s">
        <v>1907</v>
      </c>
      <c r="C986" s="43" t="s">
        <v>1944</v>
      </c>
      <c r="D986" s="95">
        <v>1164173831</v>
      </c>
      <c r="E986" s="106">
        <v>6</v>
      </c>
      <c r="F986" s="96">
        <v>66329632</v>
      </c>
      <c r="G986" s="96"/>
      <c r="H986" s="95">
        <v>66329632</v>
      </c>
      <c r="I986" s="95">
        <v>480318023</v>
      </c>
      <c r="J986" s="95">
        <v>64809232</v>
      </c>
      <c r="K986" s="95">
        <v>48606924</v>
      </c>
      <c r="L986" s="95">
        <v>504110020</v>
      </c>
      <c r="M986" s="95">
        <v>1097844199</v>
      </c>
      <c r="N986" s="108"/>
      <c r="O986" s="108"/>
      <c r="P986" s="108"/>
      <c r="Q986" s="108"/>
    </row>
    <row r="987" spans="1:17" s="30" customFormat="1">
      <c r="A987" s="9" t="s">
        <v>1945</v>
      </c>
      <c r="B987" s="9" t="s">
        <v>1907</v>
      </c>
      <c r="C987" s="43" t="s">
        <v>1946</v>
      </c>
      <c r="D987" s="95">
        <v>1723617518</v>
      </c>
      <c r="E987" s="106">
        <v>6</v>
      </c>
      <c r="F987" s="96">
        <v>99970132</v>
      </c>
      <c r="G987" s="96"/>
      <c r="H987" s="95">
        <v>99970132</v>
      </c>
      <c r="I987" s="95">
        <v>723921641</v>
      </c>
      <c r="J987" s="95">
        <v>79969892</v>
      </c>
      <c r="K987" s="95">
        <v>59977419</v>
      </c>
      <c r="L987" s="95">
        <v>759778434</v>
      </c>
      <c r="M987" s="95">
        <v>1623647386</v>
      </c>
      <c r="N987" s="108"/>
      <c r="O987" s="108"/>
      <c r="P987" s="108"/>
      <c r="Q987" s="108"/>
    </row>
    <row r="988" spans="1:17" s="30" customFormat="1">
      <c r="A988" s="9" t="s">
        <v>1947</v>
      </c>
      <c r="B988" s="9" t="s">
        <v>1907</v>
      </c>
      <c r="C988" s="43" t="s">
        <v>2217</v>
      </c>
      <c r="D988" s="95">
        <v>1386987621</v>
      </c>
      <c r="E988" s="107">
        <v>6</v>
      </c>
      <c r="F988" s="98">
        <v>6254</v>
      </c>
      <c r="G988" s="96"/>
      <c r="H988" s="95">
        <v>6254</v>
      </c>
      <c r="I988" s="95">
        <v>578449187</v>
      </c>
      <c r="J988" s="95">
        <v>42540370</v>
      </c>
      <c r="K988" s="95">
        <v>31905277</v>
      </c>
      <c r="L988" s="95">
        <v>734086533</v>
      </c>
      <c r="M988" s="95">
        <v>1386981367</v>
      </c>
      <c r="N988" s="108"/>
      <c r="O988" s="108"/>
      <c r="P988" s="108"/>
      <c r="Q988" s="108"/>
    </row>
    <row r="989" spans="1:17" s="30" customFormat="1">
      <c r="A989" s="9" t="s">
        <v>1949</v>
      </c>
      <c r="B989" s="9" t="s">
        <v>1907</v>
      </c>
      <c r="C989" s="43" t="s">
        <v>2218</v>
      </c>
      <c r="D989" s="95">
        <v>985272032</v>
      </c>
      <c r="E989" s="107">
        <v>6</v>
      </c>
      <c r="F989" s="98">
        <v>6011</v>
      </c>
      <c r="G989" s="96"/>
      <c r="H989" s="95">
        <v>6011</v>
      </c>
      <c r="I989" s="95">
        <v>404591545</v>
      </c>
      <c r="J989" s="95">
        <v>57243231</v>
      </c>
      <c r="K989" s="95">
        <v>42932424</v>
      </c>
      <c r="L989" s="95">
        <v>480498821</v>
      </c>
      <c r="M989" s="95">
        <v>985266021</v>
      </c>
      <c r="N989" s="108"/>
      <c r="O989" s="108"/>
      <c r="P989" s="108"/>
      <c r="Q989" s="108"/>
    </row>
    <row r="990" spans="1:17" s="30" customFormat="1">
      <c r="A990" s="9" t="s">
        <v>1951</v>
      </c>
      <c r="B990" s="9" t="s">
        <v>1907</v>
      </c>
      <c r="C990" s="43" t="s">
        <v>1952</v>
      </c>
      <c r="D990" s="95">
        <v>1699038420</v>
      </c>
      <c r="E990" s="106">
        <v>6</v>
      </c>
      <c r="F990" s="96">
        <v>48885788</v>
      </c>
      <c r="G990" s="96"/>
      <c r="H990" s="95">
        <v>48885788</v>
      </c>
      <c r="I990" s="95">
        <v>696815496</v>
      </c>
      <c r="J990" s="95">
        <v>61935865</v>
      </c>
      <c r="K990" s="95">
        <v>46451900</v>
      </c>
      <c r="L990" s="95">
        <v>844949371</v>
      </c>
      <c r="M990" s="95">
        <v>1650152632</v>
      </c>
      <c r="N990" s="108"/>
      <c r="O990" s="108"/>
      <c r="P990" s="108"/>
      <c r="Q990" s="108"/>
    </row>
    <row r="991" spans="1:17" s="30" customFormat="1">
      <c r="A991" s="9" t="s">
        <v>1953</v>
      </c>
      <c r="B991" s="9" t="s">
        <v>1907</v>
      </c>
      <c r="C991" s="43" t="s">
        <v>1954</v>
      </c>
      <c r="D991" s="95">
        <v>1765467748</v>
      </c>
      <c r="E991" s="106">
        <v>6</v>
      </c>
      <c r="F991" s="96">
        <v>42747093</v>
      </c>
      <c r="G991" s="96"/>
      <c r="H991" s="95">
        <v>42747093</v>
      </c>
      <c r="I991" s="95">
        <v>716339876</v>
      </c>
      <c r="J991" s="95">
        <v>68423829</v>
      </c>
      <c r="K991" s="95">
        <v>51317872</v>
      </c>
      <c r="L991" s="95">
        <v>886639078</v>
      </c>
      <c r="M991" s="95">
        <v>1722720655</v>
      </c>
      <c r="N991" s="108"/>
      <c r="O991" s="108"/>
      <c r="P991" s="108"/>
      <c r="Q991" s="108"/>
    </row>
    <row r="992" spans="1:17" s="30" customFormat="1">
      <c r="A992" s="9" t="s">
        <v>1955</v>
      </c>
      <c r="B992" s="9" t="s">
        <v>1907</v>
      </c>
      <c r="C992" s="43" t="s">
        <v>1956</v>
      </c>
      <c r="D992" s="95">
        <v>2109693214</v>
      </c>
      <c r="E992" s="106">
        <v>6</v>
      </c>
      <c r="F992" s="96">
        <v>0</v>
      </c>
      <c r="G992" s="96"/>
      <c r="H992" s="95">
        <v>0</v>
      </c>
      <c r="I992" s="95">
        <v>886073280</v>
      </c>
      <c r="J992" s="95">
        <v>97884204</v>
      </c>
      <c r="K992" s="95">
        <v>73413153</v>
      </c>
      <c r="L992" s="95">
        <v>1052322577</v>
      </c>
      <c r="M992" s="95">
        <v>2109693214</v>
      </c>
      <c r="N992" s="108"/>
      <c r="O992" s="108"/>
      <c r="P992" s="108"/>
      <c r="Q992" s="108"/>
    </row>
    <row r="993" spans="1:17" s="30" customFormat="1">
      <c r="A993" s="9" t="s">
        <v>1957</v>
      </c>
      <c r="B993" s="9" t="s">
        <v>1907</v>
      </c>
      <c r="C993" s="43" t="s">
        <v>1958</v>
      </c>
      <c r="D993" s="95">
        <v>1361207685</v>
      </c>
      <c r="E993" s="106">
        <v>6</v>
      </c>
      <c r="F993" s="96">
        <v>77649839</v>
      </c>
      <c r="G993" s="96"/>
      <c r="H993" s="95">
        <v>77649839</v>
      </c>
      <c r="I993" s="95">
        <v>562291943</v>
      </c>
      <c r="J993" s="95">
        <v>74929984</v>
      </c>
      <c r="K993" s="95">
        <v>56197488</v>
      </c>
      <c r="L993" s="95">
        <v>590138431</v>
      </c>
      <c r="M993" s="95">
        <v>1283557846</v>
      </c>
      <c r="N993" s="108"/>
      <c r="O993" s="108"/>
      <c r="P993" s="108"/>
      <c r="Q993" s="108"/>
    </row>
    <row r="994" spans="1:17" s="30" customFormat="1">
      <c r="A994" s="9" t="s">
        <v>1959</v>
      </c>
      <c r="B994" s="9" t="s">
        <v>1907</v>
      </c>
      <c r="C994" s="43" t="s">
        <v>1960</v>
      </c>
      <c r="D994" s="95">
        <v>1410775606</v>
      </c>
      <c r="E994" s="106">
        <v>5</v>
      </c>
      <c r="F994" s="96">
        <v>79655467</v>
      </c>
      <c r="G994" s="96"/>
      <c r="H994" s="95">
        <v>79655467</v>
      </c>
      <c r="I994" s="95">
        <v>576815450</v>
      </c>
      <c r="J994" s="95">
        <v>85098931</v>
      </c>
      <c r="K994" s="95">
        <v>63824198</v>
      </c>
      <c r="L994" s="95">
        <v>605381560</v>
      </c>
      <c r="M994" s="95">
        <v>1331120139</v>
      </c>
      <c r="N994" s="108"/>
      <c r="O994" s="108"/>
      <c r="P994" s="108"/>
      <c r="Q994" s="108"/>
    </row>
    <row r="995" spans="1:17" s="30" customFormat="1">
      <c r="A995" s="9" t="s">
        <v>1961</v>
      </c>
      <c r="B995" s="9" t="s">
        <v>1907</v>
      </c>
      <c r="C995" s="43" t="s">
        <v>1962</v>
      </c>
      <c r="D995" s="95">
        <v>1516253084</v>
      </c>
      <c r="E995" s="106">
        <v>6</v>
      </c>
      <c r="F995" s="96">
        <v>49556567</v>
      </c>
      <c r="G995" s="96"/>
      <c r="H995" s="95">
        <v>49556567</v>
      </c>
      <c r="I995" s="95">
        <v>635886590</v>
      </c>
      <c r="J995" s="95">
        <v>40924937</v>
      </c>
      <c r="K995" s="95">
        <v>30693701</v>
      </c>
      <c r="L995" s="95">
        <v>759191289</v>
      </c>
      <c r="M995" s="95">
        <v>1466696517</v>
      </c>
      <c r="N995" s="108"/>
      <c r="O995" s="108"/>
      <c r="P995" s="108"/>
      <c r="Q995" s="108"/>
    </row>
    <row r="996" spans="1:17" s="30" customFormat="1">
      <c r="A996" s="9" t="s">
        <v>1963</v>
      </c>
      <c r="B996" s="9" t="s">
        <v>1907</v>
      </c>
      <c r="C996" s="43" t="s">
        <v>1964</v>
      </c>
      <c r="D996" s="95">
        <v>2166348979</v>
      </c>
      <c r="E996" s="106">
        <v>6</v>
      </c>
      <c r="F996" s="96">
        <v>41516581</v>
      </c>
      <c r="G996" s="96"/>
      <c r="H996" s="95">
        <v>41516581</v>
      </c>
      <c r="I996" s="95">
        <v>875931121</v>
      </c>
      <c r="J996" s="95">
        <v>79379796</v>
      </c>
      <c r="K996" s="95">
        <v>59534846</v>
      </c>
      <c r="L996" s="95">
        <v>1109986635</v>
      </c>
      <c r="M996" s="95">
        <v>2124832398</v>
      </c>
      <c r="N996" s="108"/>
      <c r="O996" s="108"/>
      <c r="P996" s="108"/>
      <c r="Q996" s="108"/>
    </row>
    <row r="997" spans="1:17" s="30" customFormat="1">
      <c r="A997" s="9" t="s">
        <v>1965</v>
      </c>
      <c r="B997" s="9" t="s">
        <v>1907</v>
      </c>
      <c r="C997" s="43" t="s">
        <v>1966</v>
      </c>
      <c r="D997" s="95">
        <v>2149144615</v>
      </c>
      <c r="E997" s="106">
        <v>6</v>
      </c>
      <c r="F997" s="96">
        <v>124650898</v>
      </c>
      <c r="G997" s="96"/>
      <c r="H997" s="95">
        <v>124650898</v>
      </c>
      <c r="I997" s="95">
        <v>902644436</v>
      </c>
      <c r="J997" s="95">
        <v>99710658</v>
      </c>
      <c r="K997" s="95">
        <v>74782993</v>
      </c>
      <c r="L997" s="95">
        <v>947355630</v>
      </c>
      <c r="M997" s="95">
        <v>2024493717</v>
      </c>
      <c r="N997" s="108"/>
      <c r="O997" s="108"/>
      <c r="P997" s="108"/>
      <c r="Q997" s="108"/>
    </row>
    <row r="998" spans="1:17" s="30" customFormat="1">
      <c r="A998" s="9" t="s">
        <v>1967</v>
      </c>
      <c r="B998" s="9" t="s">
        <v>1907</v>
      </c>
      <c r="C998" s="43" t="s">
        <v>1968</v>
      </c>
      <c r="D998" s="95">
        <v>1654643513</v>
      </c>
      <c r="E998" s="106">
        <v>6</v>
      </c>
      <c r="F998" s="96">
        <v>0</v>
      </c>
      <c r="G998" s="96"/>
      <c r="H998" s="95">
        <v>0</v>
      </c>
      <c r="I998" s="95">
        <v>690952243</v>
      </c>
      <c r="J998" s="95">
        <v>45169429</v>
      </c>
      <c r="K998" s="95">
        <v>33877073</v>
      </c>
      <c r="L998" s="95">
        <v>884644768</v>
      </c>
      <c r="M998" s="95">
        <v>1654643513</v>
      </c>
      <c r="N998" s="108"/>
      <c r="O998" s="108"/>
      <c r="P998" s="108"/>
      <c r="Q998" s="108"/>
    </row>
    <row r="999" spans="1:17" s="30" customFormat="1">
      <c r="A999" s="9" t="s">
        <v>1969</v>
      </c>
      <c r="B999" s="9" t="s">
        <v>1907</v>
      </c>
      <c r="C999" s="43" t="s">
        <v>1970</v>
      </c>
      <c r="D999" s="95">
        <v>1392582780</v>
      </c>
      <c r="E999" s="106">
        <v>6</v>
      </c>
      <c r="F999" s="96">
        <v>45270036</v>
      </c>
      <c r="G999" s="96"/>
      <c r="H999" s="95">
        <v>45270036</v>
      </c>
      <c r="I999" s="95">
        <v>581114964</v>
      </c>
      <c r="J999" s="95">
        <v>41341737</v>
      </c>
      <c r="K999" s="95">
        <v>31006301</v>
      </c>
      <c r="L999" s="95">
        <v>693849742</v>
      </c>
      <c r="M999" s="95">
        <v>1347312744</v>
      </c>
      <c r="N999" s="108"/>
      <c r="O999" s="108"/>
      <c r="P999" s="108"/>
      <c r="Q999" s="108"/>
    </row>
    <row r="1000" spans="1:17" s="30" customFormat="1">
      <c r="A1000" s="9" t="s">
        <v>1971</v>
      </c>
      <c r="B1000" s="9" t="s">
        <v>1907</v>
      </c>
      <c r="C1000" s="43" t="s">
        <v>1972</v>
      </c>
      <c r="D1000" s="95">
        <v>1975393156</v>
      </c>
      <c r="E1000" s="106">
        <v>6</v>
      </c>
      <c r="F1000" s="96">
        <v>114572860</v>
      </c>
      <c r="G1000" s="96"/>
      <c r="H1000" s="95">
        <v>114572860</v>
      </c>
      <c r="I1000" s="95">
        <v>829665540</v>
      </c>
      <c r="J1000" s="95">
        <v>91657159</v>
      </c>
      <c r="K1000" s="95">
        <v>68742869</v>
      </c>
      <c r="L1000" s="95">
        <v>870754728</v>
      </c>
      <c r="M1000" s="95">
        <v>1860820296</v>
      </c>
      <c r="N1000" s="108"/>
      <c r="O1000" s="108"/>
      <c r="P1000" s="108"/>
      <c r="Q1000" s="108"/>
    </row>
    <row r="1001" spans="1:17" s="30" customFormat="1">
      <c r="A1001" s="9" t="s">
        <v>1973</v>
      </c>
      <c r="B1001" s="9" t="s">
        <v>1907</v>
      </c>
      <c r="C1001" s="43" t="s">
        <v>1974</v>
      </c>
      <c r="D1001" s="95">
        <v>1427563708</v>
      </c>
      <c r="E1001" s="106">
        <v>6</v>
      </c>
      <c r="F1001" s="96">
        <v>36489697</v>
      </c>
      <c r="G1001" s="96"/>
      <c r="H1001" s="95">
        <v>36489697</v>
      </c>
      <c r="I1001" s="95">
        <v>589206206</v>
      </c>
      <c r="J1001" s="95">
        <v>43301910</v>
      </c>
      <c r="K1001" s="95">
        <v>32476433</v>
      </c>
      <c r="L1001" s="95">
        <v>726089462</v>
      </c>
      <c r="M1001" s="95">
        <v>1391074011</v>
      </c>
      <c r="N1001" s="108"/>
      <c r="O1001" s="108"/>
      <c r="P1001" s="108"/>
      <c r="Q1001" s="108"/>
    </row>
    <row r="1002" spans="1:17" s="30" customFormat="1">
      <c r="A1002" s="9" t="s">
        <v>1975</v>
      </c>
      <c r="B1002" s="9" t="s">
        <v>1907</v>
      </c>
      <c r="C1002" s="43" t="s">
        <v>1976</v>
      </c>
      <c r="D1002" s="95">
        <v>1297955278</v>
      </c>
      <c r="E1002" s="106">
        <v>6</v>
      </c>
      <c r="F1002" s="96">
        <v>75281417</v>
      </c>
      <c r="G1002" s="96"/>
      <c r="H1002" s="95">
        <v>75281417</v>
      </c>
      <c r="I1002" s="95">
        <v>545141296</v>
      </c>
      <c r="J1002" s="95">
        <v>60224919</v>
      </c>
      <c r="K1002" s="95">
        <v>45168689</v>
      </c>
      <c r="L1002" s="95">
        <v>572138957</v>
      </c>
      <c r="M1002" s="95">
        <v>1222673861</v>
      </c>
      <c r="N1002" s="108"/>
      <c r="O1002" s="108"/>
      <c r="P1002" s="108"/>
      <c r="Q1002" s="108"/>
    </row>
    <row r="1003" spans="1:17" s="30" customFormat="1">
      <c r="A1003" s="9" t="s">
        <v>1977</v>
      </c>
      <c r="B1003" s="9" t="s">
        <v>1907</v>
      </c>
      <c r="C1003" s="43" t="s">
        <v>1978</v>
      </c>
      <c r="D1003" s="95">
        <v>2932762342</v>
      </c>
      <c r="E1003" s="106">
        <v>6</v>
      </c>
      <c r="F1003" s="96">
        <v>68964961</v>
      </c>
      <c r="G1003" s="96"/>
      <c r="H1003" s="95">
        <v>68964961</v>
      </c>
      <c r="I1003" s="95">
        <v>1202400113</v>
      </c>
      <c r="J1003" s="95">
        <v>95117404</v>
      </c>
      <c r="K1003" s="95">
        <v>71338052</v>
      </c>
      <c r="L1003" s="95">
        <v>1494941812</v>
      </c>
      <c r="M1003" s="95">
        <v>2863797381</v>
      </c>
      <c r="N1003" s="108"/>
      <c r="O1003" s="108"/>
      <c r="P1003" s="108"/>
      <c r="Q1003" s="108"/>
    </row>
    <row r="1004" spans="1:17" s="30" customFormat="1">
      <c r="A1004" s="9" t="s">
        <v>1979</v>
      </c>
      <c r="B1004" s="9" t="s">
        <v>1907</v>
      </c>
      <c r="C1004" s="43" t="s">
        <v>1980</v>
      </c>
      <c r="D1004" s="95">
        <v>1409760376</v>
      </c>
      <c r="E1004" s="106">
        <v>6</v>
      </c>
      <c r="F1004" s="96">
        <v>42787784</v>
      </c>
      <c r="G1004" s="96"/>
      <c r="H1004" s="95">
        <v>42787784</v>
      </c>
      <c r="I1004" s="95">
        <v>584215777</v>
      </c>
      <c r="J1004" s="95">
        <v>44956636</v>
      </c>
      <c r="K1004" s="95">
        <v>33717477</v>
      </c>
      <c r="L1004" s="95">
        <v>704082702</v>
      </c>
      <c r="M1004" s="95">
        <v>1366972592</v>
      </c>
      <c r="N1004" s="108"/>
      <c r="O1004" s="108"/>
      <c r="P1004" s="108"/>
      <c r="Q1004" s="108"/>
    </row>
    <row r="1005" spans="1:17" s="30" customFormat="1">
      <c r="A1005" s="9" t="s">
        <v>1981</v>
      </c>
      <c r="B1005" s="9" t="s">
        <v>1907</v>
      </c>
      <c r="C1005" s="43" t="s">
        <v>1982</v>
      </c>
      <c r="D1005" s="95">
        <v>2255699109</v>
      </c>
      <c r="E1005" s="106">
        <v>6</v>
      </c>
      <c r="F1005" s="96">
        <v>54226990</v>
      </c>
      <c r="G1005" s="96"/>
      <c r="H1005" s="95">
        <v>54226990</v>
      </c>
      <c r="I1005" s="95">
        <v>935564264</v>
      </c>
      <c r="J1005" s="95">
        <v>59472969</v>
      </c>
      <c r="K1005" s="95">
        <v>44604727</v>
      </c>
      <c r="L1005" s="95">
        <v>1161830159</v>
      </c>
      <c r="M1005" s="95">
        <v>2201472119</v>
      </c>
      <c r="N1005" s="108"/>
      <c r="O1005" s="108"/>
      <c r="P1005" s="108"/>
      <c r="Q1005" s="108"/>
    </row>
    <row r="1006" spans="1:17" s="30" customFormat="1">
      <c r="A1006" s="9" t="s">
        <v>1983</v>
      </c>
      <c r="B1006" s="9" t="s">
        <v>1907</v>
      </c>
      <c r="C1006" s="43" t="s">
        <v>1984</v>
      </c>
      <c r="D1006" s="95">
        <v>1665047226</v>
      </c>
      <c r="E1006" s="106">
        <v>6</v>
      </c>
      <c r="F1006" s="96">
        <v>41076762</v>
      </c>
      <c r="G1006" s="96"/>
      <c r="H1006" s="95">
        <v>41076762</v>
      </c>
      <c r="I1006" s="95">
        <v>674755856</v>
      </c>
      <c r="J1006" s="95">
        <v>66282115</v>
      </c>
      <c r="K1006" s="95">
        <v>49711586</v>
      </c>
      <c r="L1006" s="95">
        <v>833220907</v>
      </c>
      <c r="M1006" s="95">
        <v>1623970464</v>
      </c>
      <c r="N1006" s="108"/>
      <c r="O1006" s="108"/>
      <c r="P1006" s="108"/>
      <c r="Q1006" s="108"/>
    </row>
    <row r="1007" spans="1:17" s="30" customFormat="1">
      <c r="A1007" s="9" t="s">
        <v>1985</v>
      </c>
      <c r="B1007" s="9" t="s">
        <v>1907</v>
      </c>
      <c r="C1007" s="43" t="s">
        <v>1986</v>
      </c>
      <c r="D1007" s="95">
        <v>2084337901</v>
      </c>
      <c r="E1007" s="106">
        <v>6</v>
      </c>
      <c r="F1007" s="96">
        <v>51751993</v>
      </c>
      <c r="G1007" s="96"/>
      <c r="H1007" s="95">
        <v>51751993</v>
      </c>
      <c r="I1007" s="95">
        <v>852934349</v>
      </c>
      <c r="J1007" s="95">
        <v>71997535</v>
      </c>
      <c r="K1007" s="95">
        <v>53998151</v>
      </c>
      <c r="L1007" s="95">
        <v>1053655873</v>
      </c>
      <c r="M1007" s="95">
        <v>2032585908</v>
      </c>
      <c r="N1007" s="108"/>
      <c r="O1007" s="108"/>
      <c r="P1007" s="108"/>
      <c r="Q1007" s="108"/>
    </row>
    <row r="1008" spans="1:17" s="30" customFormat="1">
      <c r="A1008" s="9" t="s">
        <v>1987</v>
      </c>
      <c r="B1008" s="9" t="s">
        <v>1907</v>
      </c>
      <c r="C1008" s="43" t="s">
        <v>212</v>
      </c>
      <c r="D1008" s="95">
        <v>1972452482</v>
      </c>
      <c r="E1008" s="106">
        <v>6</v>
      </c>
      <c r="F1008" s="96">
        <v>38611860</v>
      </c>
      <c r="G1008" s="96"/>
      <c r="H1008" s="95">
        <v>38611860</v>
      </c>
      <c r="I1008" s="95">
        <v>807142785</v>
      </c>
      <c r="J1008" s="95">
        <v>59848447</v>
      </c>
      <c r="K1008" s="95">
        <v>44886335</v>
      </c>
      <c r="L1008" s="95">
        <v>1021963055</v>
      </c>
      <c r="M1008" s="95">
        <v>1933840622</v>
      </c>
      <c r="N1008" s="108"/>
      <c r="O1008" s="108"/>
      <c r="P1008" s="108"/>
      <c r="Q1008" s="108"/>
    </row>
    <row r="1009" spans="1:17" s="30" customFormat="1">
      <c r="A1009" s="9" t="s">
        <v>1988</v>
      </c>
      <c r="B1009" s="9" t="s">
        <v>1907</v>
      </c>
      <c r="C1009" s="43" t="s">
        <v>1989</v>
      </c>
      <c r="D1009" s="95">
        <v>1160118006</v>
      </c>
      <c r="E1009" s="106">
        <v>6</v>
      </c>
      <c r="F1009" s="96">
        <v>30713153</v>
      </c>
      <c r="G1009" s="96"/>
      <c r="H1009" s="95">
        <v>30713153</v>
      </c>
      <c r="I1009" s="95">
        <v>465881520</v>
      </c>
      <c r="J1009" s="95">
        <v>53643390</v>
      </c>
      <c r="K1009" s="95">
        <v>40232543</v>
      </c>
      <c r="L1009" s="95">
        <v>569647400</v>
      </c>
      <c r="M1009" s="95">
        <v>1129404853</v>
      </c>
      <c r="N1009" s="108"/>
      <c r="O1009" s="108"/>
      <c r="P1009" s="108"/>
      <c r="Q1009" s="108"/>
    </row>
    <row r="1010" spans="1:17" s="30" customFormat="1">
      <c r="A1010" s="9" t="s">
        <v>1990</v>
      </c>
      <c r="B1010" s="9" t="s">
        <v>1907</v>
      </c>
      <c r="C1010" s="43" t="s">
        <v>816</v>
      </c>
      <c r="D1010" s="95">
        <v>1485407686</v>
      </c>
      <c r="E1010" s="106">
        <v>6</v>
      </c>
      <c r="F1010" s="96">
        <v>38308778</v>
      </c>
      <c r="G1010" s="96"/>
      <c r="H1010" s="95">
        <v>38308778</v>
      </c>
      <c r="I1010" s="95">
        <v>609961279</v>
      </c>
      <c r="J1010" s="95">
        <v>49571472</v>
      </c>
      <c r="K1010" s="95">
        <v>37178604</v>
      </c>
      <c r="L1010" s="95">
        <v>750387553</v>
      </c>
      <c r="M1010" s="95">
        <v>1447098908</v>
      </c>
      <c r="N1010" s="108"/>
      <c r="O1010" s="108"/>
      <c r="P1010" s="108"/>
      <c r="Q1010" s="108"/>
    </row>
    <row r="1011" spans="1:17" s="30" customFormat="1">
      <c r="A1011" s="9" t="s">
        <v>1991</v>
      </c>
      <c r="B1011" s="9" t="s">
        <v>1907</v>
      </c>
      <c r="C1011" s="43" t="s">
        <v>1992</v>
      </c>
      <c r="D1011" s="95">
        <v>2032379130</v>
      </c>
      <c r="E1011" s="106">
        <v>6</v>
      </c>
      <c r="F1011" s="96">
        <v>70390456</v>
      </c>
      <c r="G1011" s="96"/>
      <c r="H1011" s="95">
        <v>70390456</v>
      </c>
      <c r="I1011" s="95">
        <v>851595940</v>
      </c>
      <c r="J1011" s="95">
        <v>59037510</v>
      </c>
      <c r="K1011" s="95">
        <v>44278133</v>
      </c>
      <c r="L1011" s="95">
        <v>1007077091</v>
      </c>
      <c r="M1011" s="95">
        <v>1961988674</v>
      </c>
      <c r="N1011" s="108"/>
      <c r="O1011" s="108"/>
      <c r="P1011" s="108"/>
      <c r="Q1011" s="108"/>
    </row>
    <row r="1012" spans="1:17" s="30" customFormat="1">
      <c r="A1012" s="9" t="s">
        <v>1993</v>
      </c>
      <c r="B1012" s="9" t="s">
        <v>1907</v>
      </c>
      <c r="C1012" s="43" t="s">
        <v>1994</v>
      </c>
      <c r="D1012" s="95">
        <v>1925382435</v>
      </c>
      <c r="E1012" s="106">
        <v>6</v>
      </c>
      <c r="F1012" s="96">
        <v>44734313</v>
      </c>
      <c r="G1012" s="96"/>
      <c r="H1012" s="95">
        <v>44734313</v>
      </c>
      <c r="I1012" s="95">
        <v>787163316</v>
      </c>
      <c r="J1012" s="95">
        <v>65033309</v>
      </c>
      <c r="K1012" s="95">
        <v>48774981</v>
      </c>
      <c r="L1012" s="95">
        <v>979676516</v>
      </c>
      <c r="M1012" s="95">
        <v>1880648122</v>
      </c>
      <c r="N1012" s="108"/>
      <c r="O1012" s="108"/>
      <c r="P1012" s="108"/>
      <c r="Q1012" s="108"/>
    </row>
    <row r="1013" spans="1:17" s="30" customFormat="1">
      <c r="A1013" s="9" t="s">
        <v>1995</v>
      </c>
      <c r="B1013" s="9" t="s">
        <v>1907</v>
      </c>
      <c r="C1013" s="43" t="s">
        <v>1996</v>
      </c>
      <c r="D1013" s="95">
        <v>1257029960</v>
      </c>
      <c r="E1013" s="106">
        <v>6</v>
      </c>
      <c r="F1013" s="96">
        <v>28644112</v>
      </c>
      <c r="G1013" s="96"/>
      <c r="H1013" s="95">
        <v>28644112</v>
      </c>
      <c r="I1013" s="95">
        <v>512353115</v>
      </c>
      <c r="J1013" s="95">
        <v>44139878</v>
      </c>
      <c r="K1013" s="95">
        <v>33104907</v>
      </c>
      <c r="L1013" s="95">
        <v>638787948</v>
      </c>
      <c r="M1013" s="95">
        <v>1228385848</v>
      </c>
      <c r="N1013" s="108"/>
      <c r="O1013" s="108"/>
      <c r="P1013" s="108"/>
      <c r="Q1013" s="108"/>
    </row>
    <row r="1014" spans="1:17" s="30" customFormat="1">
      <c r="A1014" s="9" t="s">
        <v>1997</v>
      </c>
      <c r="B1014" s="9" t="s">
        <v>1907</v>
      </c>
      <c r="C1014" s="43" t="s">
        <v>1998</v>
      </c>
      <c r="D1014" s="95">
        <v>1314119866</v>
      </c>
      <c r="E1014" s="106">
        <v>6</v>
      </c>
      <c r="F1014" s="96">
        <v>36651932</v>
      </c>
      <c r="G1014" s="96"/>
      <c r="H1014" s="95">
        <v>36651932</v>
      </c>
      <c r="I1014" s="95">
        <v>530190422</v>
      </c>
      <c r="J1014" s="95">
        <v>58901081</v>
      </c>
      <c r="K1014" s="95">
        <v>44175811</v>
      </c>
      <c r="L1014" s="95">
        <v>644200620</v>
      </c>
      <c r="M1014" s="95">
        <v>1277467934</v>
      </c>
      <c r="N1014" s="108"/>
      <c r="O1014" s="108"/>
      <c r="P1014" s="108"/>
      <c r="Q1014" s="108"/>
    </row>
    <row r="1015" spans="1:17" s="30" customFormat="1">
      <c r="A1015" s="9" t="s">
        <v>2000</v>
      </c>
      <c r="B1015" s="9" t="s">
        <v>2001</v>
      </c>
      <c r="C1015" s="43" t="s">
        <v>2002</v>
      </c>
      <c r="D1015" s="95">
        <v>43168228410</v>
      </c>
      <c r="E1015" s="106" t="s">
        <v>2205</v>
      </c>
      <c r="F1015" s="96">
        <v>4316896934</v>
      </c>
      <c r="G1015" s="96"/>
      <c r="H1015" s="95">
        <v>4316896934</v>
      </c>
      <c r="I1015" s="95">
        <v>0</v>
      </c>
      <c r="J1015" s="95">
        <v>3452670782</v>
      </c>
      <c r="K1015" s="95">
        <v>2589503086</v>
      </c>
      <c r="L1015" s="95">
        <v>32809157608</v>
      </c>
      <c r="M1015" s="95">
        <v>38851331476</v>
      </c>
      <c r="N1015" s="108"/>
      <c r="O1015" s="108"/>
      <c r="P1015" s="108"/>
      <c r="Q1015" s="108"/>
    </row>
    <row r="1016" spans="1:17" s="30" customFormat="1">
      <c r="A1016" s="9" t="s">
        <v>2003</v>
      </c>
      <c r="B1016" s="9" t="s">
        <v>2001</v>
      </c>
      <c r="C1016" s="43" t="s">
        <v>2004</v>
      </c>
      <c r="D1016" s="95">
        <v>1544506963</v>
      </c>
      <c r="E1016" s="106">
        <v>6</v>
      </c>
      <c r="F1016" s="96">
        <v>28554605</v>
      </c>
      <c r="G1016" s="96"/>
      <c r="H1016" s="95">
        <v>28554605</v>
      </c>
      <c r="I1016" s="95">
        <v>633140178</v>
      </c>
      <c r="J1016" s="95">
        <v>44001613</v>
      </c>
      <c r="K1016" s="95">
        <v>33001210</v>
      </c>
      <c r="L1016" s="95">
        <v>805809357</v>
      </c>
      <c r="M1016" s="95">
        <v>1515952358</v>
      </c>
      <c r="N1016" s="108"/>
      <c r="O1016" s="108"/>
      <c r="P1016" s="108"/>
      <c r="Q1016" s="108"/>
    </row>
    <row r="1017" spans="1:17" s="30" customFormat="1">
      <c r="A1017" s="9" t="s">
        <v>2005</v>
      </c>
      <c r="B1017" s="9" t="s">
        <v>2001</v>
      </c>
      <c r="C1017" s="43" t="s">
        <v>2006</v>
      </c>
      <c r="D1017" s="95">
        <v>1601682706</v>
      </c>
      <c r="E1017" s="106">
        <v>6</v>
      </c>
      <c r="F1017" s="96">
        <v>40922499</v>
      </c>
      <c r="G1017" s="96"/>
      <c r="H1017" s="95">
        <v>40922499</v>
      </c>
      <c r="I1017" s="95">
        <v>653646712</v>
      </c>
      <c r="J1017" s="95">
        <v>58671451</v>
      </c>
      <c r="K1017" s="95">
        <v>44003586</v>
      </c>
      <c r="L1017" s="95">
        <v>804438458</v>
      </c>
      <c r="M1017" s="95">
        <v>1560760207</v>
      </c>
      <c r="N1017" s="108"/>
      <c r="O1017" s="108"/>
      <c r="P1017" s="108"/>
      <c r="Q1017" s="108"/>
    </row>
    <row r="1018" spans="1:17" s="30" customFormat="1">
      <c r="A1018" s="9" t="s">
        <v>2007</v>
      </c>
      <c r="B1018" s="9" t="s">
        <v>2001</v>
      </c>
      <c r="C1018" s="43" t="s">
        <v>2008</v>
      </c>
      <c r="D1018" s="95">
        <v>1866152793</v>
      </c>
      <c r="E1018" s="106">
        <v>6</v>
      </c>
      <c r="F1018" s="96">
        <v>42364976</v>
      </c>
      <c r="G1018" s="96"/>
      <c r="H1018" s="95">
        <v>42364976</v>
      </c>
      <c r="I1018" s="95">
        <v>757426196</v>
      </c>
      <c r="J1018" s="95">
        <v>69753434</v>
      </c>
      <c r="K1018" s="95">
        <v>52315075</v>
      </c>
      <c r="L1018" s="95">
        <v>944293112</v>
      </c>
      <c r="M1018" s="95">
        <v>1823787817</v>
      </c>
      <c r="N1018" s="108"/>
      <c r="O1018" s="108"/>
      <c r="P1018" s="108"/>
      <c r="Q1018" s="108"/>
    </row>
    <row r="1019" spans="1:17" s="30" customFormat="1">
      <c r="A1019" s="9" t="s">
        <v>2009</v>
      </c>
      <c r="B1019" s="9" t="s">
        <v>2001</v>
      </c>
      <c r="C1019" s="43" t="s">
        <v>52</v>
      </c>
      <c r="D1019" s="95">
        <v>1260282248</v>
      </c>
      <c r="E1019" s="106">
        <v>6</v>
      </c>
      <c r="F1019" s="96">
        <v>37370172</v>
      </c>
      <c r="G1019" s="96"/>
      <c r="H1019" s="95">
        <v>37370172</v>
      </c>
      <c r="I1019" s="95">
        <v>517913504</v>
      </c>
      <c r="J1019" s="95">
        <v>45412829</v>
      </c>
      <c r="K1019" s="95">
        <v>34059622</v>
      </c>
      <c r="L1019" s="95">
        <v>625526121</v>
      </c>
      <c r="M1019" s="95">
        <v>1222912076</v>
      </c>
      <c r="N1019" s="108"/>
      <c r="O1019" s="108"/>
      <c r="P1019" s="108"/>
      <c r="Q1019" s="108"/>
    </row>
    <row r="1020" spans="1:17" s="30" customFormat="1">
      <c r="A1020" s="9" t="s">
        <v>2010</v>
      </c>
      <c r="B1020" s="9" t="s">
        <v>2001</v>
      </c>
      <c r="C1020" s="43" t="s">
        <v>66</v>
      </c>
      <c r="D1020" s="95">
        <v>1808554571</v>
      </c>
      <c r="E1020" s="106">
        <v>6</v>
      </c>
      <c r="F1020" s="96">
        <v>53861985</v>
      </c>
      <c r="G1020" s="96"/>
      <c r="H1020" s="95">
        <v>53861985</v>
      </c>
      <c r="I1020" s="95">
        <v>751232811</v>
      </c>
      <c r="J1020" s="95">
        <v>54462229</v>
      </c>
      <c r="K1020" s="95">
        <v>40846671</v>
      </c>
      <c r="L1020" s="95">
        <v>908150875</v>
      </c>
      <c r="M1020" s="95">
        <v>1754692586</v>
      </c>
      <c r="N1020" s="108"/>
      <c r="O1020" s="108"/>
      <c r="P1020" s="108"/>
      <c r="Q1020" s="108"/>
    </row>
    <row r="1021" spans="1:17" s="30" customFormat="1">
      <c r="A1021" s="9" t="s">
        <v>2011</v>
      </c>
      <c r="B1021" s="9" t="s">
        <v>2001</v>
      </c>
      <c r="C1021" s="43" t="s">
        <v>2012</v>
      </c>
      <c r="D1021" s="95">
        <v>7950613617</v>
      </c>
      <c r="E1021" s="106">
        <v>1</v>
      </c>
      <c r="F1021" s="96">
        <v>794922970</v>
      </c>
      <c r="G1021" s="96"/>
      <c r="H1021" s="95">
        <v>794922970</v>
      </c>
      <c r="I1021" s="95">
        <v>0</v>
      </c>
      <c r="J1021" s="95">
        <v>635938376</v>
      </c>
      <c r="K1021" s="95">
        <v>476953782</v>
      </c>
      <c r="L1021" s="95">
        <v>6042798489</v>
      </c>
      <c r="M1021" s="95">
        <v>7155690647</v>
      </c>
      <c r="N1021" s="108"/>
      <c r="O1021" s="108"/>
      <c r="P1021" s="108"/>
      <c r="Q1021" s="108"/>
    </row>
    <row r="1022" spans="1:17" s="30" customFormat="1">
      <c r="A1022" s="9" t="s">
        <v>2013</v>
      </c>
      <c r="B1022" s="9" t="s">
        <v>2001</v>
      </c>
      <c r="C1022" s="43" t="s">
        <v>2014</v>
      </c>
      <c r="D1022" s="95">
        <v>2485324255</v>
      </c>
      <c r="E1022" s="106">
        <v>2</v>
      </c>
      <c r="F1022" s="96">
        <v>248536398</v>
      </c>
      <c r="G1022" s="96"/>
      <c r="H1022" s="95">
        <v>248536398</v>
      </c>
      <c r="I1022" s="95">
        <v>0</v>
      </c>
      <c r="J1022" s="95">
        <v>198783716</v>
      </c>
      <c r="K1022" s="95">
        <v>149087787</v>
      </c>
      <c r="L1022" s="95">
        <v>1888916354</v>
      </c>
      <c r="M1022" s="95">
        <v>2236787857</v>
      </c>
      <c r="N1022" s="108"/>
      <c r="O1022" s="108"/>
      <c r="P1022" s="108"/>
      <c r="Q1022" s="108"/>
    </row>
    <row r="1023" spans="1:17" s="30" customFormat="1">
      <c r="A1023" s="9" t="s">
        <v>2015</v>
      </c>
      <c r="B1023" s="9" t="s">
        <v>2001</v>
      </c>
      <c r="C1023" s="43" t="s">
        <v>2016</v>
      </c>
      <c r="D1023" s="95">
        <v>1821228073</v>
      </c>
      <c r="E1023" s="106">
        <v>6</v>
      </c>
      <c r="F1023" s="96">
        <v>46564685</v>
      </c>
      <c r="G1023" s="96"/>
      <c r="H1023" s="95">
        <v>46564685</v>
      </c>
      <c r="I1023" s="95">
        <v>759486677</v>
      </c>
      <c r="J1023" s="95">
        <v>44638110</v>
      </c>
      <c r="K1023" s="95">
        <v>33478583</v>
      </c>
      <c r="L1023" s="95">
        <v>937060018</v>
      </c>
      <c r="M1023" s="95">
        <v>1774663388</v>
      </c>
      <c r="N1023" s="108"/>
      <c r="O1023" s="108"/>
      <c r="P1023" s="108"/>
      <c r="Q1023" s="108"/>
    </row>
    <row r="1024" spans="1:17" s="30" customFormat="1">
      <c r="A1024" s="9" t="s">
        <v>2017</v>
      </c>
      <c r="B1024" s="9" t="s">
        <v>2001</v>
      </c>
      <c r="C1024" s="43" t="s">
        <v>2018</v>
      </c>
      <c r="D1024" s="95">
        <v>1219110099</v>
      </c>
      <c r="E1024" s="106">
        <v>6</v>
      </c>
      <c r="F1024" s="96">
        <v>68335313</v>
      </c>
      <c r="G1024" s="96"/>
      <c r="H1024" s="95">
        <v>68335313</v>
      </c>
      <c r="I1024" s="95">
        <v>494841921</v>
      </c>
      <c r="J1024" s="95">
        <v>78048670</v>
      </c>
      <c r="K1024" s="95">
        <v>58536502</v>
      </c>
      <c r="L1024" s="95">
        <v>519347693</v>
      </c>
      <c r="M1024" s="95">
        <v>1150774786</v>
      </c>
      <c r="N1024" s="108"/>
      <c r="O1024" s="108"/>
      <c r="P1024" s="108"/>
      <c r="Q1024" s="108"/>
    </row>
    <row r="1025" spans="1:17" s="30" customFormat="1">
      <c r="A1025" s="9" t="s">
        <v>2019</v>
      </c>
      <c r="B1025" s="9" t="s">
        <v>2001</v>
      </c>
      <c r="C1025" s="43" t="s">
        <v>2020</v>
      </c>
      <c r="D1025" s="95">
        <v>1441754446</v>
      </c>
      <c r="E1025" s="106">
        <v>6</v>
      </c>
      <c r="F1025" s="96">
        <v>34967762</v>
      </c>
      <c r="G1025" s="96"/>
      <c r="H1025" s="95">
        <v>34967762</v>
      </c>
      <c r="I1025" s="95">
        <v>581535311</v>
      </c>
      <c r="J1025" s="95">
        <v>60627194</v>
      </c>
      <c r="K1025" s="95">
        <v>45470395</v>
      </c>
      <c r="L1025" s="95">
        <v>719153784</v>
      </c>
      <c r="M1025" s="95">
        <v>1406786684</v>
      </c>
      <c r="N1025" s="108"/>
      <c r="O1025" s="108"/>
      <c r="P1025" s="108"/>
      <c r="Q1025" s="108"/>
    </row>
    <row r="1026" spans="1:17" s="30" customFormat="1">
      <c r="A1026" s="9" t="s">
        <v>2021</v>
      </c>
      <c r="B1026" s="9" t="s">
        <v>2001</v>
      </c>
      <c r="C1026" s="43" t="s">
        <v>282</v>
      </c>
      <c r="D1026" s="95">
        <v>2052411640</v>
      </c>
      <c r="E1026" s="106">
        <v>3</v>
      </c>
      <c r="F1026" s="96">
        <v>205242831</v>
      </c>
      <c r="G1026" s="96"/>
      <c r="H1026" s="95">
        <v>205242831</v>
      </c>
      <c r="I1026" s="95">
        <v>0</v>
      </c>
      <c r="J1026" s="95">
        <v>164175214</v>
      </c>
      <c r="K1026" s="95">
        <v>123131411</v>
      </c>
      <c r="L1026" s="95">
        <v>1559862184</v>
      </c>
      <c r="M1026" s="95">
        <v>1847168809</v>
      </c>
      <c r="N1026" s="108"/>
      <c r="O1026" s="108"/>
      <c r="P1026" s="108"/>
      <c r="Q1026" s="108"/>
    </row>
    <row r="1027" spans="1:17" s="30" customFormat="1">
      <c r="A1027" s="9" t="s">
        <v>2022</v>
      </c>
      <c r="B1027" s="9" t="s">
        <v>2001</v>
      </c>
      <c r="C1027" s="43" t="s">
        <v>2023</v>
      </c>
      <c r="D1027" s="95">
        <v>3007835708</v>
      </c>
      <c r="E1027" s="106">
        <v>3</v>
      </c>
      <c r="F1027" s="96">
        <v>300787461</v>
      </c>
      <c r="G1027" s="96"/>
      <c r="H1027" s="95">
        <v>300787461</v>
      </c>
      <c r="I1027" s="95">
        <v>0</v>
      </c>
      <c r="J1027" s="95">
        <v>240585511</v>
      </c>
      <c r="K1027" s="95">
        <v>180439133</v>
      </c>
      <c r="L1027" s="95">
        <v>2286023603</v>
      </c>
      <c r="M1027" s="95">
        <v>2707048247</v>
      </c>
      <c r="N1027" s="108"/>
      <c r="O1027" s="108"/>
      <c r="P1027" s="108"/>
      <c r="Q1027" s="108"/>
    </row>
    <row r="1028" spans="1:17" s="30" customFormat="1">
      <c r="A1028" s="9" t="s">
        <v>2024</v>
      </c>
      <c r="B1028" s="9" t="s">
        <v>2001</v>
      </c>
      <c r="C1028" s="43" t="s">
        <v>2025</v>
      </c>
      <c r="D1028" s="95">
        <v>1780779800</v>
      </c>
      <c r="E1028" s="106">
        <v>6</v>
      </c>
      <c r="F1028" s="96">
        <v>0</v>
      </c>
      <c r="G1028" s="96"/>
      <c r="H1028" s="95">
        <v>0</v>
      </c>
      <c r="I1028" s="95">
        <v>747929299</v>
      </c>
      <c r="J1028" s="95">
        <v>82623527</v>
      </c>
      <c r="K1028" s="95">
        <v>61967645</v>
      </c>
      <c r="L1028" s="95">
        <v>888259329</v>
      </c>
      <c r="M1028" s="95">
        <v>1780779800</v>
      </c>
      <c r="N1028" s="108"/>
      <c r="O1028" s="108"/>
      <c r="P1028" s="108"/>
      <c r="Q1028" s="108"/>
    </row>
    <row r="1029" spans="1:17" s="30" customFormat="1">
      <c r="A1029" s="9" t="s">
        <v>2026</v>
      </c>
      <c r="B1029" s="9" t="s">
        <v>2001</v>
      </c>
      <c r="C1029" s="43" t="s">
        <v>2027</v>
      </c>
      <c r="D1029" s="95">
        <v>1322559386</v>
      </c>
      <c r="E1029" s="106">
        <v>6</v>
      </c>
      <c r="F1029" s="96">
        <v>32719870</v>
      </c>
      <c r="G1029" s="96"/>
      <c r="H1029" s="95">
        <v>32719870</v>
      </c>
      <c r="I1029" s="95">
        <v>537377656</v>
      </c>
      <c r="J1029" s="95">
        <v>50798334</v>
      </c>
      <c r="K1029" s="95">
        <v>38098751</v>
      </c>
      <c r="L1029" s="95">
        <v>663564775</v>
      </c>
      <c r="M1029" s="95">
        <v>1289839516</v>
      </c>
      <c r="N1029" s="108"/>
      <c r="O1029" s="108"/>
      <c r="P1029" s="108"/>
      <c r="Q1029" s="108"/>
    </row>
    <row r="1030" spans="1:17" s="30" customFormat="1">
      <c r="A1030" s="9" t="s">
        <v>2028</v>
      </c>
      <c r="B1030" s="9" t="s">
        <v>2001</v>
      </c>
      <c r="C1030" s="43" t="s">
        <v>2029</v>
      </c>
      <c r="D1030" s="95">
        <v>1282832838</v>
      </c>
      <c r="E1030" s="106">
        <v>6</v>
      </c>
      <c r="F1030" s="96">
        <v>31098627</v>
      </c>
      <c r="G1030" s="96"/>
      <c r="H1030" s="95">
        <v>31098627</v>
      </c>
      <c r="I1030" s="95">
        <v>519536064</v>
      </c>
      <c r="J1030" s="95">
        <v>51074427</v>
      </c>
      <c r="K1030" s="95">
        <v>38305820</v>
      </c>
      <c r="L1030" s="95">
        <v>642817900</v>
      </c>
      <c r="M1030" s="95">
        <v>1251734211</v>
      </c>
      <c r="N1030" s="108"/>
      <c r="O1030" s="108"/>
      <c r="P1030" s="108"/>
      <c r="Q1030" s="108"/>
    </row>
    <row r="1031" spans="1:17" s="30" customFormat="1">
      <c r="A1031" s="9" t="s">
        <v>2030</v>
      </c>
      <c r="B1031" s="9" t="s">
        <v>2001</v>
      </c>
      <c r="C1031" s="43" t="s">
        <v>2031</v>
      </c>
      <c r="D1031" s="95">
        <v>1769817710</v>
      </c>
      <c r="E1031" s="106">
        <v>5</v>
      </c>
      <c r="F1031" s="96">
        <v>101594102</v>
      </c>
      <c r="G1031" s="96"/>
      <c r="H1031" s="95">
        <v>101594102</v>
      </c>
      <c r="I1031" s="95">
        <v>735681433</v>
      </c>
      <c r="J1031" s="95">
        <v>91668709</v>
      </c>
      <c r="K1031" s="95">
        <v>68751532</v>
      </c>
      <c r="L1031" s="95">
        <v>772121934</v>
      </c>
      <c r="M1031" s="95">
        <v>1668223608</v>
      </c>
      <c r="N1031" s="108"/>
      <c r="O1031" s="108"/>
      <c r="P1031" s="108"/>
      <c r="Q1031" s="108"/>
    </row>
    <row r="1032" spans="1:17" s="30" customFormat="1">
      <c r="A1032" s="9" t="s">
        <v>2032</v>
      </c>
      <c r="B1032" s="9" t="s">
        <v>2001</v>
      </c>
      <c r="C1032" s="43" t="s">
        <v>2033</v>
      </c>
      <c r="D1032" s="95">
        <v>1198824967</v>
      </c>
      <c r="E1032" s="106">
        <v>6</v>
      </c>
      <c r="F1032" s="96">
        <v>31775684</v>
      </c>
      <c r="G1032" s="96"/>
      <c r="H1032" s="95">
        <v>31775684</v>
      </c>
      <c r="I1032" s="95">
        <v>481697750</v>
      </c>
      <c r="J1032" s="95">
        <v>55092964</v>
      </c>
      <c r="K1032" s="95">
        <v>41319722</v>
      </c>
      <c r="L1032" s="95">
        <v>588938847</v>
      </c>
      <c r="M1032" s="95">
        <v>1167049283</v>
      </c>
      <c r="N1032" s="108"/>
      <c r="O1032" s="108"/>
      <c r="P1032" s="108"/>
      <c r="Q1032" s="108"/>
    </row>
    <row r="1033" spans="1:17" s="30" customFormat="1">
      <c r="A1033" s="9" t="s">
        <v>2034</v>
      </c>
      <c r="B1033" s="9" t="s">
        <v>2001</v>
      </c>
      <c r="C1033" s="43" t="s">
        <v>2035</v>
      </c>
      <c r="D1033" s="95">
        <v>1585651815</v>
      </c>
      <c r="E1033" s="106">
        <v>6</v>
      </c>
      <c r="F1033" s="96">
        <v>89801887</v>
      </c>
      <c r="G1033" s="96"/>
      <c r="H1033" s="95">
        <v>89801887</v>
      </c>
      <c r="I1033" s="95">
        <v>650289526</v>
      </c>
      <c r="J1033" s="95">
        <v>93175932</v>
      </c>
      <c r="K1033" s="95">
        <v>69881949</v>
      </c>
      <c r="L1033" s="95">
        <v>682502521</v>
      </c>
      <c r="M1033" s="95">
        <v>1495849928</v>
      </c>
      <c r="N1033" s="108"/>
      <c r="O1033" s="108"/>
      <c r="P1033" s="108"/>
      <c r="Q1033" s="108"/>
    </row>
    <row r="1034" spans="1:17" s="30" customFormat="1">
      <c r="A1034" s="9" t="s">
        <v>2036</v>
      </c>
      <c r="B1034" s="9" t="s">
        <v>2001</v>
      </c>
      <c r="C1034" s="43" t="s">
        <v>2037</v>
      </c>
      <c r="D1034" s="95">
        <v>1486909961</v>
      </c>
      <c r="E1034" s="106">
        <v>6</v>
      </c>
      <c r="F1034" s="96">
        <v>29815854</v>
      </c>
      <c r="G1034" s="96"/>
      <c r="H1034" s="95">
        <v>29815854</v>
      </c>
      <c r="I1034" s="95">
        <v>609544864</v>
      </c>
      <c r="J1034" s="95">
        <v>44199573</v>
      </c>
      <c r="K1034" s="95">
        <v>33149680</v>
      </c>
      <c r="L1034" s="95">
        <v>770199990</v>
      </c>
      <c r="M1034" s="95">
        <v>1457094107</v>
      </c>
      <c r="N1034" s="108"/>
      <c r="O1034" s="108"/>
      <c r="P1034" s="108"/>
      <c r="Q1034" s="108"/>
    </row>
    <row r="1035" spans="1:17" s="30" customFormat="1">
      <c r="A1035" s="9" t="s">
        <v>2038</v>
      </c>
      <c r="B1035" s="9" t="s">
        <v>2001</v>
      </c>
      <c r="C1035" s="43" t="s">
        <v>2039</v>
      </c>
      <c r="D1035" s="95">
        <v>1270337166</v>
      </c>
      <c r="E1035" s="106">
        <v>6</v>
      </c>
      <c r="F1035" s="96">
        <v>71831551</v>
      </c>
      <c r="G1035" s="96"/>
      <c r="H1035" s="95">
        <v>71831551</v>
      </c>
      <c r="I1035" s="95">
        <v>520159505</v>
      </c>
      <c r="J1035" s="95">
        <v>75669389</v>
      </c>
      <c r="K1035" s="95">
        <v>56752040</v>
      </c>
      <c r="L1035" s="95">
        <v>545924681</v>
      </c>
      <c r="M1035" s="95">
        <v>1198505615</v>
      </c>
      <c r="N1035" s="108"/>
      <c r="O1035" s="108"/>
      <c r="P1035" s="108"/>
      <c r="Q1035" s="108"/>
    </row>
    <row r="1036" spans="1:17" s="30" customFormat="1">
      <c r="A1036" s="9" t="s">
        <v>2040</v>
      </c>
      <c r="B1036" s="9" t="s">
        <v>2001</v>
      </c>
      <c r="C1036" s="43" t="s">
        <v>2233</v>
      </c>
      <c r="D1036" s="95">
        <v>2608718327</v>
      </c>
      <c r="E1036" s="106">
        <v>3</v>
      </c>
      <c r="F1036" s="96">
        <v>260852952</v>
      </c>
      <c r="G1036" s="96"/>
      <c r="H1036" s="95">
        <v>260852952</v>
      </c>
      <c r="I1036" s="95">
        <v>209025</v>
      </c>
      <c r="J1036" s="95">
        <v>208659268</v>
      </c>
      <c r="K1036" s="95">
        <v>156494451</v>
      </c>
      <c r="L1036" s="95">
        <v>1982502631</v>
      </c>
      <c r="M1036" s="95">
        <v>2347865375</v>
      </c>
      <c r="N1036" s="108"/>
      <c r="O1036" s="108"/>
      <c r="P1036" s="108"/>
      <c r="Q1036" s="108"/>
    </row>
    <row r="1037" spans="1:17" s="30" customFormat="1">
      <c r="A1037" s="9" t="s">
        <v>2042</v>
      </c>
      <c r="B1037" s="9" t="s">
        <v>2001</v>
      </c>
      <c r="C1037" s="43" t="s">
        <v>2043</v>
      </c>
      <c r="D1037" s="95">
        <v>1180679143</v>
      </c>
      <c r="E1037" s="106">
        <v>6</v>
      </c>
      <c r="F1037" s="96">
        <v>28330474</v>
      </c>
      <c r="G1037" s="96"/>
      <c r="H1037" s="95">
        <v>28330474</v>
      </c>
      <c r="I1037" s="95">
        <v>488497430</v>
      </c>
      <c r="J1037" s="95">
        <v>32714656</v>
      </c>
      <c r="K1037" s="95">
        <v>24535989</v>
      </c>
      <c r="L1037" s="95">
        <v>606600594</v>
      </c>
      <c r="M1037" s="95">
        <v>1152348669</v>
      </c>
      <c r="N1037" s="108"/>
      <c r="O1037" s="108"/>
      <c r="P1037" s="108"/>
      <c r="Q1037" s="108"/>
    </row>
    <row r="1038" spans="1:17" s="30" customFormat="1">
      <c r="A1038" s="9" t="s">
        <v>2044</v>
      </c>
      <c r="B1038" s="9" t="s">
        <v>2001</v>
      </c>
      <c r="C1038" s="43" t="s">
        <v>154</v>
      </c>
      <c r="D1038" s="95">
        <v>1243602163</v>
      </c>
      <c r="E1038" s="106">
        <v>6</v>
      </c>
      <c r="F1038" s="96">
        <v>71277237</v>
      </c>
      <c r="G1038" s="96"/>
      <c r="H1038" s="95">
        <v>71277237</v>
      </c>
      <c r="I1038" s="95">
        <v>516145511</v>
      </c>
      <c r="J1038" s="95">
        <v>65411519</v>
      </c>
      <c r="K1038" s="95">
        <v>49058638</v>
      </c>
      <c r="L1038" s="95">
        <v>541709258</v>
      </c>
      <c r="M1038" s="95">
        <v>1172324926</v>
      </c>
      <c r="N1038" s="108"/>
      <c r="O1038" s="108"/>
      <c r="P1038" s="108"/>
      <c r="Q1038" s="108"/>
    </row>
    <row r="1039" spans="1:17" s="30" customFormat="1">
      <c r="A1039" s="9" t="s">
        <v>2045</v>
      </c>
      <c r="B1039" s="9" t="s">
        <v>2001</v>
      </c>
      <c r="C1039" s="43" t="s">
        <v>512</v>
      </c>
      <c r="D1039" s="95">
        <v>1146377829</v>
      </c>
      <c r="E1039" s="106">
        <v>6</v>
      </c>
      <c r="F1039" s="96">
        <v>22011017</v>
      </c>
      <c r="G1039" s="96"/>
      <c r="H1039" s="95">
        <v>22011017</v>
      </c>
      <c r="I1039" s="95">
        <v>453955734</v>
      </c>
      <c r="J1039" s="95">
        <v>55053269</v>
      </c>
      <c r="K1039" s="95">
        <v>41289951</v>
      </c>
      <c r="L1039" s="95">
        <v>574067858</v>
      </c>
      <c r="M1039" s="95">
        <v>1124366812</v>
      </c>
      <c r="N1039" s="108"/>
      <c r="O1039" s="108"/>
      <c r="P1039" s="108"/>
      <c r="Q1039" s="108"/>
    </row>
    <row r="1040" spans="1:17" s="30" customFormat="1">
      <c r="A1040" s="9" t="s">
        <v>2046</v>
      </c>
      <c r="B1040" s="9" t="s">
        <v>2001</v>
      </c>
      <c r="C1040" s="43" t="s">
        <v>2047</v>
      </c>
      <c r="D1040" s="95">
        <v>1694750590</v>
      </c>
      <c r="E1040" s="106">
        <v>6</v>
      </c>
      <c r="F1040" s="96">
        <v>44119430</v>
      </c>
      <c r="G1040" s="96"/>
      <c r="H1040" s="95">
        <v>44119430</v>
      </c>
      <c r="I1040" s="95">
        <v>693492821</v>
      </c>
      <c r="J1040" s="95">
        <v>60197026</v>
      </c>
      <c r="K1040" s="95">
        <v>45147769</v>
      </c>
      <c r="L1040" s="95">
        <v>851793544</v>
      </c>
      <c r="M1040" s="95">
        <v>1650631160</v>
      </c>
      <c r="N1040" s="108"/>
      <c r="O1040" s="108"/>
      <c r="P1040" s="108"/>
      <c r="Q1040" s="108"/>
    </row>
    <row r="1041" spans="1:17" s="30" customFormat="1">
      <c r="A1041" s="9" t="s">
        <v>2048</v>
      </c>
      <c r="B1041" s="9" t="s">
        <v>2001</v>
      </c>
      <c r="C1041" s="43" t="s">
        <v>2049</v>
      </c>
      <c r="D1041" s="95">
        <v>5864573947</v>
      </c>
      <c r="E1041" s="106">
        <v>1</v>
      </c>
      <c r="F1041" s="96">
        <v>586466887</v>
      </c>
      <c r="G1041" s="96"/>
      <c r="H1041" s="95">
        <v>586466887</v>
      </c>
      <c r="I1041" s="95">
        <v>0</v>
      </c>
      <c r="J1041" s="95">
        <v>469065022</v>
      </c>
      <c r="K1041" s="95">
        <v>351798767</v>
      </c>
      <c r="L1041" s="95">
        <v>4457243271</v>
      </c>
      <c r="M1041" s="95">
        <v>5278107060</v>
      </c>
      <c r="N1041" s="108"/>
      <c r="O1041" s="108"/>
      <c r="P1041" s="108"/>
      <c r="Q1041" s="108"/>
    </row>
    <row r="1042" spans="1:17" s="30" customFormat="1">
      <c r="A1042" s="9" t="s">
        <v>2050</v>
      </c>
      <c r="B1042" s="9" t="s">
        <v>2001</v>
      </c>
      <c r="C1042" s="43" t="s">
        <v>2051</v>
      </c>
      <c r="D1042" s="95">
        <v>2182621990</v>
      </c>
      <c r="E1042" s="106">
        <v>6</v>
      </c>
      <c r="F1042" s="96">
        <v>0</v>
      </c>
      <c r="G1042" s="96"/>
      <c r="H1042" s="95">
        <v>0</v>
      </c>
      <c r="I1042" s="95">
        <v>916701003</v>
      </c>
      <c r="J1042" s="95">
        <v>101274266</v>
      </c>
      <c r="K1042" s="95">
        <v>75955700</v>
      </c>
      <c r="L1042" s="95">
        <v>1088691021</v>
      </c>
      <c r="M1042" s="95">
        <v>2182621990</v>
      </c>
      <c r="N1042" s="108"/>
      <c r="O1042" s="108"/>
      <c r="P1042" s="108"/>
      <c r="Q1042" s="108"/>
    </row>
    <row r="1043" spans="1:17" s="30" customFormat="1">
      <c r="A1043" s="9" t="s">
        <v>2052</v>
      </c>
      <c r="B1043" s="9" t="s">
        <v>2001</v>
      </c>
      <c r="C1043" s="43" t="s">
        <v>1438</v>
      </c>
      <c r="D1043" s="95">
        <v>1432085680</v>
      </c>
      <c r="E1043" s="106">
        <v>6</v>
      </c>
      <c r="F1043" s="96">
        <v>32549701</v>
      </c>
      <c r="G1043" s="96"/>
      <c r="H1043" s="95">
        <v>32549701</v>
      </c>
      <c r="I1043" s="95">
        <v>579022502</v>
      </c>
      <c r="J1043" s="95">
        <v>56586523</v>
      </c>
      <c r="K1043" s="95">
        <v>42439894</v>
      </c>
      <c r="L1043" s="95">
        <v>721487060</v>
      </c>
      <c r="M1043" s="95">
        <v>1399535979</v>
      </c>
      <c r="N1043" s="108"/>
      <c r="O1043" s="108"/>
      <c r="P1043" s="108"/>
      <c r="Q1043" s="108"/>
    </row>
    <row r="1044" spans="1:17" s="30" customFormat="1">
      <c r="A1044" s="9" t="s">
        <v>2053</v>
      </c>
      <c r="B1044" s="9" t="s">
        <v>2001</v>
      </c>
      <c r="C1044" s="43" t="s">
        <v>2054</v>
      </c>
      <c r="D1044" s="95">
        <v>1495709709</v>
      </c>
      <c r="E1044" s="106">
        <v>6</v>
      </c>
      <c r="F1044" s="96">
        <v>32529095</v>
      </c>
      <c r="G1044" s="96"/>
      <c r="H1044" s="95">
        <v>32529095</v>
      </c>
      <c r="I1044" s="95">
        <v>597601663</v>
      </c>
      <c r="J1044" s="95">
        <v>67652605</v>
      </c>
      <c r="K1044" s="95">
        <v>50739453</v>
      </c>
      <c r="L1044" s="95">
        <v>747186893</v>
      </c>
      <c r="M1044" s="95">
        <v>1463180614</v>
      </c>
      <c r="N1044" s="108"/>
      <c r="O1044" s="108"/>
      <c r="P1044" s="108"/>
      <c r="Q1044" s="108"/>
    </row>
    <row r="1045" spans="1:17" s="30" customFormat="1">
      <c r="A1045" s="9" t="s">
        <v>2055</v>
      </c>
      <c r="B1045" s="9" t="s">
        <v>2001</v>
      </c>
      <c r="C1045" s="43" t="s">
        <v>2056</v>
      </c>
      <c r="D1045" s="95">
        <v>1024066774</v>
      </c>
      <c r="E1045" s="106">
        <v>6</v>
      </c>
      <c r="F1045" s="96">
        <v>55819471</v>
      </c>
      <c r="G1045" s="96"/>
      <c r="H1045" s="95">
        <v>55819471</v>
      </c>
      <c r="I1045" s="95">
        <v>404209963</v>
      </c>
      <c r="J1045" s="95">
        <v>79891691</v>
      </c>
      <c r="K1045" s="95">
        <v>59918767</v>
      </c>
      <c r="L1045" s="95">
        <v>424226882</v>
      </c>
      <c r="M1045" s="95">
        <v>968247303</v>
      </c>
      <c r="N1045" s="108"/>
      <c r="O1045" s="108"/>
      <c r="P1045" s="108"/>
      <c r="Q1045" s="108"/>
    </row>
    <row r="1046" spans="1:17" s="30" customFormat="1">
      <c r="A1046" s="9" t="s">
        <v>2057</v>
      </c>
      <c r="B1046" s="9" t="s">
        <v>2001</v>
      </c>
      <c r="C1046" s="43" t="s">
        <v>214</v>
      </c>
      <c r="D1046" s="95">
        <v>1562527189</v>
      </c>
      <c r="E1046" s="106">
        <v>6</v>
      </c>
      <c r="F1046" s="96">
        <v>41917963</v>
      </c>
      <c r="G1046" s="96"/>
      <c r="H1046" s="95">
        <v>41917963</v>
      </c>
      <c r="I1046" s="95">
        <v>643806720</v>
      </c>
      <c r="J1046" s="95">
        <v>50478029</v>
      </c>
      <c r="K1046" s="95">
        <v>37858521</v>
      </c>
      <c r="L1046" s="95">
        <v>788465956</v>
      </c>
      <c r="M1046" s="95">
        <v>1520609226</v>
      </c>
      <c r="N1046" s="108"/>
      <c r="O1046" s="108"/>
      <c r="P1046" s="108"/>
      <c r="Q1046" s="108"/>
    </row>
    <row r="1047" spans="1:17" s="30" customFormat="1">
      <c r="A1047" s="9" t="s">
        <v>2058</v>
      </c>
      <c r="B1047" s="9" t="s">
        <v>2001</v>
      </c>
      <c r="C1047" s="43" t="s">
        <v>2059</v>
      </c>
      <c r="D1047" s="95">
        <v>1240040269</v>
      </c>
      <c r="E1047" s="106">
        <v>6</v>
      </c>
      <c r="F1047" s="96">
        <v>68509973</v>
      </c>
      <c r="G1047" s="96"/>
      <c r="H1047" s="95">
        <v>68509973</v>
      </c>
      <c r="I1047" s="95">
        <v>496106704</v>
      </c>
      <c r="J1047" s="95">
        <v>88428004</v>
      </c>
      <c r="K1047" s="95">
        <v>66321003</v>
      </c>
      <c r="L1047" s="95">
        <v>520674585</v>
      </c>
      <c r="M1047" s="95">
        <v>1171530296</v>
      </c>
      <c r="N1047" s="108"/>
      <c r="O1047" s="108"/>
      <c r="P1047" s="108"/>
      <c r="Q1047" s="108"/>
    </row>
    <row r="1048" spans="1:17" s="30" customFormat="1">
      <c r="A1048" s="9" t="s">
        <v>2060</v>
      </c>
      <c r="B1048" s="9" t="s">
        <v>2001</v>
      </c>
      <c r="C1048" s="43" t="s">
        <v>2061</v>
      </c>
      <c r="D1048" s="95">
        <v>1552191991</v>
      </c>
      <c r="E1048" s="106">
        <v>6</v>
      </c>
      <c r="F1048" s="96">
        <v>32967866</v>
      </c>
      <c r="G1048" s="96"/>
      <c r="H1048" s="95">
        <v>32967866</v>
      </c>
      <c r="I1048" s="95">
        <v>630124385</v>
      </c>
      <c r="J1048" s="95">
        <v>56027923</v>
      </c>
      <c r="K1048" s="95">
        <v>42020941</v>
      </c>
      <c r="L1048" s="95">
        <v>791050876</v>
      </c>
      <c r="M1048" s="95">
        <v>1519224125</v>
      </c>
      <c r="N1048" s="108"/>
      <c r="O1048" s="108"/>
      <c r="P1048" s="108"/>
      <c r="Q1048" s="108"/>
    </row>
    <row r="1049" spans="1:17" s="30" customFormat="1">
      <c r="A1049" s="9" t="s">
        <v>2062</v>
      </c>
      <c r="B1049" s="9" t="s">
        <v>2001</v>
      </c>
      <c r="C1049" s="43" t="s">
        <v>2063</v>
      </c>
      <c r="D1049" s="95">
        <v>1426023121</v>
      </c>
      <c r="E1049" s="106">
        <v>6</v>
      </c>
      <c r="F1049" s="96">
        <v>26272832</v>
      </c>
      <c r="G1049" s="96"/>
      <c r="H1049" s="95">
        <v>26272832</v>
      </c>
      <c r="I1049" s="95">
        <v>575695111</v>
      </c>
      <c r="J1049" s="95">
        <v>52628998</v>
      </c>
      <c r="K1049" s="95">
        <v>39471749</v>
      </c>
      <c r="L1049" s="95">
        <v>731954431</v>
      </c>
      <c r="M1049" s="95">
        <v>1399750289</v>
      </c>
      <c r="N1049" s="108"/>
      <c r="O1049" s="108"/>
      <c r="P1049" s="108"/>
      <c r="Q1049" s="108"/>
    </row>
    <row r="1050" spans="1:17" s="30" customFormat="1">
      <c r="A1050" s="9" t="s">
        <v>2064</v>
      </c>
      <c r="B1050" s="9" t="s">
        <v>2001</v>
      </c>
      <c r="C1050" s="43" t="s">
        <v>2065</v>
      </c>
      <c r="D1050" s="95">
        <v>4497786387</v>
      </c>
      <c r="E1050" s="106">
        <v>2</v>
      </c>
      <c r="F1050" s="96">
        <v>449784500</v>
      </c>
      <c r="G1050" s="96"/>
      <c r="H1050" s="95">
        <v>449784500</v>
      </c>
      <c r="I1050" s="95">
        <v>0</v>
      </c>
      <c r="J1050" s="95">
        <v>359760611</v>
      </c>
      <c r="K1050" s="95">
        <v>269820458</v>
      </c>
      <c r="L1050" s="95">
        <v>3418420818</v>
      </c>
      <c r="M1050" s="95">
        <v>4048001887</v>
      </c>
      <c r="N1050" s="108"/>
      <c r="O1050" s="108"/>
      <c r="P1050" s="108"/>
      <c r="Q1050" s="108"/>
    </row>
    <row r="1051" spans="1:17" s="30" customFormat="1">
      <c r="A1051" s="9" t="s">
        <v>2066</v>
      </c>
      <c r="B1051" s="9" t="s">
        <v>2001</v>
      </c>
      <c r="C1051" s="43" t="s">
        <v>2067</v>
      </c>
      <c r="D1051" s="95">
        <v>1155184265</v>
      </c>
      <c r="E1051" s="106">
        <v>6</v>
      </c>
      <c r="F1051" s="96">
        <v>39029792</v>
      </c>
      <c r="G1051" s="96"/>
      <c r="H1051" s="95">
        <v>39029792</v>
      </c>
      <c r="I1051" s="95">
        <v>484014174</v>
      </c>
      <c r="J1051" s="95">
        <v>32806877</v>
      </c>
      <c r="K1051" s="95">
        <v>24605158</v>
      </c>
      <c r="L1051" s="95">
        <v>574728264</v>
      </c>
      <c r="M1051" s="95">
        <v>1116154473</v>
      </c>
      <c r="N1051" s="108"/>
      <c r="O1051" s="108"/>
      <c r="P1051" s="108"/>
      <c r="Q1051" s="108"/>
    </row>
    <row r="1052" spans="1:17" s="30" customFormat="1">
      <c r="A1052" s="9" t="s">
        <v>2068</v>
      </c>
      <c r="B1052" s="9" t="s">
        <v>2001</v>
      </c>
      <c r="C1052" s="43" t="s">
        <v>2069</v>
      </c>
      <c r="D1052" s="95">
        <v>1013981321</v>
      </c>
      <c r="E1052" s="106">
        <v>6</v>
      </c>
      <c r="F1052" s="96">
        <v>28262272</v>
      </c>
      <c r="G1052" s="96"/>
      <c r="H1052" s="95">
        <v>28262272</v>
      </c>
      <c r="I1052" s="95">
        <v>412089822</v>
      </c>
      <c r="J1052" s="95">
        <v>41359877</v>
      </c>
      <c r="K1052" s="95">
        <v>31019908</v>
      </c>
      <c r="L1052" s="95">
        <v>501249442</v>
      </c>
      <c r="M1052" s="95">
        <v>985719049</v>
      </c>
      <c r="N1052" s="108"/>
      <c r="O1052" s="108"/>
      <c r="P1052" s="108"/>
      <c r="Q1052" s="108"/>
    </row>
    <row r="1053" spans="1:17" s="30" customFormat="1">
      <c r="A1053" s="9" t="s">
        <v>2070</v>
      </c>
      <c r="B1053" s="9" t="s">
        <v>2001</v>
      </c>
      <c r="C1053" s="43" t="s">
        <v>2071</v>
      </c>
      <c r="D1053" s="95">
        <v>1093764622</v>
      </c>
      <c r="E1053" s="106">
        <v>6</v>
      </c>
      <c r="F1053" s="96">
        <v>25217920</v>
      </c>
      <c r="G1053" s="96"/>
      <c r="H1053" s="95">
        <v>25217920</v>
      </c>
      <c r="I1053" s="95">
        <v>446929364</v>
      </c>
      <c r="J1053" s="95">
        <v>37115766</v>
      </c>
      <c r="K1053" s="95">
        <v>27836825</v>
      </c>
      <c r="L1053" s="95">
        <v>556664747</v>
      </c>
      <c r="M1053" s="95">
        <v>1068546702</v>
      </c>
      <c r="N1053" s="108"/>
      <c r="O1053" s="108"/>
      <c r="P1053" s="108"/>
      <c r="Q1053" s="108"/>
    </row>
    <row r="1054" spans="1:17" s="30" customFormat="1">
      <c r="A1054" s="9" t="s">
        <v>2072</v>
      </c>
      <c r="B1054" s="9" t="s">
        <v>2001</v>
      </c>
      <c r="C1054" s="43" t="s">
        <v>2073</v>
      </c>
      <c r="D1054" s="95">
        <v>1602691578</v>
      </c>
      <c r="E1054" s="106">
        <v>6</v>
      </c>
      <c r="F1054" s="96">
        <v>38489019</v>
      </c>
      <c r="G1054" s="96"/>
      <c r="H1054" s="95">
        <v>38489019</v>
      </c>
      <c r="I1054" s="95">
        <v>650720021</v>
      </c>
      <c r="J1054" s="95">
        <v>61280750</v>
      </c>
      <c r="K1054" s="95">
        <v>45960561</v>
      </c>
      <c r="L1054" s="95">
        <v>806241227</v>
      </c>
      <c r="M1054" s="95">
        <v>1564202559</v>
      </c>
      <c r="N1054" s="108"/>
      <c r="O1054" s="108"/>
      <c r="P1054" s="108"/>
      <c r="Q1054" s="108"/>
    </row>
    <row r="1055" spans="1:17" s="30" customFormat="1">
      <c r="A1055" s="9" t="s">
        <v>2074</v>
      </c>
      <c r="B1055" s="9" t="s">
        <v>2001</v>
      </c>
      <c r="C1055" s="43" t="s">
        <v>2075</v>
      </c>
      <c r="D1055" s="95">
        <v>2626691479</v>
      </c>
      <c r="E1055" s="106">
        <v>1</v>
      </c>
      <c r="F1055" s="96">
        <v>262671895</v>
      </c>
      <c r="G1055" s="96"/>
      <c r="H1055" s="95">
        <v>262671895</v>
      </c>
      <c r="I1055" s="95">
        <v>0</v>
      </c>
      <c r="J1055" s="95">
        <v>210106120</v>
      </c>
      <c r="K1055" s="95">
        <v>157579590</v>
      </c>
      <c r="L1055" s="95">
        <v>1996333874</v>
      </c>
      <c r="M1055" s="95">
        <v>2364019584</v>
      </c>
      <c r="N1055" s="108"/>
      <c r="O1055" s="108"/>
      <c r="P1055" s="108"/>
      <c r="Q1055" s="108"/>
    </row>
    <row r="1056" spans="1:17" s="30" customFormat="1">
      <c r="A1056" s="9" t="s">
        <v>2076</v>
      </c>
      <c r="B1056" s="9" t="s">
        <v>2001</v>
      </c>
      <c r="C1056" s="43" t="s">
        <v>2077</v>
      </c>
      <c r="D1056" s="95">
        <v>1392346234</v>
      </c>
      <c r="E1056" s="106">
        <v>5</v>
      </c>
      <c r="F1056" s="96">
        <v>80756347</v>
      </c>
      <c r="G1056" s="96"/>
      <c r="H1056" s="95">
        <v>80756347</v>
      </c>
      <c r="I1056" s="95">
        <v>584787339</v>
      </c>
      <c r="J1056" s="95">
        <v>64599852</v>
      </c>
      <c r="K1056" s="95">
        <v>48449889</v>
      </c>
      <c r="L1056" s="95">
        <v>613752807</v>
      </c>
      <c r="M1056" s="95">
        <v>1311589887</v>
      </c>
      <c r="N1056" s="108"/>
      <c r="O1056" s="108"/>
      <c r="P1056" s="108"/>
      <c r="Q1056" s="108"/>
    </row>
    <row r="1057" spans="1:17" s="30" customFormat="1">
      <c r="A1057" s="9" t="s">
        <v>2079</v>
      </c>
      <c r="B1057" s="9" t="s">
        <v>2080</v>
      </c>
      <c r="C1057" s="43" t="s">
        <v>2080</v>
      </c>
      <c r="D1057" s="95">
        <v>2192540029</v>
      </c>
      <c r="E1057" s="106">
        <v>4</v>
      </c>
      <c r="F1057" s="96">
        <v>124796605</v>
      </c>
      <c r="G1057" s="96"/>
      <c r="H1057" s="95">
        <v>124796605</v>
      </c>
      <c r="I1057" s="95">
        <v>903699546</v>
      </c>
      <c r="J1057" s="95">
        <v>123184430</v>
      </c>
      <c r="K1057" s="95">
        <v>92388322</v>
      </c>
      <c r="L1057" s="95">
        <v>948471126</v>
      </c>
      <c r="M1057" s="95">
        <v>2067743424</v>
      </c>
      <c r="N1057" s="108"/>
      <c r="O1057" s="108"/>
      <c r="P1057" s="108"/>
      <c r="Q1057" s="108"/>
    </row>
    <row r="1058" spans="1:17" s="30" customFormat="1">
      <c r="A1058" s="9" t="s">
        <v>2081</v>
      </c>
      <c r="B1058" s="9" t="s">
        <v>2080</v>
      </c>
      <c r="C1058" s="43" t="s">
        <v>2082</v>
      </c>
      <c r="D1058" s="95">
        <v>1610630156</v>
      </c>
      <c r="E1058" s="106">
        <v>6</v>
      </c>
      <c r="F1058" s="96">
        <v>91147276</v>
      </c>
      <c r="G1058" s="96"/>
      <c r="H1058" s="95">
        <v>91147276</v>
      </c>
      <c r="I1058" s="95">
        <v>660032002</v>
      </c>
      <c r="J1058" s="95">
        <v>95266987</v>
      </c>
      <c r="K1058" s="95">
        <v>71450240</v>
      </c>
      <c r="L1058" s="95">
        <v>692733651</v>
      </c>
      <c r="M1058" s="95">
        <v>1519482880</v>
      </c>
      <c r="N1058" s="108"/>
      <c r="O1058" s="108"/>
      <c r="P1058" s="108"/>
      <c r="Q1058" s="108"/>
    </row>
    <row r="1059" spans="1:17" s="30" customFormat="1">
      <c r="A1059" s="9" t="s">
        <v>2083</v>
      </c>
      <c r="B1059" s="9" t="s">
        <v>2080</v>
      </c>
      <c r="C1059" s="50" t="s">
        <v>2494</v>
      </c>
      <c r="D1059" s="95">
        <v>2148002761</v>
      </c>
      <c r="E1059" s="106">
        <v>6</v>
      </c>
      <c r="F1059" s="96">
        <v>0</v>
      </c>
      <c r="G1059" s="96">
        <v>36406210</v>
      </c>
      <c r="H1059" s="97">
        <v>36406210</v>
      </c>
      <c r="I1059" s="95">
        <v>902160965</v>
      </c>
      <c r="J1059" s="95">
        <v>63625062</v>
      </c>
      <c r="K1059" s="95">
        <v>47718797</v>
      </c>
      <c r="L1059" s="95">
        <v>1098091727</v>
      </c>
      <c r="M1059" s="95">
        <v>2111596551</v>
      </c>
      <c r="N1059" s="108"/>
      <c r="O1059" s="108"/>
      <c r="P1059" s="108"/>
      <c r="Q1059" s="108"/>
    </row>
    <row r="1060" spans="1:17" s="30" customFormat="1">
      <c r="A1060" s="9" t="s">
        <v>2085</v>
      </c>
      <c r="B1060" s="9" t="s">
        <v>2080</v>
      </c>
      <c r="C1060" s="43" t="s">
        <v>2086</v>
      </c>
      <c r="D1060" s="95">
        <v>3592164050</v>
      </c>
      <c r="E1060" s="106">
        <v>6</v>
      </c>
      <c r="F1060" s="96">
        <v>86817679</v>
      </c>
      <c r="G1060" s="96"/>
      <c r="H1060" s="95">
        <v>86817679</v>
      </c>
      <c r="I1060" s="95">
        <v>1497706596</v>
      </c>
      <c r="J1060" s="95">
        <v>84420028</v>
      </c>
      <c r="K1060" s="95">
        <v>63315022</v>
      </c>
      <c r="L1060" s="95">
        <v>1859904725</v>
      </c>
      <c r="M1060" s="95">
        <v>3505346371</v>
      </c>
      <c r="N1060" s="108"/>
      <c r="O1060" s="108"/>
      <c r="P1060" s="108"/>
      <c r="Q1060" s="108"/>
    </row>
    <row r="1061" spans="1:17" s="30" customFormat="1">
      <c r="A1061" s="9" t="s">
        <v>2087</v>
      </c>
      <c r="B1061" s="9" t="s">
        <v>2080</v>
      </c>
      <c r="C1061" s="50" t="s">
        <v>2495</v>
      </c>
      <c r="D1061" s="95">
        <v>1444988960</v>
      </c>
      <c r="E1061" s="106">
        <v>6</v>
      </c>
      <c r="F1061" s="96">
        <v>6625</v>
      </c>
      <c r="G1061" s="96">
        <v>22326120</v>
      </c>
      <c r="H1061" s="97">
        <v>22332745</v>
      </c>
      <c r="I1061" s="95">
        <v>585115269</v>
      </c>
      <c r="J1061" s="95">
        <v>67574948</v>
      </c>
      <c r="K1061" s="95">
        <v>50681212</v>
      </c>
      <c r="L1061" s="95">
        <v>719284786</v>
      </c>
      <c r="M1061" s="95">
        <v>1422656215</v>
      </c>
      <c r="N1061" s="108"/>
      <c r="O1061" s="108"/>
      <c r="P1061" s="108"/>
      <c r="Q1061" s="108"/>
    </row>
    <row r="1062" spans="1:17" s="30" customFormat="1">
      <c r="A1062" s="9" t="s">
        <v>2089</v>
      </c>
      <c r="B1062" s="9" t="s">
        <v>2080</v>
      </c>
      <c r="C1062" s="43" t="s">
        <v>2090</v>
      </c>
      <c r="D1062" s="95">
        <v>1674512414</v>
      </c>
      <c r="E1062" s="106">
        <v>6</v>
      </c>
      <c r="F1062" s="96">
        <v>97122150</v>
      </c>
      <c r="G1062" s="96"/>
      <c r="H1062" s="95">
        <v>97122150</v>
      </c>
      <c r="I1062" s="95">
        <v>703298330</v>
      </c>
      <c r="J1062" s="95">
        <v>77689242</v>
      </c>
      <c r="K1062" s="95">
        <v>58266931</v>
      </c>
      <c r="L1062" s="95">
        <v>738135761</v>
      </c>
      <c r="M1062" s="95">
        <v>1577390264</v>
      </c>
      <c r="N1062" s="108"/>
      <c r="O1062" s="108"/>
      <c r="P1062" s="108"/>
      <c r="Q1062" s="108"/>
    </row>
    <row r="1063" spans="1:17" s="30" customFormat="1">
      <c r="A1063" s="9" t="s">
        <v>2091</v>
      </c>
      <c r="B1063" s="9" t="s">
        <v>2080</v>
      </c>
      <c r="C1063" s="43" t="s">
        <v>2092</v>
      </c>
      <c r="D1063" s="95">
        <v>3045494454</v>
      </c>
      <c r="E1063" s="106">
        <v>6</v>
      </c>
      <c r="F1063" s="96">
        <v>176639360</v>
      </c>
      <c r="G1063" s="96"/>
      <c r="H1063" s="95">
        <v>176639360</v>
      </c>
      <c r="I1063" s="95">
        <v>1279112608</v>
      </c>
      <c r="J1063" s="95">
        <v>141298054</v>
      </c>
      <c r="K1063" s="95">
        <v>105973540</v>
      </c>
      <c r="L1063" s="95">
        <v>1342470892</v>
      </c>
      <c r="M1063" s="95">
        <v>2868855094</v>
      </c>
      <c r="N1063" s="108"/>
      <c r="O1063" s="108"/>
      <c r="P1063" s="108"/>
      <c r="Q1063" s="108"/>
    </row>
    <row r="1064" spans="1:17" s="30" customFormat="1">
      <c r="A1064" s="9" t="s">
        <v>2094</v>
      </c>
      <c r="B1064" s="9" t="s">
        <v>2095</v>
      </c>
      <c r="C1064" s="43" t="s">
        <v>2096</v>
      </c>
      <c r="D1064" s="95">
        <v>3239494987</v>
      </c>
      <c r="E1064" s="106">
        <v>2</v>
      </c>
      <c r="F1064" s="96">
        <v>323952975</v>
      </c>
      <c r="G1064" s="96"/>
      <c r="H1064" s="95">
        <v>323952975</v>
      </c>
      <c r="I1064" s="95">
        <v>0</v>
      </c>
      <c r="J1064" s="95">
        <v>259122646</v>
      </c>
      <c r="K1064" s="95">
        <v>194341984</v>
      </c>
      <c r="L1064" s="95">
        <v>2462077382</v>
      </c>
      <c r="M1064" s="95">
        <v>2915542012</v>
      </c>
      <c r="N1064" s="108"/>
      <c r="O1064" s="108"/>
      <c r="P1064" s="108"/>
      <c r="Q1064" s="108"/>
    </row>
    <row r="1065" spans="1:17" s="30" customFormat="1">
      <c r="A1065" s="9" t="s">
        <v>2097</v>
      </c>
      <c r="B1065" s="9" t="s">
        <v>2095</v>
      </c>
      <c r="C1065" s="43" t="s">
        <v>2098</v>
      </c>
      <c r="D1065" s="95">
        <v>1402135513</v>
      </c>
      <c r="E1065" s="106">
        <v>5</v>
      </c>
      <c r="F1065" s="96">
        <v>81324461</v>
      </c>
      <c r="G1065" s="96"/>
      <c r="H1065" s="95">
        <v>81324461</v>
      </c>
      <c r="I1065" s="95">
        <v>588901275</v>
      </c>
      <c r="J1065" s="95">
        <v>65047708</v>
      </c>
      <c r="K1065" s="95">
        <v>48785781</v>
      </c>
      <c r="L1065" s="95">
        <v>618076288</v>
      </c>
      <c r="M1065" s="95">
        <v>1320811052</v>
      </c>
      <c r="N1065" s="108"/>
      <c r="O1065" s="108"/>
      <c r="P1065" s="108"/>
      <c r="Q1065" s="108"/>
    </row>
    <row r="1066" spans="1:17" s="30" customFormat="1">
      <c r="A1066" s="9" t="s">
        <v>2099</v>
      </c>
      <c r="B1066" s="9" t="s">
        <v>2095</v>
      </c>
      <c r="C1066" s="43" t="s">
        <v>2100</v>
      </c>
      <c r="D1066" s="95">
        <v>1747138039</v>
      </c>
      <c r="E1066" s="106">
        <v>6</v>
      </c>
      <c r="F1066" s="96">
        <v>63918736</v>
      </c>
      <c r="G1066" s="96"/>
      <c r="H1066" s="95">
        <v>63918736</v>
      </c>
      <c r="I1066" s="95">
        <v>733799772</v>
      </c>
      <c r="J1066" s="95">
        <v>51130105</v>
      </c>
      <c r="K1066" s="95">
        <v>38347579</v>
      </c>
      <c r="L1066" s="95">
        <v>859941847</v>
      </c>
      <c r="M1066" s="95">
        <v>1683219303</v>
      </c>
      <c r="N1066" s="108"/>
      <c r="O1066" s="108"/>
      <c r="P1066" s="108"/>
      <c r="Q1066" s="108"/>
    </row>
    <row r="1067" spans="1:17" s="30" customFormat="1">
      <c r="A1067" s="9" t="s">
        <v>2101</v>
      </c>
      <c r="B1067" s="9" t="s">
        <v>2095</v>
      </c>
      <c r="C1067" s="50" t="s">
        <v>2496</v>
      </c>
      <c r="D1067" s="95">
        <v>1997949138</v>
      </c>
      <c r="E1067" s="106">
        <v>6</v>
      </c>
      <c r="F1067" s="96">
        <v>0</v>
      </c>
      <c r="G1067" s="96">
        <v>23233840</v>
      </c>
      <c r="H1067" s="97">
        <v>23233840</v>
      </c>
      <c r="I1067" s="95">
        <v>829243775</v>
      </c>
      <c r="J1067" s="95">
        <v>53983525</v>
      </c>
      <c r="K1067" s="95">
        <v>40487642</v>
      </c>
      <c r="L1067" s="95">
        <v>1051000356</v>
      </c>
      <c r="M1067" s="95">
        <v>1974715298</v>
      </c>
      <c r="N1067" s="108"/>
      <c r="O1067" s="108"/>
      <c r="P1067" s="108"/>
      <c r="Q1067" s="108"/>
    </row>
    <row r="1068" spans="1:17" s="30" customFormat="1">
      <c r="A1068" s="9" t="s">
        <v>2103</v>
      </c>
      <c r="B1068" s="9" t="s">
        <v>2095</v>
      </c>
      <c r="C1068" s="50" t="s">
        <v>2497</v>
      </c>
      <c r="D1068" s="95">
        <v>1919786782</v>
      </c>
      <c r="E1068" s="106">
        <v>6</v>
      </c>
      <c r="F1068" s="96">
        <v>0</v>
      </c>
      <c r="G1068" s="96">
        <v>31356120</v>
      </c>
      <c r="H1068" s="97">
        <v>31356120</v>
      </c>
      <c r="I1068" s="95">
        <v>779296116</v>
      </c>
      <c r="J1068" s="95">
        <v>91690541</v>
      </c>
      <c r="K1068" s="95">
        <v>68767907</v>
      </c>
      <c r="L1068" s="95">
        <v>948676098</v>
      </c>
      <c r="M1068" s="95">
        <v>1888430662</v>
      </c>
      <c r="N1068" s="108"/>
      <c r="O1068" s="108"/>
      <c r="P1068" s="108"/>
      <c r="Q1068" s="108"/>
    </row>
    <row r="1069" spans="1:17" s="30" customFormat="1">
      <c r="A1069" s="9" t="s">
        <v>2105</v>
      </c>
      <c r="B1069" s="9" t="s">
        <v>2095</v>
      </c>
      <c r="C1069" s="43" t="s">
        <v>2106</v>
      </c>
      <c r="D1069" s="95">
        <v>1741136123</v>
      </c>
      <c r="E1069" s="106">
        <v>6</v>
      </c>
      <c r="F1069" s="96">
        <v>0</v>
      </c>
      <c r="G1069" s="96"/>
      <c r="H1069" s="95">
        <v>0</v>
      </c>
      <c r="I1069" s="95">
        <v>720829476</v>
      </c>
      <c r="J1069" s="95">
        <v>55817310</v>
      </c>
      <c r="K1069" s="95">
        <v>41862984</v>
      </c>
      <c r="L1069" s="95">
        <v>922626353</v>
      </c>
      <c r="M1069" s="95">
        <v>1741136123</v>
      </c>
      <c r="N1069" s="108"/>
      <c r="O1069" s="108"/>
      <c r="P1069" s="108"/>
      <c r="Q1069" s="108"/>
    </row>
    <row r="1070" spans="1:17" s="30" customFormat="1">
      <c r="A1070" s="9" t="s">
        <v>2107</v>
      </c>
      <c r="B1070" s="9" t="s">
        <v>2095</v>
      </c>
      <c r="C1070" s="43" t="s">
        <v>2108</v>
      </c>
      <c r="D1070" s="95">
        <v>1931657914</v>
      </c>
      <c r="E1070" s="106">
        <v>6</v>
      </c>
      <c r="F1070" s="96">
        <v>63885885</v>
      </c>
      <c r="G1070" s="96"/>
      <c r="H1070" s="95">
        <v>63885885</v>
      </c>
      <c r="I1070" s="95">
        <v>811297369</v>
      </c>
      <c r="J1070" s="95">
        <v>51105860</v>
      </c>
      <c r="K1070" s="95">
        <v>38329395</v>
      </c>
      <c r="L1070" s="95">
        <v>967039405</v>
      </c>
      <c r="M1070" s="95">
        <v>1867772029</v>
      </c>
      <c r="N1070" s="108"/>
      <c r="O1070" s="108"/>
      <c r="P1070" s="108"/>
      <c r="Q1070" s="108"/>
    </row>
    <row r="1071" spans="1:17" s="30" customFormat="1">
      <c r="A1071" s="9" t="s">
        <v>2109</v>
      </c>
      <c r="B1071" s="9" t="s">
        <v>2095</v>
      </c>
      <c r="C1071" s="43" t="s">
        <v>2110</v>
      </c>
      <c r="D1071" s="95">
        <v>2918597780</v>
      </c>
      <c r="E1071" s="106">
        <v>6</v>
      </c>
      <c r="F1071" s="96">
        <v>105458507</v>
      </c>
      <c r="G1071" s="96"/>
      <c r="H1071" s="95">
        <v>105458507</v>
      </c>
      <c r="I1071" s="95">
        <v>1219220612</v>
      </c>
      <c r="J1071" s="95">
        <v>93329735</v>
      </c>
      <c r="K1071" s="95">
        <v>69997303</v>
      </c>
      <c r="L1071" s="95">
        <v>1430591623</v>
      </c>
      <c r="M1071" s="95">
        <v>2813139273</v>
      </c>
      <c r="N1071" s="108"/>
      <c r="O1071" s="108"/>
      <c r="P1071" s="108"/>
      <c r="Q1071" s="108"/>
    </row>
    <row r="1072" spans="1:17" s="30" customFormat="1">
      <c r="A1072" s="9" t="s">
        <v>2111</v>
      </c>
      <c r="B1072" s="9" t="s">
        <v>2095</v>
      </c>
      <c r="C1072" s="43" t="s">
        <v>2112</v>
      </c>
      <c r="D1072" s="95">
        <v>2443113885</v>
      </c>
      <c r="E1072" s="106">
        <v>6</v>
      </c>
      <c r="F1072" s="96">
        <v>0</v>
      </c>
      <c r="G1072" s="96"/>
      <c r="H1072" s="95">
        <v>0</v>
      </c>
      <c r="I1072" s="95">
        <v>1007259709</v>
      </c>
      <c r="J1072" s="95">
        <v>88150138</v>
      </c>
      <c r="K1072" s="95">
        <v>66112603</v>
      </c>
      <c r="L1072" s="95">
        <v>1281591435</v>
      </c>
      <c r="M1072" s="95">
        <v>2443113885</v>
      </c>
      <c r="N1072" s="108"/>
      <c r="O1072" s="108"/>
      <c r="P1072" s="108"/>
      <c r="Q1072" s="108"/>
    </row>
    <row r="1073" spans="1:17" s="30" customFormat="1">
      <c r="A1073" s="9" t="s">
        <v>2113</v>
      </c>
      <c r="B1073" s="9" t="s">
        <v>2095</v>
      </c>
      <c r="C1073" s="50" t="s">
        <v>2498</v>
      </c>
      <c r="D1073" s="95">
        <v>2161222192</v>
      </c>
      <c r="E1073" s="106">
        <v>6</v>
      </c>
      <c r="F1073" s="96">
        <v>4496</v>
      </c>
      <c r="G1073" s="96">
        <v>58759884</v>
      </c>
      <c r="H1073" s="97">
        <v>58764380</v>
      </c>
      <c r="I1073" s="95">
        <v>907714642</v>
      </c>
      <c r="J1073" s="95">
        <v>100277259</v>
      </c>
      <c r="K1073" s="95">
        <v>75207944</v>
      </c>
      <c r="L1073" s="95">
        <v>1019257967</v>
      </c>
      <c r="M1073" s="95">
        <v>2102457812</v>
      </c>
      <c r="N1073" s="108"/>
      <c r="O1073" s="108"/>
      <c r="P1073" s="108"/>
      <c r="Q1073" s="108"/>
    </row>
    <row r="1074" spans="1:17" s="30" customFormat="1">
      <c r="A1074" s="9" t="s">
        <v>2115</v>
      </c>
      <c r="B1074" s="9" t="s">
        <v>2095</v>
      </c>
      <c r="C1074" s="50" t="s">
        <v>2499</v>
      </c>
      <c r="D1074" s="95">
        <v>2600268153</v>
      </c>
      <c r="E1074" s="106">
        <v>6</v>
      </c>
      <c r="F1074" s="96">
        <v>0</v>
      </c>
      <c r="G1074" s="96">
        <v>44064040</v>
      </c>
      <c r="H1074" s="97">
        <v>44064040</v>
      </c>
      <c r="I1074" s="95">
        <v>1092109954</v>
      </c>
      <c r="J1074" s="95">
        <v>76408572</v>
      </c>
      <c r="K1074" s="95">
        <v>57306429</v>
      </c>
      <c r="L1074" s="95">
        <v>1330379158</v>
      </c>
      <c r="M1074" s="95">
        <v>2556204113</v>
      </c>
      <c r="N1074" s="108"/>
      <c r="O1074" s="108"/>
      <c r="P1074" s="108"/>
      <c r="Q1074" s="108"/>
    </row>
    <row r="1075" spans="1:17" s="30" customFormat="1">
      <c r="A1075" s="9" t="s">
        <v>2117</v>
      </c>
      <c r="B1075" s="9" t="s">
        <v>2095</v>
      </c>
      <c r="C1075" s="43" t="s">
        <v>2118</v>
      </c>
      <c r="D1075" s="95">
        <v>1943594442</v>
      </c>
      <c r="E1075" s="106">
        <v>6</v>
      </c>
      <c r="F1075" s="96">
        <v>0</v>
      </c>
      <c r="G1075" s="96"/>
      <c r="H1075" s="95">
        <v>0</v>
      </c>
      <c r="I1075" s="95">
        <v>816312320</v>
      </c>
      <c r="J1075" s="95">
        <v>58125362</v>
      </c>
      <c r="K1075" s="95">
        <v>43594022</v>
      </c>
      <c r="L1075" s="95">
        <v>1025562738</v>
      </c>
      <c r="M1075" s="95">
        <v>1943594442</v>
      </c>
      <c r="N1075" s="108"/>
      <c r="O1075" s="108"/>
      <c r="P1075" s="108"/>
      <c r="Q1075" s="108"/>
    </row>
    <row r="1076" spans="1:17" s="30" customFormat="1">
      <c r="A1076" s="9" t="s">
        <v>2119</v>
      </c>
      <c r="B1076" s="9" t="s">
        <v>2095</v>
      </c>
      <c r="C1076" s="43" t="s">
        <v>194</v>
      </c>
      <c r="D1076" s="95">
        <v>1258957112</v>
      </c>
      <c r="E1076" s="106">
        <v>6</v>
      </c>
      <c r="F1076" s="96">
        <v>45953711</v>
      </c>
      <c r="G1076" s="96"/>
      <c r="H1076" s="95">
        <v>45953711</v>
      </c>
      <c r="I1076" s="95">
        <v>514969921</v>
      </c>
      <c r="J1076" s="95">
        <v>55528694</v>
      </c>
      <c r="K1076" s="95">
        <v>41646521</v>
      </c>
      <c r="L1076" s="95">
        <v>600858265</v>
      </c>
      <c r="M1076" s="95">
        <v>1213003401</v>
      </c>
      <c r="N1076" s="108"/>
      <c r="O1076" s="108"/>
      <c r="P1076" s="108"/>
      <c r="Q1076" s="108"/>
    </row>
    <row r="1077" spans="1:17" s="30" customFormat="1">
      <c r="A1077" s="9" t="s">
        <v>2120</v>
      </c>
      <c r="B1077" s="9" t="s">
        <v>2095</v>
      </c>
      <c r="C1077" s="43" t="s">
        <v>2121</v>
      </c>
      <c r="D1077" s="95">
        <v>1561036874</v>
      </c>
      <c r="E1077" s="106">
        <v>6</v>
      </c>
      <c r="F1077" s="96">
        <v>0</v>
      </c>
      <c r="G1077" s="96"/>
      <c r="H1077" s="95">
        <v>0</v>
      </c>
      <c r="I1077" s="95">
        <v>651373984</v>
      </c>
      <c r="J1077" s="95">
        <v>53330697</v>
      </c>
      <c r="K1077" s="95">
        <v>39998023</v>
      </c>
      <c r="L1077" s="95">
        <v>816334170</v>
      </c>
      <c r="M1077" s="95">
        <v>1561036874</v>
      </c>
      <c r="N1077" s="108"/>
      <c r="O1077" s="108"/>
      <c r="P1077" s="108"/>
      <c r="Q1077" s="108"/>
    </row>
    <row r="1078" spans="1:17" s="30" customFormat="1">
      <c r="A1078" s="9" t="s">
        <v>2122</v>
      </c>
      <c r="B1078" s="9" t="s">
        <v>2095</v>
      </c>
      <c r="C1078" s="43" t="s">
        <v>2123</v>
      </c>
      <c r="D1078" s="95">
        <v>2098738079</v>
      </c>
      <c r="E1078" s="106">
        <v>6</v>
      </c>
      <c r="F1078" s="96">
        <v>0</v>
      </c>
      <c r="G1078" s="96"/>
      <c r="H1078" s="95">
        <v>0</v>
      </c>
      <c r="I1078" s="95">
        <v>876426033</v>
      </c>
      <c r="J1078" s="95">
        <v>61050609</v>
      </c>
      <c r="K1078" s="95">
        <v>45787956</v>
      </c>
      <c r="L1078" s="95">
        <v>1115473481</v>
      </c>
      <c r="M1078" s="95">
        <v>2098738079</v>
      </c>
      <c r="N1078" s="108"/>
      <c r="O1078" s="108"/>
      <c r="P1078" s="108"/>
      <c r="Q1078" s="108"/>
    </row>
    <row r="1079" spans="1:17" s="30" customFormat="1">
      <c r="A1079" s="9" t="s">
        <v>2124</v>
      </c>
      <c r="B1079" s="9" t="s">
        <v>2095</v>
      </c>
      <c r="C1079" s="43" t="s">
        <v>2125</v>
      </c>
      <c r="D1079" s="95">
        <v>2502096458</v>
      </c>
      <c r="E1079" s="106">
        <v>6</v>
      </c>
      <c r="F1079" s="96">
        <v>0</v>
      </c>
      <c r="G1079" s="96"/>
      <c r="H1079" s="95">
        <v>0</v>
      </c>
      <c r="I1079" s="95">
        <v>1046038843</v>
      </c>
      <c r="J1079" s="95">
        <v>69752852</v>
      </c>
      <c r="K1079" s="95">
        <v>52314641</v>
      </c>
      <c r="L1079" s="95">
        <v>1333990122</v>
      </c>
      <c r="M1079" s="95">
        <v>2502096458</v>
      </c>
      <c r="N1079" s="108"/>
      <c r="O1079" s="108"/>
      <c r="P1079" s="108"/>
      <c r="Q1079" s="108"/>
    </row>
    <row r="1080" spans="1:17" s="30" customFormat="1">
      <c r="A1080" s="9" t="s">
        <v>2126</v>
      </c>
      <c r="B1080" s="9" t="s">
        <v>2095</v>
      </c>
      <c r="C1080" s="43" t="s">
        <v>2127</v>
      </c>
      <c r="D1080" s="95">
        <v>2026358703</v>
      </c>
      <c r="E1080" s="106">
        <v>5</v>
      </c>
      <c r="F1080" s="96">
        <v>0</v>
      </c>
      <c r="G1080" s="96"/>
      <c r="H1080" s="95">
        <v>0</v>
      </c>
      <c r="I1080" s="95">
        <v>832762754</v>
      </c>
      <c r="J1080" s="95">
        <v>65012063</v>
      </c>
      <c r="K1080" s="95">
        <v>48759046</v>
      </c>
      <c r="L1080" s="95">
        <v>1079824840</v>
      </c>
      <c r="M1080" s="95">
        <v>2026358703</v>
      </c>
      <c r="N1080" s="108"/>
      <c r="O1080" s="108"/>
      <c r="P1080" s="108"/>
      <c r="Q1080" s="108"/>
    </row>
    <row r="1081" spans="1:17" s="30" customFormat="1">
      <c r="A1081" s="9" t="s">
        <v>2128</v>
      </c>
      <c r="B1081" s="9" t="s">
        <v>2095</v>
      </c>
      <c r="C1081" s="50" t="s">
        <v>2500</v>
      </c>
      <c r="D1081" s="95">
        <v>2334164176</v>
      </c>
      <c r="E1081" s="106">
        <v>6</v>
      </c>
      <c r="F1081" s="96">
        <v>5939</v>
      </c>
      <c r="G1081" s="96">
        <v>32327786</v>
      </c>
      <c r="H1081" s="97">
        <v>32333725</v>
      </c>
      <c r="I1081" s="95">
        <v>980350701</v>
      </c>
      <c r="J1081" s="95">
        <v>54994357</v>
      </c>
      <c r="K1081" s="95">
        <v>41245768</v>
      </c>
      <c r="L1081" s="95">
        <v>1225239625</v>
      </c>
      <c r="M1081" s="95">
        <v>2301830451</v>
      </c>
      <c r="N1081" s="108"/>
      <c r="O1081" s="108"/>
      <c r="P1081" s="108"/>
      <c r="Q1081" s="108"/>
    </row>
    <row r="1082" spans="1:17" s="30" customFormat="1">
      <c r="A1082" s="9" t="s">
        <v>2130</v>
      </c>
      <c r="B1082" s="9" t="s">
        <v>2095</v>
      </c>
      <c r="C1082" s="50" t="s">
        <v>2501</v>
      </c>
      <c r="D1082" s="95">
        <v>2386177987</v>
      </c>
      <c r="E1082" s="106">
        <v>6</v>
      </c>
      <c r="F1082" s="96">
        <v>11870</v>
      </c>
      <c r="G1082" s="96">
        <v>32918050</v>
      </c>
      <c r="H1082" s="97">
        <v>32929920</v>
      </c>
      <c r="I1082" s="95">
        <v>1000431900</v>
      </c>
      <c r="J1082" s="95">
        <v>57156495</v>
      </c>
      <c r="K1082" s="95">
        <v>42867369</v>
      </c>
      <c r="L1082" s="95">
        <v>1252792303</v>
      </c>
      <c r="M1082" s="95">
        <v>2353248067</v>
      </c>
      <c r="N1082" s="108"/>
      <c r="O1082" s="108"/>
      <c r="P1082" s="108"/>
      <c r="Q1082" s="108"/>
    </row>
    <row r="1083" spans="1:17" s="30" customFormat="1">
      <c r="A1083" s="9" t="s">
        <v>2132</v>
      </c>
      <c r="B1083" s="9" t="s">
        <v>2133</v>
      </c>
      <c r="C1083" s="43" t="s">
        <v>2134</v>
      </c>
      <c r="D1083" s="95">
        <v>1361498984</v>
      </c>
      <c r="E1083" s="106">
        <v>6</v>
      </c>
      <c r="F1083" s="96">
        <v>76082680</v>
      </c>
      <c r="G1083" s="96"/>
      <c r="H1083" s="95">
        <v>76082680</v>
      </c>
      <c r="I1083" s="95">
        <v>550943545</v>
      </c>
      <c r="J1083" s="95">
        <v>89278029</v>
      </c>
      <c r="K1083" s="95">
        <v>66958521</v>
      </c>
      <c r="L1083" s="95">
        <v>578236209</v>
      </c>
      <c r="M1083" s="95">
        <v>1285416304</v>
      </c>
      <c r="N1083" s="108"/>
      <c r="O1083" s="108"/>
      <c r="P1083" s="108"/>
      <c r="Q1083" s="108"/>
    </row>
    <row r="1084" spans="1:17" s="30" customFormat="1">
      <c r="A1084" s="9" t="s">
        <v>2135</v>
      </c>
      <c r="B1084" s="9" t="s">
        <v>2133</v>
      </c>
      <c r="C1084" s="43" t="s">
        <v>2136</v>
      </c>
      <c r="D1084" s="95">
        <v>1176550712</v>
      </c>
      <c r="E1084" s="106">
        <v>6</v>
      </c>
      <c r="F1084" s="96">
        <v>41545011</v>
      </c>
      <c r="G1084" s="96"/>
      <c r="H1084" s="95">
        <v>41545011</v>
      </c>
      <c r="I1084" s="95">
        <v>480620223</v>
      </c>
      <c r="J1084" s="95">
        <v>51645646</v>
      </c>
      <c r="K1084" s="95">
        <v>38734235</v>
      </c>
      <c r="L1084" s="95">
        <v>564005597</v>
      </c>
      <c r="M1084" s="95">
        <v>1135005701</v>
      </c>
      <c r="N1084" s="108"/>
      <c r="O1084" s="108"/>
      <c r="P1084" s="108"/>
      <c r="Q1084" s="108"/>
    </row>
    <row r="1085" spans="1:17" s="30" customFormat="1">
      <c r="A1085" s="9" t="s">
        <v>2137</v>
      </c>
      <c r="B1085" s="9" t="s">
        <v>2133</v>
      </c>
      <c r="C1085" s="43" t="s">
        <v>2138</v>
      </c>
      <c r="D1085" s="95">
        <v>2388430808</v>
      </c>
      <c r="E1085" s="106">
        <v>6</v>
      </c>
      <c r="F1085" s="96">
        <v>138529457</v>
      </c>
      <c r="G1085" s="96"/>
      <c r="H1085" s="95">
        <v>138529457</v>
      </c>
      <c r="I1085" s="95">
        <v>1003144341</v>
      </c>
      <c r="J1085" s="95">
        <v>110814305</v>
      </c>
      <c r="K1085" s="95">
        <v>83110729</v>
      </c>
      <c r="L1085" s="95">
        <v>1052831976</v>
      </c>
      <c r="M1085" s="95">
        <v>2249901351</v>
      </c>
      <c r="N1085" s="108"/>
      <c r="O1085" s="108"/>
      <c r="P1085" s="108"/>
      <c r="Q1085" s="108"/>
    </row>
    <row r="1086" spans="1:17" s="30" customFormat="1">
      <c r="A1086" s="9" t="s">
        <v>2139</v>
      </c>
      <c r="B1086" s="9" t="s">
        <v>2133</v>
      </c>
      <c r="C1086" s="43" t="s">
        <v>2140</v>
      </c>
      <c r="D1086" s="95">
        <v>1855152002</v>
      </c>
      <c r="E1086" s="106">
        <v>6</v>
      </c>
      <c r="F1086" s="96">
        <v>102808081</v>
      </c>
      <c r="G1086" s="96"/>
      <c r="H1086" s="95">
        <v>102808081</v>
      </c>
      <c r="I1086" s="95">
        <v>744568077</v>
      </c>
      <c r="J1086" s="95">
        <v>129320819</v>
      </c>
      <c r="K1086" s="95">
        <v>96990616</v>
      </c>
      <c r="L1086" s="95">
        <v>781464409</v>
      </c>
      <c r="M1086" s="95">
        <v>1752343921</v>
      </c>
      <c r="N1086" s="108"/>
      <c r="O1086" s="108"/>
      <c r="P1086" s="108"/>
      <c r="Q1086" s="108"/>
    </row>
    <row r="1087" spans="1:17" s="30" customFormat="1">
      <c r="A1087" s="9" t="s">
        <v>2141</v>
      </c>
      <c r="B1087" s="9" t="s">
        <v>2133</v>
      </c>
      <c r="C1087" s="50" t="s">
        <v>2502</v>
      </c>
      <c r="D1087" s="95">
        <v>1896004363</v>
      </c>
      <c r="E1087" s="106">
        <v>6</v>
      </c>
      <c r="F1087" s="96">
        <v>1983</v>
      </c>
      <c r="G1087" s="96">
        <v>21050777</v>
      </c>
      <c r="H1087" s="97">
        <v>21052760</v>
      </c>
      <c r="I1087" s="95">
        <v>757399596</v>
      </c>
      <c r="J1087" s="95">
        <v>89788101</v>
      </c>
      <c r="K1087" s="95">
        <v>67341077</v>
      </c>
      <c r="L1087" s="95">
        <v>960422829</v>
      </c>
      <c r="M1087" s="95">
        <v>1874951603</v>
      </c>
      <c r="N1087" s="108"/>
      <c r="O1087" s="108"/>
      <c r="P1087" s="108"/>
      <c r="Q1087" s="108"/>
    </row>
    <row r="1088" spans="1:17" s="30" customFormat="1">
      <c r="A1088" s="9" t="s">
        <v>2143</v>
      </c>
      <c r="B1088" s="9" t="s">
        <v>2133</v>
      </c>
      <c r="C1088" s="43" t="s">
        <v>2144</v>
      </c>
      <c r="D1088" s="95">
        <v>3562988037</v>
      </c>
      <c r="E1088" s="106">
        <v>6</v>
      </c>
      <c r="F1088" s="96">
        <v>85852890</v>
      </c>
      <c r="G1088" s="96"/>
      <c r="H1088" s="95">
        <v>85852890</v>
      </c>
      <c r="I1088" s="95">
        <v>1476139763</v>
      </c>
      <c r="J1088" s="95">
        <v>96318842</v>
      </c>
      <c r="K1088" s="95">
        <v>72239132</v>
      </c>
      <c r="L1088" s="95">
        <v>1832437410</v>
      </c>
      <c r="M1088" s="95">
        <v>3477135147</v>
      </c>
      <c r="N1088" s="108"/>
      <c r="O1088" s="108"/>
      <c r="P1088" s="108"/>
      <c r="Q1088" s="108"/>
    </row>
    <row r="1089" spans="1:17" s="30" customFormat="1">
      <c r="A1089" s="9" t="s">
        <v>2145</v>
      </c>
      <c r="B1089" s="9" t="s">
        <v>2133</v>
      </c>
      <c r="C1089" s="43" t="s">
        <v>2146</v>
      </c>
      <c r="D1089" s="95">
        <v>1953297236</v>
      </c>
      <c r="E1089" s="106">
        <v>6</v>
      </c>
      <c r="F1089" s="96">
        <v>48677615</v>
      </c>
      <c r="G1089" s="96"/>
      <c r="H1089" s="95">
        <v>48677615</v>
      </c>
      <c r="I1089" s="95">
        <v>774786958</v>
      </c>
      <c r="J1089" s="95">
        <v>100978727</v>
      </c>
      <c r="K1089" s="95">
        <v>75734044</v>
      </c>
      <c r="L1089" s="95">
        <v>953119892</v>
      </c>
      <c r="M1089" s="95">
        <v>1904619621</v>
      </c>
      <c r="N1089" s="108"/>
      <c r="O1089" s="108"/>
      <c r="P1089" s="108"/>
      <c r="Q1089" s="108"/>
    </row>
    <row r="1090" spans="1:17" s="30" customFormat="1">
      <c r="A1090" s="9" t="s">
        <v>2147</v>
      </c>
      <c r="B1090" s="9" t="s">
        <v>2133</v>
      </c>
      <c r="C1090" s="43" t="s">
        <v>2148</v>
      </c>
      <c r="D1090" s="95">
        <v>1696770099</v>
      </c>
      <c r="E1090" s="106">
        <v>6</v>
      </c>
      <c r="F1090" s="96">
        <v>54689656</v>
      </c>
      <c r="G1090" s="96"/>
      <c r="H1090" s="95">
        <v>54689656</v>
      </c>
      <c r="I1090" s="95">
        <v>705706808</v>
      </c>
      <c r="J1090" s="95">
        <v>53189489</v>
      </c>
      <c r="K1090" s="95">
        <v>39892117</v>
      </c>
      <c r="L1090" s="95">
        <v>843292029</v>
      </c>
      <c r="M1090" s="95">
        <v>1642080443</v>
      </c>
      <c r="N1090" s="108"/>
      <c r="O1090" s="108"/>
      <c r="P1090" s="108"/>
      <c r="Q1090" s="108"/>
    </row>
    <row r="1091" spans="1:17" s="30" customFormat="1">
      <c r="A1091" s="9" t="s">
        <v>2149</v>
      </c>
      <c r="B1091" s="9" t="s">
        <v>2133</v>
      </c>
      <c r="C1091" s="43" t="s">
        <v>204</v>
      </c>
      <c r="D1091" s="95">
        <v>1647688150</v>
      </c>
      <c r="E1091" s="106">
        <v>6</v>
      </c>
      <c r="F1091" s="96">
        <v>62817347</v>
      </c>
      <c r="G1091" s="96"/>
      <c r="H1091" s="95">
        <v>62817347</v>
      </c>
      <c r="I1091" s="95">
        <v>684857761</v>
      </c>
      <c r="J1091" s="95">
        <v>60010093</v>
      </c>
      <c r="K1091" s="95">
        <v>45007569</v>
      </c>
      <c r="L1091" s="95">
        <v>794995380</v>
      </c>
      <c r="M1091" s="95">
        <v>1584870803</v>
      </c>
      <c r="N1091" s="108"/>
      <c r="O1091" s="108"/>
      <c r="P1091" s="108"/>
      <c r="Q1091" s="108"/>
    </row>
    <row r="1092" spans="1:17" s="30" customFormat="1">
      <c r="A1092" s="9" t="s">
        <v>2150</v>
      </c>
      <c r="B1092" s="9" t="s">
        <v>2133</v>
      </c>
      <c r="C1092" s="43" t="s">
        <v>1830</v>
      </c>
      <c r="D1092" s="95">
        <v>2547719257</v>
      </c>
      <c r="E1092" s="106">
        <v>6</v>
      </c>
      <c r="F1092" s="96">
        <v>64694720</v>
      </c>
      <c r="G1092" s="96"/>
      <c r="H1092" s="95">
        <v>64694720</v>
      </c>
      <c r="I1092" s="95">
        <v>1043327269</v>
      </c>
      <c r="J1092" s="95">
        <v>88099724</v>
      </c>
      <c r="K1092" s="95">
        <v>66074793</v>
      </c>
      <c r="L1092" s="95">
        <v>1285522751</v>
      </c>
      <c r="M1092" s="95">
        <v>2483024537</v>
      </c>
      <c r="N1092" s="108"/>
      <c r="O1092" s="108"/>
      <c r="P1092" s="108"/>
      <c r="Q1092" s="108"/>
    </row>
    <row r="1093" spans="1:17" s="30" customFormat="1">
      <c r="A1093" s="9" t="s">
        <v>2151</v>
      </c>
      <c r="B1093" s="9" t="s">
        <v>2133</v>
      </c>
      <c r="C1093" s="50" t="s">
        <v>2468</v>
      </c>
      <c r="D1093" s="95">
        <v>2023541021</v>
      </c>
      <c r="E1093" s="106">
        <v>6</v>
      </c>
      <c r="F1093" s="96">
        <v>11322</v>
      </c>
      <c r="G1093" s="96">
        <v>30527743</v>
      </c>
      <c r="H1093" s="97">
        <v>30539065</v>
      </c>
      <c r="I1093" s="95">
        <v>825900974</v>
      </c>
      <c r="J1093" s="95">
        <v>84912856</v>
      </c>
      <c r="K1093" s="95">
        <v>63684639</v>
      </c>
      <c r="L1093" s="95">
        <v>1018503487</v>
      </c>
      <c r="M1093" s="95">
        <v>1993001956</v>
      </c>
      <c r="N1093" s="108"/>
      <c r="O1093" s="108"/>
      <c r="P1093" s="108"/>
      <c r="Q1093" s="108"/>
    </row>
    <row r="1094" spans="1:17" s="30" customFormat="1">
      <c r="A1094" s="9" t="s">
        <v>2152</v>
      </c>
      <c r="B1094" s="9" t="s">
        <v>2133</v>
      </c>
      <c r="C1094" s="43" t="s">
        <v>2153</v>
      </c>
      <c r="D1094" s="95">
        <v>2837342703</v>
      </c>
      <c r="E1094" s="106">
        <v>6</v>
      </c>
      <c r="F1094" s="96">
        <v>164566653</v>
      </c>
      <c r="G1094" s="96"/>
      <c r="H1094" s="95">
        <v>164566653</v>
      </c>
      <c r="I1094" s="95">
        <v>1191689561</v>
      </c>
      <c r="J1094" s="95">
        <v>131638018</v>
      </c>
      <c r="K1094" s="95">
        <v>98728513</v>
      </c>
      <c r="L1094" s="95">
        <v>1250719958</v>
      </c>
      <c r="M1094" s="95">
        <v>2672776050</v>
      </c>
      <c r="N1094" s="108"/>
      <c r="O1094" s="108"/>
      <c r="P1094" s="108"/>
      <c r="Q1094" s="108"/>
    </row>
    <row r="1095" spans="1:17" s="30" customFormat="1">
      <c r="A1095" s="9" t="s">
        <v>2154</v>
      </c>
      <c r="B1095" s="9" t="s">
        <v>2133</v>
      </c>
      <c r="C1095" s="43" t="s">
        <v>2155</v>
      </c>
      <c r="D1095" s="95">
        <v>2682514127</v>
      </c>
      <c r="E1095" s="106">
        <v>6</v>
      </c>
      <c r="F1095" s="96">
        <v>83815868</v>
      </c>
      <c r="G1095" s="96"/>
      <c r="H1095" s="95">
        <v>83815868</v>
      </c>
      <c r="I1095" s="95">
        <v>1097471038</v>
      </c>
      <c r="J1095" s="95">
        <v>106754278</v>
      </c>
      <c r="K1095" s="95">
        <v>80065708</v>
      </c>
      <c r="L1095" s="95">
        <v>1314407235</v>
      </c>
      <c r="M1095" s="95">
        <v>2598698259</v>
      </c>
      <c r="N1095" s="108"/>
      <c r="O1095" s="108"/>
      <c r="P1095" s="108"/>
      <c r="Q1095" s="108"/>
    </row>
    <row r="1096" spans="1:17" s="30" customFormat="1">
      <c r="A1096" s="9" t="s">
        <v>2157</v>
      </c>
      <c r="B1096" s="9" t="s">
        <v>200</v>
      </c>
      <c r="C1096" s="43" t="s">
        <v>200</v>
      </c>
      <c r="D1096" s="95">
        <v>2692854290</v>
      </c>
      <c r="E1096" s="106">
        <v>3</v>
      </c>
      <c r="F1096" s="96">
        <v>269287129</v>
      </c>
      <c r="G1096" s="96"/>
      <c r="H1096" s="95">
        <v>269287129</v>
      </c>
      <c r="I1096" s="95">
        <v>0</v>
      </c>
      <c r="J1096" s="95">
        <v>215410283</v>
      </c>
      <c r="K1096" s="95">
        <v>161557712</v>
      </c>
      <c r="L1096" s="95">
        <v>2046599166</v>
      </c>
      <c r="M1096" s="95">
        <v>2423567161</v>
      </c>
      <c r="N1096" s="108"/>
      <c r="O1096" s="108"/>
      <c r="P1096" s="108"/>
      <c r="Q1096" s="108"/>
    </row>
    <row r="1097" spans="1:17" s="30" customFormat="1">
      <c r="A1097" s="9" t="s">
        <v>2158</v>
      </c>
      <c r="B1097" s="9" t="s">
        <v>200</v>
      </c>
      <c r="C1097" s="43" t="s">
        <v>1533</v>
      </c>
      <c r="D1097" s="95">
        <v>1309685980</v>
      </c>
      <c r="E1097" s="106">
        <v>4</v>
      </c>
      <c r="F1097" s="96">
        <v>40675852</v>
      </c>
      <c r="G1097" s="96"/>
      <c r="H1097" s="95">
        <v>40675852</v>
      </c>
      <c r="I1097" s="95">
        <v>469996703</v>
      </c>
      <c r="J1097" s="95">
        <v>141483590</v>
      </c>
      <c r="K1097" s="95">
        <v>106112693</v>
      </c>
      <c r="L1097" s="95">
        <v>551417142</v>
      </c>
      <c r="M1097" s="95">
        <v>1269010128</v>
      </c>
      <c r="N1097" s="108"/>
      <c r="O1097" s="108"/>
      <c r="P1097" s="108"/>
      <c r="Q1097" s="108"/>
    </row>
    <row r="1098" spans="1:17" s="30" customFormat="1">
      <c r="A1098" s="9" t="s">
        <v>2160</v>
      </c>
      <c r="B1098" s="9" t="s">
        <v>2161</v>
      </c>
      <c r="C1098" s="43" t="s">
        <v>2162</v>
      </c>
      <c r="D1098" s="95">
        <v>1506849409</v>
      </c>
      <c r="E1098" s="106">
        <v>6</v>
      </c>
      <c r="F1098" s="96">
        <v>84937311</v>
      </c>
      <c r="G1098" s="96"/>
      <c r="H1098" s="95">
        <v>84937311</v>
      </c>
      <c r="I1098" s="95">
        <v>615063286</v>
      </c>
      <c r="J1098" s="95">
        <v>92181562</v>
      </c>
      <c r="K1098" s="95">
        <v>69136172</v>
      </c>
      <c r="L1098" s="95">
        <v>645531078</v>
      </c>
      <c r="M1098" s="95">
        <v>1421912098</v>
      </c>
      <c r="N1098" s="108"/>
      <c r="O1098" s="108"/>
      <c r="P1098" s="108"/>
      <c r="Q1098" s="108"/>
    </row>
    <row r="1099" spans="1:17" s="30" customFormat="1">
      <c r="A1099" s="9" t="s">
        <v>2163</v>
      </c>
      <c r="B1099" s="9" t="s">
        <v>2161</v>
      </c>
      <c r="C1099" s="43" t="s">
        <v>2164</v>
      </c>
      <c r="D1099" s="95">
        <v>1831075279</v>
      </c>
      <c r="E1099" s="106">
        <v>6</v>
      </c>
      <c r="F1099" s="96">
        <v>0</v>
      </c>
      <c r="G1099" s="96"/>
      <c r="H1099" s="95">
        <v>0</v>
      </c>
      <c r="I1099" s="95">
        <v>735736142</v>
      </c>
      <c r="J1099" s="95">
        <v>80939956</v>
      </c>
      <c r="K1099" s="95">
        <v>60704967</v>
      </c>
      <c r="L1099" s="95">
        <v>953694214</v>
      </c>
      <c r="M1099" s="95">
        <v>1831075279</v>
      </c>
      <c r="N1099" s="108"/>
      <c r="O1099" s="108"/>
      <c r="P1099" s="108"/>
      <c r="Q1099" s="108"/>
    </row>
    <row r="1100" spans="1:17" s="30" customFormat="1">
      <c r="A1100" s="9" t="s">
        <v>2166</v>
      </c>
      <c r="B1100" s="9" t="s">
        <v>2167</v>
      </c>
      <c r="C1100" s="50" t="s">
        <v>2503</v>
      </c>
      <c r="D1100" s="95">
        <v>2363085165</v>
      </c>
      <c r="E1100" s="106">
        <v>6</v>
      </c>
      <c r="F1100" s="96">
        <v>3644</v>
      </c>
      <c r="G1100" s="96">
        <v>22929461</v>
      </c>
      <c r="H1100" s="97">
        <v>22933105</v>
      </c>
      <c r="I1100" s="95">
        <v>940830635</v>
      </c>
      <c r="J1100" s="95">
        <v>110398497</v>
      </c>
      <c r="K1100" s="95">
        <v>82798871</v>
      </c>
      <c r="L1100" s="95">
        <v>1206124057</v>
      </c>
      <c r="M1100" s="95">
        <v>2340152060</v>
      </c>
      <c r="N1100" s="108"/>
      <c r="O1100" s="108"/>
      <c r="P1100" s="108"/>
      <c r="Q1100" s="108"/>
    </row>
    <row r="1101" spans="1:17" s="30" customFormat="1">
      <c r="A1101" s="9" t="s">
        <v>2170</v>
      </c>
      <c r="B1101" s="9" t="s">
        <v>2171</v>
      </c>
      <c r="C1101" s="43" t="s">
        <v>2172</v>
      </c>
      <c r="D1101" s="95">
        <v>2997705163</v>
      </c>
      <c r="E1101" s="106">
        <v>6</v>
      </c>
      <c r="F1101" s="96">
        <v>0</v>
      </c>
      <c r="G1101" s="96"/>
      <c r="H1101" s="95">
        <v>0</v>
      </c>
      <c r="I1101" s="95">
        <v>1259041656</v>
      </c>
      <c r="J1101" s="95">
        <v>139079194</v>
      </c>
      <c r="K1101" s="95">
        <v>104309396</v>
      </c>
      <c r="L1101" s="95">
        <v>1495274917</v>
      </c>
      <c r="M1101" s="95">
        <v>2997705163</v>
      </c>
      <c r="N1101" s="108"/>
      <c r="O1101" s="108"/>
      <c r="P1101" s="108"/>
      <c r="Q1101" s="108"/>
    </row>
    <row r="1102" spans="1:17" s="30" customFormat="1">
      <c r="A1102" s="9" t="s">
        <v>2173</v>
      </c>
      <c r="B1102" s="9" t="s">
        <v>2171</v>
      </c>
      <c r="C1102" s="43" t="s">
        <v>340</v>
      </c>
      <c r="D1102" s="95">
        <v>1942212117</v>
      </c>
      <c r="E1102" s="106">
        <v>6</v>
      </c>
      <c r="F1102" s="96">
        <v>70313149</v>
      </c>
      <c r="G1102" s="96"/>
      <c r="H1102" s="95">
        <v>70313149</v>
      </c>
      <c r="I1102" s="95">
        <v>798182811</v>
      </c>
      <c r="J1102" s="95">
        <v>80121525</v>
      </c>
      <c r="K1102" s="95">
        <v>60091144</v>
      </c>
      <c r="L1102" s="95">
        <v>933503488</v>
      </c>
      <c r="M1102" s="95">
        <v>1871898968</v>
      </c>
      <c r="N1102" s="108"/>
      <c r="O1102" s="108"/>
      <c r="P1102" s="108"/>
      <c r="Q1102" s="108"/>
    </row>
    <row r="1103" spans="1:17" s="30" customFormat="1">
      <c r="A1103" s="9" t="s">
        <v>2174</v>
      </c>
      <c r="B1103" s="9" t="s">
        <v>2171</v>
      </c>
      <c r="C1103" s="50" t="s">
        <v>2504</v>
      </c>
      <c r="D1103" s="95">
        <v>3527025703</v>
      </c>
      <c r="E1103" s="106">
        <v>6</v>
      </c>
      <c r="F1103" s="96">
        <v>7984</v>
      </c>
      <c r="G1103" s="96">
        <v>40575771</v>
      </c>
      <c r="H1103" s="97">
        <v>40583755</v>
      </c>
      <c r="I1103" s="95">
        <v>1471576709</v>
      </c>
      <c r="J1103" s="95">
        <v>83929757</v>
      </c>
      <c r="K1103" s="95">
        <v>62947318</v>
      </c>
      <c r="L1103" s="95">
        <v>1867988164</v>
      </c>
      <c r="M1103" s="95">
        <v>3486441948</v>
      </c>
      <c r="N1103" s="108"/>
      <c r="O1103" s="108"/>
      <c r="P1103" s="108"/>
      <c r="Q1103" s="108"/>
    </row>
    <row r="1104" spans="1:17" s="30" customFormat="1">
      <c r="A1104" s="9" t="s">
        <v>2176</v>
      </c>
      <c r="B1104" s="9" t="s">
        <v>2171</v>
      </c>
      <c r="C1104" s="43" t="s">
        <v>522</v>
      </c>
      <c r="D1104" s="95">
        <v>1775556797</v>
      </c>
      <c r="E1104" s="106">
        <v>6</v>
      </c>
      <c r="F1104" s="96">
        <v>0</v>
      </c>
      <c r="G1104" s="96"/>
      <c r="H1104" s="95">
        <v>0</v>
      </c>
      <c r="I1104" s="95">
        <v>709407464</v>
      </c>
      <c r="J1104" s="95">
        <v>80832741</v>
      </c>
      <c r="K1104" s="95">
        <v>60624556</v>
      </c>
      <c r="L1104" s="95">
        <v>924692036</v>
      </c>
      <c r="M1104" s="95">
        <v>1775556797</v>
      </c>
      <c r="N1104" s="108"/>
      <c r="O1104" s="108"/>
      <c r="P1104" s="108"/>
      <c r="Q1104" s="108"/>
    </row>
    <row r="1105" spans="1:17" s="30" customFormat="1">
      <c r="A1105" s="9" t="s">
        <v>2178</v>
      </c>
      <c r="B1105" s="9" t="s">
        <v>2179</v>
      </c>
      <c r="C1105" s="43" t="s">
        <v>2180</v>
      </c>
      <c r="D1105" s="95">
        <v>1922027637</v>
      </c>
      <c r="E1105" s="106">
        <v>6</v>
      </c>
      <c r="F1105" s="96">
        <v>111478252</v>
      </c>
      <c r="G1105" s="96"/>
      <c r="H1105" s="95">
        <v>111478252</v>
      </c>
      <c r="I1105" s="95">
        <v>807256303</v>
      </c>
      <c r="J1105" s="95">
        <v>89169825</v>
      </c>
      <c r="K1105" s="95">
        <v>66877369</v>
      </c>
      <c r="L1105" s="95">
        <v>847245888</v>
      </c>
      <c r="M1105" s="95">
        <v>1810549385</v>
      </c>
      <c r="N1105" s="108"/>
      <c r="O1105" s="108"/>
      <c r="P1105" s="108"/>
      <c r="Q1105" s="108"/>
    </row>
    <row r="1106" spans="1:17" s="30" customFormat="1">
      <c r="A1106" s="9" t="s">
        <v>2181</v>
      </c>
      <c r="B1106" s="9" t="s">
        <v>2179</v>
      </c>
      <c r="C1106" s="43" t="s">
        <v>2182</v>
      </c>
      <c r="D1106" s="95">
        <v>3556558954</v>
      </c>
      <c r="E1106" s="106">
        <v>6</v>
      </c>
      <c r="F1106" s="96">
        <v>0</v>
      </c>
      <c r="G1106" s="96"/>
      <c r="H1106" s="95">
        <v>0</v>
      </c>
      <c r="I1106" s="95">
        <v>1493760224</v>
      </c>
      <c r="J1106" s="95">
        <v>103098645</v>
      </c>
      <c r="K1106" s="95">
        <v>77323983</v>
      </c>
      <c r="L1106" s="95">
        <v>1882376102</v>
      </c>
      <c r="M1106" s="95">
        <v>3556558954</v>
      </c>
      <c r="N1106" s="108"/>
      <c r="O1106" s="108"/>
      <c r="P1106" s="108"/>
      <c r="Q1106" s="108"/>
    </row>
    <row r="1107" spans="1:17" s="30" customFormat="1">
      <c r="A1107" s="9" t="s">
        <v>2183</v>
      </c>
      <c r="B1107" s="9" t="s">
        <v>2179</v>
      </c>
      <c r="C1107" s="43" t="s">
        <v>2219</v>
      </c>
      <c r="D1107" s="95">
        <v>2577163884</v>
      </c>
      <c r="E1107" s="107">
        <v>6</v>
      </c>
      <c r="F1107" s="98">
        <v>9595</v>
      </c>
      <c r="G1107" s="96"/>
      <c r="H1107" s="95">
        <v>9595</v>
      </c>
      <c r="I1107" s="95">
        <v>1001308002</v>
      </c>
      <c r="J1107" s="95">
        <v>172935176</v>
      </c>
      <c r="K1107" s="95">
        <v>129701382</v>
      </c>
      <c r="L1107" s="95">
        <v>1273209729</v>
      </c>
      <c r="M1107" s="95">
        <v>2577154289</v>
      </c>
      <c r="N1107" s="108"/>
      <c r="O1107" s="108"/>
      <c r="P1107" s="108"/>
      <c r="Q1107" s="108"/>
    </row>
    <row r="1108" spans="1:17" s="30" customFormat="1">
      <c r="A1108" s="9" t="s">
        <v>2186</v>
      </c>
      <c r="B1108" s="9" t="s">
        <v>2187</v>
      </c>
      <c r="C1108" s="50" t="s">
        <v>2505</v>
      </c>
      <c r="D1108" s="95">
        <v>2054619969</v>
      </c>
      <c r="E1108" s="106">
        <v>6</v>
      </c>
      <c r="F1108" s="96">
        <v>1708</v>
      </c>
      <c r="G1108" s="96">
        <v>25703072</v>
      </c>
      <c r="H1108" s="97">
        <v>25704780</v>
      </c>
      <c r="I1108" s="95">
        <v>853595519</v>
      </c>
      <c r="J1108" s="95">
        <v>56848006</v>
      </c>
      <c r="K1108" s="95">
        <v>42636004</v>
      </c>
      <c r="L1108" s="95">
        <v>1075835660</v>
      </c>
      <c r="M1108" s="95">
        <v>2028915189</v>
      </c>
      <c r="N1108" s="108"/>
      <c r="O1108" s="108"/>
      <c r="P1108" s="108"/>
      <c r="Q1108" s="108"/>
    </row>
    <row r="1109" spans="1:17" s="30" customFormat="1">
      <c r="A1109" s="9" t="s">
        <v>2189</v>
      </c>
      <c r="B1109" s="9" t="s">
        <v>2187</v>
      </c>
      <c r="C1109" s="43" t="s">
        <v>2190</v>
      </c>
      <c r="D1109" s="95">
        <v>3113984654</v>
      </c>
      <c r="E1109" s="106">
        <v>6</v>
      </c>
      <c r="F1109" s="96">
        <v>78586360</v>
      </c>
      <c r="G1109" s="96"/>
      <c r="H1109" s="95">
        <v>78586360</v>
      </c>
      <c r="I1109" s="95">
        <v>1283525551</v>
      </c>
      <c r="J1109" s="95">
        <v>95994557</v>
      </c>
      <c r="K1109" s="95">
        <v>71995916</v>
      </c>
      <c r="L1109" s="95">
        <v>1583882270</v>
      </c>
      <c r="M1109" s="95">
        <v>3035398294</v>
      </c>
      <c r="N1109" s="108"/>
      <c r="O1109" s="108"/>
      <c r="P1109" s="108"/>
      <c r="Q1109" s="108"/>
    </row>
    <row r="1110" spans="1:17" s="30" customFormat="1">
      <c r="A1110" s="9" t="s">
        <v>2191</v>
      </c>
      <c r="B1110" s="9" t="s">
        <v>2187</v>
      </c>
      <c r="C1110" s="43" t="s">
        <v>2192</v>
      </c>
      <c r="D1110" s="95">
        <v>1939129992</v>
      </c>
      <c r="E1110" s="106">
        <v>6</v>
      </c>
      <c r="F1110" s="96">
        <v>0</v>
      </c>
      <c r="G1110" s="96"/>
      <c r="H1110" s="95">
        <v>0</v>
      </c>
      <c r="I1110" s="95">
        <v>783851216</v>
      </c>
      <c r="J1110" s="95">
        <v>88987740</v>
      </c>
      <c r="K1110" s="95">
        <v>66740805</v>
      </c>
      <c r="L1110" s="95">
        <v>999550231</v>
      </c>
      <c r="M1110" s="95">
        <v>1939129992</v>
      </c>
      <c r="N1110" s="108"/>
      <c r="O1110" s="108"/>
      <c r="P1110" s="108"/>
      <c r="Q1110" s="108"/>
    </row>
    <row r="1111" spans="1:17" s="30" customFormat="1">
      <c r="A1111" s="9" t="s">
        <v>2193</v>
      </c>
      <c r="B1111" s="9" t="s">
        <v>2187</v>
      </c>
      <c r="C1111" s="50" t="s">
        <v>2506</v>
      </c>
      <c r="D1111" s="95">
        <v>2240389720</v>
      </c>
      <c r="E1111" s="106">
        <v>6</v>
      </c>
      <c r="F1111" s="96">
        <v>0</v>
      </c>
      <c r="G1111" s="96">
        <v>58107170</v>
      </c>
      <c r="H1111" s="97">
        <v>58107170</v>
      </c>
      <c r="I1111" s="95">
        <v>925707328</v>
      </c>
      <c r="J1111" s="95">
        <v>123027995</v>
      </c>
      <c r="K1111" s="95">
        <v>92270995</v>
      </c>
      <c r="L1111" s="95">
        <v>1041276232</v>
      </c>
      <c r="M1111" s="95">
        <v>2182282550</v>
      </c>
      <c r="N1111" s="108"/>
      <c r="O1111" s="108"/>
      <c r="P1111" s="108"/>
      <c r="Q1111" s="108"/>
    </row>
    <row r="1112" spans="1:17">
      <c r="D1112" s="32"/>
      <c r="E1112" s="32"/>
      <c r="F1112" s="32"/>
      <c r="G1112" s="32"/>
      <c r="H1112" s="32"/>
      <c r="I1112" s="32"/>
      <c r="J1112" s="32"/>
      <c r="K1112" s="32"/>
      <c r="L1112" s="32"/>
      <c r="M1112" s="32"/>
    </row>
    <row r="1113" spans="1:17">
      <c r="C1113" s="34" t="s">
        <v>2195</v>
      </c>
      <c r="D1113" s="36">
        <f>SUM(D10:D1111)</f>
        <v>2604907213380</v>
      </c>
      <c r="E1113" s="36"/>
      <c r="F1113" s="36">
        <f>SUM(F10:F1111)</f>
        <v>103070968972</v>
      </c>
      <c r="G1113" s="36">
        <f>SUM(G10:G1111)</f>
        <v>5929639161</v>
      </c>
      <c r="H1113" s="36">
        <f>SUM(H10:H1111)</f>
        <v>109000608133</v>
      </c>
      <c r="I1113" s="36">
        <f t="shared" ref="I1113:M1113" si="0">SUM(I10:I1111)</f>
        <v>855219536492</v>
      </c>
      <c r="J1113" s="36">
        <f t="shared" si="0"/>
        <v>117438702139</v>
      </c>
      <c r="K1113" s="36">
        <f t="shared" si="0"/>
        <v>88079026596</v>
      </c>
      <c r="L1113" s="36">
        <f t="shared" si="0"/>
        <v>1435169340020</v>
      </c>
      <c r="M1113" s="36">
        <f t="shared" si="0"/>
        <v>2495906605247</v>
      </c>
    </row>
    <row r="1114" spans="1:17" ht="18.75" customHeight="1">
      <c r="C1114" s="24" t="s">
        <v>2309</v>
      </c>
    </row>
    <row r="1115" spans="1:17" ht="33.75" customHeight="1">
      <c r="C1115" s="87" t="s">
        <v>2511</v>
      </c>
      <c r="D1115" s="87"/>
      <c r="E1115" s="87"/>
      <c r="F1115" s="87"/>
      <c r="G1115" s="87"/>
      <c r="H1115" s="87"/>
      <c r="I1115" s="87"/>
      <c r="J1115" s="87"/>
      <c r="K1115" s="87"/>
      <c r="L1115" s="87"/>
      <c r="M1115" s="87"/>
    </row>
    <row r="1116" spans="1:17" ht="45.75" customHeight="1">
      <c r="C1116" s="87" t="s">
        <v>2512</v>
      </c>
      <c r="D1116" s="87"/>
      <c r="E1116" s="87"/>
      <c r="F1116" s="87"/>
      <c r="G1116" s="87"/>
      <c r="H1116" s="87"/>
      <c r="I1116" s="87"/>
      <c r="J1116" s="87"/>
      <c r="K1116" s="87"/>
      <c r="L1116" s="87"/>
      <c r="M1116" s="87"/>
    </row>
    <row r="1117" spans="1:17" ht="48" customHeight="1">
      <c r="C1117" s="87" t="s">
        <v>2513</v>
      </c>
      <c r="D1117" s="87"/>
      <c r="E1117" s="87"/>
      <c r="F1117" s="87"/>
      <c r="G1117" s="87"/>
      <c r="H1117" s="87"/>
      <c r="I1117" s="87"/>
      <c r="J1117" s="87"/>
      <c r="K1117" s="87"/>
      <c r="L1117" s="87"/>
      <c r="M1117" s="87"/>
    </row>
    <row r="1118" spans="1:17" ht="30.75" customHeight="1">
      <c r="C1118" s="89" t="s">
        <v>2524</v>
      </c>
      <c r="D1118" s="89"/>
      <c r="E1118" s="89"/>
      <c r="F1118" s="89"/>
      <c r="G1118" s="89"/>
      <c r="H1118" s="89"/>
      <c r="I1118" s="89"/>
      <c r="J1118" s="89"/>
      <c r="K1118" s="89"/>
      <c r="L1118" s="89"/>
      <c r="M1118" s="89"/>
    </row>
    <row r="1119" spans="1:17" ht="45.75" customHeight="1">
      <c r="C1119" s="86" t="s">
        <v>2518</v>
      </c>
      <c r="D1119" s="86"/>
      <c r="E1119" s="86"/>
      <c r="F1119" s="86"/>
      <c r="G1119" s="86"/>
      <c r="H1119" s="86"/>
      <c r="I1119" s="86"/>
      <c r="J1119" s="86"/>
      <c r="K1119" s="86"/>
      <c r="L1119" s="86"/>
      <c r="M1119" s="86"/>
    </row>
    <row r="1120" spans="1:17">
      <c r="D1120" s="28"/>
      <c r="J1120" s="28"/>
    </row>
    <row r="1121" spans="8:11">
      <c r="J1121" s="28"/>
    </row>
    <row r="1122" spans="8:11">
      <c r="H1122" s="56"/>
      <c r="J1122" s="28"/>
    </row>
    <row r="1123" spans="8:11">
      <c r="H1123" s="57"/>
      <c r="J1123" s="28"/>
      <c r="K1123" s="28"/>
    </row>
    <row r="1124" spans="8:11">
      <c r="K1124" s="28"/>
    </row>
    <row r="1125" spans="8:11">
      <c r="K1125" s="28"/>
    </row>
    <row r="1126" spans="8:11">
      <c r="K1126" s="28"/>
    </row>
    <row r="1127" spans="8:11">
      <c r="K1127" s="28"/>
    </row>
    <row r="1128" spans="8:11">
      <c r="K1128" s="28"/>
    </row>
    <row r="1129" spans="8:11">
      <c r="K1129" s="28"/>
    </row>
    <row r="1130" spans="8:11">
      <c r="K1130" s="28"/>
    </row>
  </sheetData>
  <autoFilter ref="A9:Q9"/>
  <mergeCells count="25">
    <mergeCell ref="D6:D8"/>
    <mergeCell ref="E6:E8"/>
    <mergeCell ref="C1116:M1116"/>
    <mergeCell ref="C1117:M1117"/>
    <mergeCell ref="C1118:M1118"/>
    <mergeCell ref="C6:C8"/>
    <mergeCell ref="F6:H6"/>
    <mergeCell ref="F7:F8"/>
    <mergeCell ref="G7:G8"/>
    <mergeCell ref="H7:H8"/>
    <mergeCell ref="C1119:M1119"/>
    <mergeCell ref="A1:M1"/>
    <mergeCell ref="A2:M2"/>
    <mergeCell ref="A3:M3"/>
    <mergeCell ref="A4:M4"/>
    <mergeCell ref="C1115:M1115"/>
    <mergeCell ref="I6:M6"/>
    <mergeCell ref="I7:I8"/>
    <mergeCell ref="J7:J8"/>
    <mergeCell ref="K7:K8"/>
    <mergeCell ref="L7:L8"/>
    <mergeCell ref="M7:M8"/>
    <mergeCell ref="A5:M5"/>
    <mergeCell ref="A6:A8"/>
    <mergeCell ref="B6:B8"/>
  </mergeCells>
  <printOptions horizontalCentered="1"/>
  <pageMargins left="0.31496062992125984" right="0.31496062992125984" top="0.98425196850393704" bottom="0.98425196850393704" header="0" footer="0.39370078740157483"/>
  <pageSetup paperSize="136" scale="51" fitToHeight="100" orientation="landscape" r:id="rId1"/>
  <headerFooter alignWithMargins="0">
    <oddFooter>&amp;L&amp;11(1) Incluye los ajustes por redistribución de los recursos de la Participación de Propósito General del SGP distribuidos en 2007
(2) Incluye los ajustes por compensación distribuidos mediante documentos Conpes Social 114 de 2008.</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O1118"/>
  <sheetViews>
    <sheetView zoomScale="80" workbookViewId="0">
      <selection activeCell="F23" sqref="F23"/>
    </sheetView>
  </sheetViews>
  <sheetFormatPr baseColWidth="10" defaultRowHeight="12.75"/>
  <cols>
    <col min="1" max="1" width="15.140625" style="24" customWidth="1"/>
    <col min="2" max="2" width="22.5703125" style="24" customWidth="1"/>
    <col min="3" max="3" width="34.5703125" style="24" customWidth="1"/>
    <col min="4" max="4" width="16.7109375" style="24" customWidth="1"/>
    <col min="5" max="5" width="15.5703125" style="24" bestFit="1" customWidth="1"/>
    <col min="6" max="10" width="18.7109375" style="24" customWidth="1"/>
    <col min="11" max="11" width="19.85546875" style="24" customWidth="1"/>
    <col min="12" max="14" width="12.7109375" style="24" bestFit="1" customWidth="1"/>
    <col min="15" max="16384" width="11.42578125" style="24"/>
  </cols>
  <sheetData>
    <row r="1" spans="1:15" s="23" customFormat="1" ht="15.75">
      <c r="A1" s="82" t="s">
        <v>2310</v>
      </c>
      <c r="B1" s="82"/>
      <c r="C1" s="82"/>
      <c r="D1" s="82"/>
      <c r="E1" s="82"/>
      <c r="F1" s="82"/>
      <c r="G1" s="82"/>
      <c r="H1" s="82"/>
      <c r="I1" s="82"/>
      <c r="J1" s="82"/>
      <c r="K1" s="82"/>
    </row>
    <row r="2" spans="1:15" s="23" customFormat="1" ht="15.75">
      <c r="A2" s="82" t="s">
        <v>0</v>
      </c>
      <c r="B2" s="82"/>
      <c r="C2" s="82"/>
      <c r="D2" s="82"/>
      <c r="E2" s="82"/>
      <c r="F2" s="82"/>
      <c r="G2" s="82"/>
      <c r="H2" s="82"/>
      <c r="I2" s="82"/>
      <c r="J2" s="82"/>
      <c r="K2" s="82"/>
    </row>
    <row r="3" spans="1:15" s="23" customFormat="1" ht="15.75">
      <c r="A3" s="82" t="s">
        <v>2307</v>
      </c>
      <c r="B3" s="82"/>
      <c r="C3" s="82"/>
      <c r="D3" s="82"/>
      <c r="E3" s="82"/>
      <c r="F3" s="82"/>
      <c r="G3" s="82"/>
      <c r="H3" s="82"/>
      <c r="I3" s="82"/>
      <c r="J3" s="82"/>
      <c r="K3" s="82"/>
    </row>
    <row r="4" spans="1:15" s="23" customFormat="1" ht="15.75">
      <c r="A4" s="82" t="s">
        <v>2207</v>
      </c>
      <c r="B4" s="82"/>
      <c r="C4" s="82"/>
      <c r="D4" s="82"/>
      <c r="E4" s="82"/>
      <c r="F4" s="82"/>
      <c r="G4" s="82"/>
      <c r="H4" s="82"/>
      <c r="I4" s="82"/>
      <c r="J4" s="82"/>
      <c r="K4" s="82"/>
    </row>
    <row r="5" spans="1:15" s="30" customFormat="1" ht="15.75">
      <c r="A5" s="88"/>
      <c r="B5" s="88"/>
      <c r="C5" s="88"/>
      <c r="D5" s="88"/>
      <c r="E5" s="88"/>
      <c r="F5" s="88"/>
      <c r="G5" s="88"/>
      <c r="H5" s="88"/>
      <c r="I5" s="88"/>
      <c r="J5" s="88"/>
      <c r="K5" s="88"/>
    </row>
    <row r="6" spans="1:15" ht="12.75" customHeight="1">
      <c r="A6" s="90" t="s">
        <v>2196</v>
      </c>
      <c r="B6" s="90" t="s">
        <v>1</v>
      </c>
      <c r="C6" s="90" t="s">
        <v>2</v>
      </c>
      <c r="D6" s="81" t="s">
        <v>2197</v>
      </c>
      <c r="E6" s="81" t="s">
        <v>2198</v>
      </c>
      <c r="F6" s="81" t="s">
        <v>2526</v>
      </c>
      <c r="G6" s="94" t="s">
        <v>2200</v>
      </c>
      <c r="H6" s="94"/>
      <c r="I6" s="94"/>
      <c r="J6" s="94"/>
      <c r="K6" s="94"/>
    </row>
    <row r="7" spans="1:15" ht="12.75" customHeight="1">
      <c r="A7" s="90"/>
      <c r="B7" s="90"/>
      <c r="C7" s="90"/>
      <c r="D7" s="81"/>
      <c r="E7" s="81"/>
      <c r="F7" s="81"/>
      <c r="G7" s="81" t="s">
        <v>2202</v>
      </c>
      <c r="H7" s="81" t="s">
        <v>2507</v>
      </c>
      <c r="I7" s="81" t="s">
        <v>2221</v>
      </c>
      <c r="J7" s="81" t="s">
        <v>2201</v>
      </c>
      <c r="K7" s="81" t="s">
        <v>2517</v>
      </c>
    </row>
    <row r="8" spans="1:15" ht="48.75" customHeight="1">
      <c r="A8" s="90"/>
      <c r="B8" s="90"/>
      <c r="C8" s="90"/>
      <c r="D8" s="81"/>
      <c r="E8" s="81"/>
      <c r="F8" s="81"/>
      <c r="G8" s="81"/>
      <c r="H8" s="81"/>
      <c r="I8" s="81"/>
      <c r="J8" s="81"/>
      <c r="K8" s="81"/>
    </row>
    <row r="9" spans="1:15">
      <c r="A9" s="26"/>
      <c r="B9" s="26"/>
      <c r="C9" s="26"/>
      <c r="D9" s="49">
        <v>1</v>
      </c>
      <c r="E9" s="49">
        <v>2</v>
      </c>
      <c r="F9" s="49">
        <v>3</v>
      </c>
      <c r="G9" s="49">
        <v>4</v>
      </c>
      <c r="H9" s="49">
        <v>5</v>
      </c>
      <c r="I9" s="49">
        <v>6</v>
      </c>
      <c r="J9" s="49">
        <v>7</v>
      </c>
      <c r="K9" s="49" t="s">
        <v>2204</v>
      </c>
    </row>
    <row r="10" spans="1:15">
      <c r="A10" s="12" t="s">
        <v>23</v>
      </c>
      <c r="B10" s="12" t="s">
        <v>24</v>
      </c>
      <c r="C10" s="43" t="s">
        <v>25</v>
      </c>
      <c r="D10" s="29">
        <v>-15253058</v>
      </c>
      <c r="E10" s="27" t="s">
        <v>2205</v>
      </c>
      <c r="F10" s="29">
        <v>-1525306</v>
      </c>
      <c r="G10" s="29">
        <v>0</v>
      </c>
      <c r="H10" s="29">
        <v>-1220245</v>
      </c>
      <c r="I10" s="29">
        <v>-915184</v>
      </c>
      <c r="J10" s="29">
        <v>-11592323</v>
      </c>
      <c r="K10" s="29">
        <v>-13727752</v>
      </c>
      <c r="L10" s="28"/>
      <c r="M10" s="28"/>
      <c r="N10" s="28"/>
      <c r="O10" s="28"/>
    </row>
    <row r="11" spans="1:15">
      <c r="A11" s="12" t="s">
        <v>26</v>
      </c>
      <c r="B11" s="12" t="s">
        <v>24</v>
      </c>
      <c r="C11" s="43" t="s">
        <v>27</v>
      </c>
      <c r="D11" s="29">
        <v>14190625</v>
      </c>
      <c r="E11" s="27">
        <v>6</v>
      </c>
      <c r="F11" s="29">
        <v>-2083807</v>
      </c>
      <c r="G11" s="29">
        <v>-15089635</v>
      </c>
      <c r="H11" s="29">
        <v>26971999</v>
      </c>
      <c r="I11" s="29">
        <v>20229000</v>
      </c>
      <c r="J11" s="29">
        <v>-15836932</v>
      </c>
      <c r="K11" s="29">
        <v>16274432</v>
      </c>
      <c r="L11" s="28"/>
      <c r="M11" s="28"/>
      <c r="N11" s="28"/>
      <c r="O11" s="28"/>
    </row>
    <row r="12" spans="1:15">
      <c r="A12" s="12" t="s">
        <v>28</v>
      </c>
      <c r="B12" s="12" t="s">
        <v>24</v>
      </c>
      <c r="C12" s="43" t="s">
        <v>29</v>
      </c>
      <c r="D12" s="29">
        <v>-5311278</v>
      </c>
      <c r="E12" s="27">
        <v>6</v>
      </c>
      <c r="F12" s="29">
        <v>-24992842</v>
      </c>
      <c r="G12" s="29">
        <v>-3597728</v>
      </c>
      <c r="H12" s="29">
        <v>1462388</v>
      </c>
      <c r="I12" s="29">
        <v>1096791</v>
      </c>
      <c r="J12" s="29">
        <v>20720113</v>
      </c>
      <c r="K12" s="29">
        <v>19681564</v>
      </c>
      <c r="L12" s="28"/>
      <c r="M12" s="28"/>
      <c r="N12" s="28"/>
      <c r="O12" s="28"/>
    </row>
    <row r="13" spans="1:15">
      <c r="A13" s="12" t="s">
        <v>30</v>
      </c>
      <c r="B13" s="12" t="s">
        <v>24</v>
      </c>
      <c r="C13" s="43" t="s">
        <v>31</v>
      </c>
      <c r="D13" s="29">
        <v>6742224</v>
      </c>
      <c r="E13" s="27">
        <v>6</v>
      </c>
      <c r="F13" s="29">
        <v>-1452794</v>
      </c>
      <c r="G13" s="29">
        <v>-10520232</v>
      </c>
      <c r="H13" s="29">
        <v>17003704</v>
      </c>
      <c r="I13" s="29">
        <v>12752779</v>
      </c>
      <c r="J13" s="29">
        <v>-11041233</v>
      </c>
      <c r="K13" s="29">
        <v>8195018</v>
      </c>
      <c r="L13" s="28"/>
      <c r="M13" s="28"/>
      <c r="N13" s="28"/>
      <c r="O13" s="28"/>
    </row>
    <row r="14" spans="1:15">
      <c r="A14" s="12" t="s">
        <v>32</v>
      </c>
      <c r="B14" s="12" t="s">
        <v>24</v>
      </c>
      <c r="C14" s="43" t="s">
        <v>33</v>
      </c>
      <c r="D14" s="29">
        <v>7039098</v>
      </c>
      <c r="E14" s="27">
        <v>6</v>
      </c>
      <c r="F14" s="29">
        <v>-1108335</v>
      </c>
      <c r="G14" s="29">
        <v>-8025876</v>
      </c>
      <c r="H14" s="29">
        <v>14055232</v>
      </c>
      <c r="I14" s="29">
        <v>10541425</v>
      </c>
      <c r="J14" s="29">
        <v>-8423348</v>
      </c>
      <c r="K14" s="29">
        <v>8147433</v>
      </c>
      <c r="L14" s="28"/>
      <c r="M14" s="28"/>
      <c r="N14" s="28"/>
      <c r="O14" s="28"/>
    </row>
    <row r="15" spans="1:15">
      <c r="A15" s="12" t="s">
        <v>34</v>
      </c>
      <c r="B15" s="12" t="s">
        <v>24</v>
      </c>
      <c r="C15" s="43" t="s">
        <v>35</v>
      </c>
      <c r="D15" s="29">
        <v>-6574033</v>
      </c>
      <c r="E15" s="27">
        <v>6</v>
      </c>
      <c r="F15" s="29">
        <v>-2316322</v>
      </c>
      <c r="G15" s="29">
        <v>-16773364</v>
      </c>
      <c r="H15" s="29">
        <v>17211257</v>
      </c>
      <c r="I15" s="29">
        <v>12908441</v>
      </c>
      <c r="J15" s="29">
        <v>-17604045</v>
      </c>
      <c r="K15" s="29">
        <v>-4257711</v>
      </c>
      <c r="L15" s="28"/>
      <c r="M15" s="28"/>
      <c r="N15" s="28"/>
      <c r="O15" s="28"/>
    </row>
    <row r="16" spans="1:15">
      <c r="A16" s="12" t="s">
        <v>36</v>
      </c>
      <c r="B16" s="12" t="s">
        <v>24</v>
      </c>
      <c r="C16" s="43" t="s">
        <v>37</v>
      </c>
      <c r="D16" s="29">
        <v>-46038723</v>
      </c>
      <c r="E16" s="27">
        <v>6</v>
      </c>
      <c r="F16" s="29">
        <v>-2670246</v>
      </c>
      <c r="G16" s="29">
        <v>-19336264</v>
      </c>
      <c r="H16" s="29">
        <v>-2136197</v>
      </c>
      <c r="I16" s="29">
        <v>-1602147</v>
      </c>
      <c r="J16" s="29">
        <v>-20293869</v>
      </c>
      <c r="K16" s="29">
        <v>-43368477</v>
      </c>
      <c r="L16" s="28"/>
      <c r="M16" s="28"/>
      <c r="N16" s="28"/>
      <c r="O16" s="28"/>
    </row>
    <row r="17" spans="1:15">
      <c r="A17" s="12" t="s">
        <v>38</v>
      </c>
      <c r="B17" s="12" t="s">
        <v>24</v>
      </c>
      <c r="C17" s="43" t="s">
        <v>39</v>
      </c>
      <c r="D17" s="29">
        <v>-24935986</v>
      </c>
      <c r="E17" s="27">
        <v>6</v>
      </c>
      <c r="F17" s="29">
        <v>-1897063</v>
      </c>
      <c r="G17" s="29">
        <v>-13737353</v>
      </c>
      <c r="H17" s="29">
        <v>2923490</v>
      </c>
      <c r="I17" s="29">
        <v>2192619</v>
      </c>
      <c r="J17" s="29">
        <v>-14417679</v>
      </c>
      <c r="K17" s="29">
        <v>-23038923</v>
      </c>
      <c r="L17" s="28"/>
      <c r="M17" s="28"/>
      <c r="N17" s="28"/>
      <c r="O17" s="28"/>
    </row>
    <row r="18" spans="1:15">
      <c r="A18" s="12" t="s">
        <v>40</v>
      </c>
      <c r="B18" s="12" t="s">
        <v>24</v>
      </c>
      <c r="C18" s="43" t="s">
        <v>41</v>
      </c>
      <c r="D18" s="29">
        <v>47030711</v>
      </c>
      <c r="E18" s="27">
        <v>6</v>
      </c>
      <c r="F18" s="29">
        <v>-703952</v>
      </c>
      <c r="G18" s="29">
        <v>-5097584</v>
      </c>
      <c r="H18" s="29">
        <v>33247020</v>
      </c>
      <c r="I18" s="29">
        <v>24935264</v>
      </c>
      <c r="J18" s="29">
        <v>-5350037</v>
      </c>
      <c r="K18" s="29">
        <v>47734663</v>
      </c>
      <c r="L18" s="28"/>
      <c r="M18" s="28"/>
      <c r="N18" s="28"/>
      <c r="O18" s="28"/>
    </row>
    <row r="19" spans="1:15">
      <c r="A19" s="12" t="s">
        <v>42</v>
      </c>
      <c r="B19" s="12" t="s">
        <v>24</v>
      </c>
      <c r="C19" s="43" t="s">
        <v>43</v>
      </c>
      <c r="D19" s="29">
        <v>-2815972</v>
      </c>
      <c r="E19" s="27">
        <v>6</v>
      </c>
      <c r="F19" s="29">
        <v>-1967741</v>
      </c>
      <c r="G19" s="29">
        <v>-14249161</v>
      </c>
      <c r="H19" s="29">
        <v>16203293</v>
      </c>
      <c r="I19" s="29">
        <v>12152470</v>
      </c>
      <c r="J19" s="29">
        <v>-14954833</v>
      </c>
      <c r="K19" s="29">
        <v>-848231</v>
      </c>
      <c r="L19" s="28"/>
      <c r="M19" s="28"/>
      <c r="N19" s="28"/>
      <c r="O19" s="28"/>
    </row>
    <row r="20" spans="1:15">
      <c r="A20" s="12" t="s">
        <v>44</v>
      </c>
      <c r="B20" s="12" t="s">
        <v>24</v>
      </c>
      <c r="C20" s="43" t="s">
        <v>24</v>
      </c>
      <c r="D20" s="29">
        <v>29932448</v>
      </c>
      <c r="E20" s="27">
        <v>6</v>
      </c>
      <c r="F20" s="29">
        <v>-1777731</v>
      </c>
      <c r="G20" s="29">
        <v>-12873223</v>
      </c>
      <c r="H20" s="29">
        <v>33196660</v>
      </c>
      <c r="I20" s="29">
        <v>24897495</v>
      </c>
      <c r="J20" s="29">
        <v>-13510753</v>
      </c>
      <c r="K20" s="29">
        <v>31710179</v>
      </c>
      <c r="L20" s="28"/>
      <c r="M20" s="28"/>
      <c r="N20" s="28"/>
      <c r="O20" s="28"/>
    </row>
    <row r="21" spans="1:15">
      <c r="A21" s="12" t="s">
        <v>45</v>
      </c>
      <c r="B21" s="12" t="s">
        <v>24</v>
      </c>
      <c r="C21" s="43" t="s">
        <v>46</v>
      </c>
      <c r="D21" s="29">
        <v>47056436</v>
      </c>
      <c r="E21" s="27">
        <v>6</v>
      </c>
      <c r="F21" s="29">
        <v>-969414</v>
      </c>
      <c r="G21" s="29">
        <v>-7019895</v>
      </c>
      <c r="H21" s="29">
        <v>35664738</v>
      </c>
      <c r="I21" s="29">
        <v>26748554</v>
      </c>
      <c r="J21" s="29">
        <v>-7367547</v>
      </c>
      <c r="K21" s="29">
        <v>48025850</v>
      </c>
      <c r="L21" s="28"/>
      <c r="M21" s="28"/>
      <c r="N21" s="28"/>
      <c r="O21" s="28"/>
    </row>
    <row r="22" spans="1:15">
      <c r="A22" s="12" t="s">
        <v>47</v>
      </c>
      <c r="B22" s="12" t="s">
        <v>24</v>
      </c>
      <c r="C22" s="43" t="s">
        <v>48</v>
      </c>
      <c r="D22" s="29">
        <v>-15238245</v>
      </c>
      <c r="E22" s="27">
        <v>3</v>
      </c>
      <c r="F22" s="29">
        <v>-1523824</v>
      </c>
      <c r="G22" s="29">
        <v>0</v>
      </c>
      <c r="H22" s="29">
        <v>-1219060</v>
      </c>
      <c r="I22" s="29">
        <v>-914295</v>
      </c>
      <c r="J22" s="29">
        <v>-11581066</v>
      </c>
      <c r="K22" s="29">
        <v>-13714421</v>
      </c>
      <c r="L22" s="28"/>
      <c r="M22" s="28"/>
      <c r="N22" s="28"/>
      <c r="O22" s="28"/>
    </row>
    <row r="23" spans="1:15">
      <c r="A23" s="12" t="s">
        <v>49</v>
      </c>
      <c r="B23" s="12" t="s">
        <v>24</v>
      </c>
      <c r="C23" s="43" t="s">
        <v>50</v>
      </c>
      <c r="D23" s="29">
        <v>0</v>
      </c>
      <c r="E23" s="27">
        <v>6</v>
      </c>
      <c r="F23" s="29">
        <v>0</v>
      </c>
      <c r="G23" s="29">
        <v>0</v>
      </c>
      <c r="H23" s="29">
        <v>0</v>
      </c>
      <c r="I23" s="29">
        <v>0</v>
      </c>
      <c r="J23" s="29">
        <v>0</v>
      </c>
      <c r="K23" s="29">
        <v>0</v>
      </c>
      <c r="L23" s="28"/>
      <c r="M23" s="28"/>
      <c r="N23" s="28"/>
      <c r="O23" s="28"/>
    </row>
    <row r="24" spans="1:15">
      <c r="A24" s="12" t="s">
        <v>51</v>
      </c>
      <c r="B24" s="12" t="s">
        <v>24</v>
      </c>
      <c r="C24" s="43" t="s">
        <v>52</v>
      </c>
      <c r="D24" s="29">
        <v>6874165</v>
      </c>
      <c r="E24" s="27">
        <v>6</v>
      </c>
      <c r="F24" s="29">
        <v>-839708</v>
      </c>
      <c r="G24" s="29">
        <v>-6080640</v>
      </c>
      <c r="H24" s="29">
        <v>11529309</v>
      </c>
      <c r="I24" s="29">
        <v>8646980</v>
      </c>
      <c r="J24" s="29">
        <v>-6381776</v>
      </c>
      <c r="K24" s="29">
        <v>7713873</v>
      </c>
      <c r="L24" s="28"/>
      <c r="M24" s="28"/>
      <c r="N24" s="28"/>
      <c r="O24" s="28"/>
    </row>
    <row r="25" spans="1:15">
      <c r="A25" s="12" t="s">
        <v>53</v>
      </c>
      <c r="B25" s="12" t="s">
        <v>24</v>
      </c>
      <c r="C25" s="43" t="s">
        <v>54</v>
      </c>
      <c r="D25" s="29">
        <v>-41281603</v>
      </c>
      <c r="E25" s="27">
        <v>6</v>
      </c>
      <c r="F25" s="29">
        <v>-2394333</v>
      </c>
      <c r="G25" s="29">
        <v>-17338273</v>
      </c>
      <c r="H25" s="29">
        <v>-1915467</v>
      </c>
      <c r="I25" s="29">
        <v>-1436599</v>
      </c>
      <c r="J25" s="29">
        <v>-18196931</v>
      </c>
      <c r="K25" s="29">
        <v>-38887270</v>
      </c>
      <c r="L25" s="28"/>
      <c r="M25" s="28"/>
      <c r="N25" s="28"/>
      <c r="O25" s="28"/>
    </row>
    <row r="26" spans="1:15" s="30" customFormat="1">
      <c r="A26" s="12" t="s">
        <v>55</v>
      </c>
      <c r="B26" s="12" t="s">
        <v>24</v>
      </c>
      <c r="C26" s="43" t="s">
        <v>56</v>
      </c>
      <c r="D26" s="29">
        <v>-19274159</v>
      </c>
      <c r="E26" s="27">
        <v>3</v>
      </c>
      <c r="F26" s="29">
        <v>-1927416</v>
      </c>
      <c r="G26" s="29">
        <v>0</v>
      </c>
      <c r="H26" s="29">
        <v>-1541933</v>
      </c>
      <c r="I26" s="29">
        <v>-1156450</v>
      </c>
      <c r="J26" s="29">
        <v>-14648360</v>
      </c>
      <c r="K26" s="29">
        <v>-17346743</v>
      </c>
      <c r="L26" s="28"/>
      <c r="M26" s="28"/>
      <c r="N26" s="28"/>
      <c r="O26" s="28"/>
    </row>
    <row r="27" spans="1:15">
      <c r="A27" s="12" t="s">
        <v>57</v>
      </c>
      <c r="B27" s="12" t="s">
        <v>24</v>
      </c>
      <c r="C27" s="43" t="s">
        <v>58</v>
      </c>
      <c r="D27" s="29">
        <v>58884048</v>
      </c>
      <c r="E27" s="27">
        <v>6</v>
      </c>
      <c r="F27" s="29">
        <v>-36085</v>
      </c>
      <c r="G27" s="29">
        <v>-261310</v>
      </c>
      <c r="H27" s="29">
        <v>33974682</v>
      </c>
      <c r="I27" s="29">
        <v>25481011</v>
      </c>
      <c r="J27" s="29">
        <v>-274250</v>
      </c>
      <c r="K27" s="29">
        <v>58920133</v>
      </c>
      <c r="L27" s="28"/>
      <c r="M27" s="28"/>
      <c r="N27" s="28"/>
      <c r="O27" s="28"/>
    </row>
    <row r="28" spans="1:15">
      <c r="A28" s="12" t="s">
        <v>59</v>
      </c>
      <c r="B28" s="12" t="s">
        <v>24</v>
      </c>
      <c r="C28" s="43" t="s">
        <v>60</v>
      </c>
      <c r="D28" s="29">
        <v>0</v>
      </c>
      <c r="E28" s="27">
        <v>1</v>
      </c>
      <c r="F28" s="29">
        <v>0</v>
      </c>
      <c r="G28" s="29">
        <v>0</v>
      </c>
      <c r="H28" s="29">
        <v>0</v>
      </c>
      <c r="I28" s="29">
        <v>0</v>
      </c>
      <c r="J28" s="29">
        <v>0</v>
      </c>
      <c r="K28" s="29">
        <v>0</v>
      </c>
      <c r="L28" s="28"/>
      <c r="M28" s="28"/>
      <c r="N28" s="28"/>
      <c r="O28" s="28"/>
    </row>
    <row r="29" spans="1:15">
      <c r="A29" s="12" t="s">
        <v>61</v>
      </c>
      <c r="B29" s="12" t="s">
        <v>24</v>
      </c>
      <c r="C29" s="43" t="s">
        <v>62</v>
      </c>
      <c r="D29" s="29">
        <v>-15541282</v>
      </c>
      <c r="E29" s="27">
        <v>6</v>
      </c>
      <c r="F29" s="29">
        <v>-901394</v>
      </c>
      <c r="G29" s="29">
        <v>-6527339</v>
      </c>
      <c r="H29" s="29">
        <v>-721115</v>
      </c>
      <c r="I29" s="29">
        <v>-540836</v>
      </c>
      <c r="J29" s="29">
        <v>-6850598</v>
      </c>
      <c r="K29" s="29">
        <v>-14639888</v>
      </c>
      <c r="L29" s="28"/>
      <c r="M29" s="28"/>
      <c r="N29" s="28"/>
      <c r="O29" s="28"/>
    </row>
    <row r="30" spans="1:15">
      <c r="A30" s="12" t="s">
        <v>63</v>
      </c>
      <c r="B30" s="12" t="s">
        <v>24</v>
      </c>
      <c r="C30" s="43" t="s">
        <v>64</v>
      </c>
      <c r="D30" s="29">
        <v>-27553272</v>
      </c>
      <c r="E30" s="27">
        <v>6</v>
      </c>
      <c r="F30" s="29">
        <v>-2395827</v>
      </c>
      <c r="G30" s="29">
        <v>-17349093</v>
      </c>
      <c r="H30" s="29">
        <v>5942820</v>
      </c>
      <c r="I30" s="29">
        <v>4457114</v>
      </c>
      <c r="J30" s="29">
        <v>-18208286</v>
      </c>
      <c r="K30" s="29">
        <v>-25157445</v>
      </c>
      <c r="L30" s="28"/>
      <c r="M30" s="28"/>
      <c r="N30" s="28"/>
      <c r="O30" s="28"/>
    </row>
    <row r="31" spans="1:15">
      <c r="A31" s="12" t="s">
        <v>65</v>
      </c>
      <c r="B31" s="12" t="s">
        <v>24</v>
      </c>
      <c r="C31" s="43" t="s">
        <v>66</v>
      </c>
      <c r="D31" s="29">
        <v>8264240</v>
      </c>
      <c r="E31" s="27">
        <v>6</v>
      </c>
      <c r="F31" s="29">
        <v>-686264</v>
      </c>
      <c r="G31" s="29">
        <v>-4969503</v>
      </c>
      <c r="H31" s="29">
        <v>10934639</v>
      </c>
      <c r="I31" s="29">
        <v>8200981</v>
      </c>
      <c r="J31" s="29">
        <v>-5215613</v>
      </c>
      <c r="K31" s="29">
        <v>8950504</v>
      </c>
      <c r="L31" s="28"/>
      <c r="M31" s="28"/>
      <c r="N31" s="28"/>
      <c r="O31" s="28"/>
    </row>
    <row r="32" spans="1:15">
      <c r="A32" s="12" t="s">
        <v>67</v>
      </c>
      <c r="B32" s="12" t="s">
        <v>24</v>
      </c>
      <c r="C32" s="43" t="s">
        <v>68</v>
      </c>
      <c r="D32" s="29">
        <v>18033499</v>
      </c>
      <c r="E32" s="27">
        <v>6</v>
      </c>
      <c r="F32" s="29">
        <v>0</v>
      </c>
      <c r="G32" s="29">
        <v>-15322699</v>
      </c>
      <c r="H32" s="29">
        <v>29459272</v>
      </c>
      <c r="I32" s="29">
        <v>22094454</v>
      </c>
      <c r="J32" s="29">
        <v>-18197528</v>
      </c>
      <c r="K32" s="29">
        <v>18033499</v>
      </c>
      <c r="L32" s="28"/>
      <c r="M32" s="28"/>
      <c r="N32" s="28"/>
      <c r="O32" s="28"/>
    </row>
    <row r="33" spans="1:15">
      <c r="A33" s="12" t="s">
        <v>69</v>
      </c>
      <c r="B33" s="12" t="s">
        <v>24</v>
      </c>
      <c r="C33" s="43" t="s">
        <v>70</v>
      </c>
      <c r="D33" s="29">
        <v>-76342719</v>
      </c>
      <c r="E33" s="27">
        <v>6</v>
      </c>
      <c r="F33" s="29">
        <v>-4427878</v>
      </c>
      <c r="G33" s="29">
        <v>-32063942</v>
      </c>
      <c r="H33" s="29">
        <v>-3542302</v>
      </c>
      <c r="I33" s="29">
        <v>-2656727</v>
      </c>
      <c r="J33" s="29">
        <v>-33651870</v>
      </c>
      <c r="K33" s="29">
        <v>-71914841</v>
      </c>
      <c r="L33" s="28"/>
      <c r="M33" s="28"/>
      <c r="N33" s="28"/>
      <c r="O33" s="28"/>
    </row>
    <row r="34" spans="1:15">
      <c r="A34" s="12" t="s">
        <v>71</v>
      </c>
      <c r="B34" s="12" t="s">
        <v>24</v>
      </c>
      <c r="C34" s="43" t="s">
        <v>72</v>
      </c>
      <c r="D34" s="29">
        <v>-27391248</v>
      </c>
      <c r="E34" s="27">
        <v>6</v>
      </c>
      <c r="F34" s="29">
        <v>-1588692</v>
      </c>
      <c r="G34" s="29">
        <v>-11504324</v>
      </c>
      <c r="H34" s="29">
        <v>-1270954</v>
      </c>
      <c r="I34" s="29">
        <v>-953215</v>
      </c>
      <c r="J34" s="29">
        <v>-12074063</v>
      </c>
      <c r="K34" s="29">
        <v>-25802556</v>
      </c>
      <c r="L34" s="28"/>
      <c r="M34" s="28"/>
      <c r="N34" s="28"/>
      <c r="O34" s="28"/>
    </row>
    <row r="35" spans="1:15">
      <c r="A35" s="12" t="s">
        <v>73</v>
      </c>
      <c r="B35" s="12" t="s">
        <v>24</v>
      </c>
      <c r="C35" s="43" t="s">
        <v>74</v>
      </c>
      <c r="D35" s="29">
        <v>-58279521</v>
      </c>
      <c r="E35" s="27">
        <v>6</v>
      </c>
      <c r="F35" s="29">
        <v>-3380212</v>
      </c>
      <c r="G35" s="29">
        <v>-24477399</v>
      </c>
      <c r="H35" s="29">
        <v>-2704170</v>
      </c>
      <c r="I35" s="29">
        <v>-2028127</v>
      </c>
      <c r="J35" s="29">
        <v>-25689613</v>
      </c>
      <c r="K35" s="29">
        <v>-54899309</v>
      </c>
      <c r="L35" s="28"/>
      <c r="M35" s="28"/>
      <c r="N35" s="28"/>
      <c r="O35" s="28"/>
    </row>
    <row r="36" spans="1:15">
      <c r="A36" s="12" t="s">
        <v>75</v>
      </c>
      <c r="B36" s="12" t="s">
        <v>24</v>
      </c>
      <c r="C36" s="43" t="s">
        <v>76</v>
      </c>
      <c r="D36" s="29">
        <v>-15717585</v>
      </c>
      <c r="E36" s="27">
        <v>2</v>
      </c>
      <c r="F36" s="29">
        <v>-1571758</v>
      </c>
      <c r="G36" s="29">
        <v>0</v>
      </c>
      <c r="H36" s="29">
        <v>-1257407</v>
      </c>
      <c r="I36" s="29">
        <v>-943055</v>
      </c>
      <c r="J36" s="29">
        <v>-11945365</v>
      </c>
      <c r="K36" s="29">
        <v>-14145827</v>
      </c>
      <c r="L36" s="28"/>
      <c r="M36" s="28"/>
      <c r="N36" s="28"/>
      <c r="O36" s="28"/>
    </row>
    <row r="37" spans="1:15">
      <c r="A37" s="12" t="s">
        <v>77</v>
      </c>
      <c r="B37" s="12" t="s">
        <v>24</v>
      </c>
      <c r="C37" s="43" t="s">
        <v>78</v>
      </c>
      <c r="D37" s="29">
        <v>-25347714</v>
      </c>
      <c r="E37" s="27">
        <v>6</v>
      </c>
      <c r="F37" s="29">
        <v>-2163775</v>
      </c>
      <c r="G37" s="29">
        <v>-15668718</v>
      </c>
      <c r="H37" s="29">
        <v>5102556</v>
      </c>
      <c r="I37" s="29">
        <v>3826917</v>
      </c>
      <c r="J37" s="29">
        <v>-16444694</v>
      </c>
      <c r="K37" s="29">
        <v>-23183939</v>
      </c>
      <c r="L37" s="28"/>
      <c r="M37" s="28"/>
      <c r="N37" s="28"/>
      <c r="O37" s="28"/>
    </row>
    <row r="38" spans="1:15">
      <c r="A38" s="12" t="s">
        <v>79</v>
      </c>
      <c r="B38" s="12" t="s">
        <v>24</v>
      </c>
      <c r="C38" s="43" t="s">
        <v>80</v>
      </c>
      <c r="D38" s="29">
        <v>18859069</v>
      </c>
      <c r="E38" s="27">
        <v>6</v>
      </c>
      <c r="F38" s="29">
        <v>-1076237</v>
      </c>
      <c r="G38" s="29">
        <v>-7793439</v>
      </c>
      <c r="H38" s="29">
        <v>20518938</v>
      </c>
      <c r="I38" s="29">
        <v>15389205</v>
      </c>
      <c r="J38" s="29">
        <v>-8179398</v>
      </c>
      <c r="K38" s="29">
        <v>19935306</v>
      </c>
      <c r="L38" s="28"/>
      <c r="M38" s="28"/>
      <c r="N38" s="28"/>
      <c r="O38" s="28"/>
    </row>
    <row r="39" spans="1:15">
      <c r="A39" s="12" t="s">
        <v>81</v>
      </c>
      <c r="B39" s="12" t="s">
        <v>24</v>
      </c>
      <c r="C39" s="43" t="s">
        <v>82</v>
      </c>
      <c r="D39" s="29">
        <v>66488417</v>
      </c>
      <c r="E39" s="27">
        <v>6</v>
      </c>
      <c r="F39" s="29">
        <v>-90664</v>
      </c>
      <c r="G39" s="29">
        <v>-656531</v>
      </c>
      <c r="H39" s="29">
        <v>38814089</v>
      </c>
      <c r="I39" s="29">
        <v>29110568</v>
      </c>
      <c r="J39" s="29">
        <v>-689045</v>
      </c>
      <c r="K39" s="29">
        <v>66579081</v>
      </c>
      <c r="L39" s="28"/>
      <c r="M39" s="28"/>
      <c r="N39" s="28"/>
      <c r="O39" s="28"/>
    </row>
    <row r="40" spans="1:15">
      <c r="A40" s="12" t="s">
        <v>83</v>
      </c>
      <c r="B40" s="12" t="s">
        <v>24</v>
      </c>
      <c r="C40" s="43" t="s">
        <v>84</v>
      </c>
      <c r="D40" s="29">
        <v>41977228</v>
      </c>
      <c r="E40" s="27">
        <v>6</v>
      </c>
      <c r="F40" s="29">
        <v>-1001042</v>
      </c>
      <c r="G40" s="29">
        <v>-7248923</v>
      </c>
      <c r="H40" s="29">
        <v>33048634</v>
      </c>
      <c r="I40" s="29">
        <v>24786477</v>
      </c>
      <c r="J40" s="29">
        <v>-7607918</v>
      </c>
      <c r="K40" s="29">
        <v>42978270</v>
      </c>
      <c r="L40" s="28"/>
      <c r="M40" s="28"/>
      <c r="N40" s="28"/>
      <c r="O40" s="28"/>
    </row>
    <row r="41" spans="1:15">
      <c r="A41" s="12" t="s">
        <v>85</v>
      </c>
      <c r="B41" s="12" t="s">
        <v>24</v>
      </c>
      <c r="C41" s="43" t="s">
        <v>86</v>
      </c>
      <c r="D41" s="29">
        <v>-20989428</v>
      </c>
      <c r="E41" s="27">
        <v>6</v>
      </c>
      <c r="F41" s="29">
        <v>-1753936</v>
      </c>
      <c r="G41" s="29">
        <v>-12700913</v>
      </c>
      <c r="H41" s="29">
        <v>3883047</v>
      </c>
      <c r="I41" s="29">
        <v>2912285</v>
      </c>
      <c r="J41" s="29">
        <v>-13329911</v>
      </c>
      <c r="K41" s="29">
        <v>-19235492</v>
      </c>
      <c r="L41" s="28"/>
      <c r="M41" s="28"/>
      <c r="N41" s="28"/>
      <c r="O41" s="28"/>
    </row>
    <row r="42" spans="1:15">
      <c r="A42" s="12" t="s">
        <v>87</v>
      </c>
      <c r="B42" s="12" t="s">
        <v>24</v>
      </c>
      <c r="C42" s="43" t="s">
        <v>88</v>
      </c>
      <c r="D42" s="29">
        <v>28703672</v>
      </c>
      <c r="E42" s="27">
        <v>6</v>
      </c>
      <c r="F42" s="29">
        <v>-660453</v>
      </c>
      <c r="G42" s="29">
        <v>-4782590</v>
      </c>
      <c r="H42" s="29">
        <v>22380660</v>
      </c>
      <c r="I42" s="29">
        <v>16785497</v>
      </c>
      <c r="J42" s="29">
        <v>-5019442</v>
      </c>
      <c r="K42" s="29">
        <v>29364125</v>
      </c>
      <c r="L42" s="28"/>
      <c r="M42" s="28"/>
      <c r="N42" s="28"/>
      <c r="O42" s="28"/>
    </row>
    <row r="43" spans="1:15">
      <c r="A43" s="12" t="s">
        <v>89</v>
      </c>
      <c r="B43" s="12" t="s">
        <v>24</v>
      </c>
      <c r="C43" s="43" t="s">
        <v>90</v>
      </c>
      <c r="D43" s="29">
        <v>-10786915</v>
      </c>
      <c r="E43" s="27">
        <v>6</v>
      </c>
      <c r="F43" s="29">
        <v>-17728593</v>
      </c>
      <c r="G43" s="29">
        <v>-6270754</v>
      </c>
      <c r="H43" s="29">
        <v>1674918</v>
      </c>
      <c r="I43" s="29">
        <v>1256188</v>
      </c>
      <c r="J43" s="29">
        <v>10281326</v>
      </c>
      <c r="K43" s="29">
        <v>6941678</v>
      </c>
      <c r="L43" s="28"/>
      <c r="M43" s="28"/>
      <c r="N43" s="28"/>
      <c r="O43" s="28"/>
    </row>
    <row r="44" spans="1:15">
      <c r="A44" s="12" t="s">
        <v>91</v>
      </c>
      <c r="B44" s="12" t="s">
        <v>24</v>
      </c>
      <c r="C44" s="43" t="s">
        <v>92</v>
      </c>
      <c r="D44" s="29">
        <v>-13030402</v>
      </c>
      <c r="E44" s="27">
        <v>5</v>
      </c>
      <c r="F44" s="29">
        <v>-755763</v>
      </c>
      <c r="G44" s="29">
        <v>-5472769</v>
      </c>
      <c r="H44" s="29">
        <v>-604610</v>
      </c>
      <c r="I44" s="29">
        <v>-453458</v>
      </c>
      <c r="J44" s="29">
        <v>-5743802</v>
      </c>
      <c r="K44" s="29">
        <v>-12274639</v>
      </c>
      <c r="L44" s="28"/>
      <c r="M44" s="28"/>
      <c r="N44" s="28"/>
      <c r="O44" s="28"/>
    </row>
    <row r="45" spans="1:15">
      <c r="A45" s="12" t="s">
        <v>93</v>
      </c>
      <c r="B45" s="12" t="s">
        <v>24</v>
      </c>
      <c r="C45" s="43" t="s">
        <v>94</v>
      </c>
      <c r="D45" s="29">
        <v>-11760102</v>
      </c>
      <c r="E45" s="27">
        <v>6</v>
      </c>
      <c r="F45" s="29">
        <v>-682085</v>
      </c>
      <c r="G45" s="29">
        <v>-4939243</v>
      </c>
      <c r="H45" s="29">
        <v>-545669</v>
      </c>
      <c r="I45" s="29">
        <v>-409252</v>
      </c>
      <c r="J45" s="29">
        <v>-5183853</v>
      </c>
      <c r="K45" s="29">
        <v>-11078017</v>
      </c>
      <c r="L45" s="28"/>
      <c r="M45" s="28"/>
      <c r="N45" s="28"/>
      <c r="O45" s="28"/>
    </row>
    <row r="46" spans="1:15">
      <c r="A46" s="12" t="s">
        <v>95</v>
      </c>
      <c r="B46" s="12" t="s">
        <v>24</v>
      </c>
      <c r="C46" s="43" t="s">
        <v>96</v>
      </c>
      <c r="D46" s="29">
        <v>32443548</v>
      </c>
      <c r="E46" s="27">
        <v>6</v>
      </c>
      <c r="F46" s="29">
        <v>-135251</v>
      </c>
      <c r="G46" s="29">
        <v>-979405</v>
      </c>
      <c r="H46" s="29">
        <v>19763493</v>
      </c>
      <c r="I46" s="29">
        <v>14822620</v>
      </c>
      <c r="J46" s="29">
        <v>-1027909</v>
      </c>
      <c r="K46" s="29">
        <v>32578799</v>
      </c>
      <c r="L46" s="28"/>
      <c r="M46" s="28"/>
      <c r="N46" s="28"/>
      <c r="O46" s="28"/>
    </row>
    <row r="47" spans="1:15">
      <c r="A47" s="12" t="s">
        <v>97</v>
      </c>
      <c r="B47" s="12" t="s">
        <v>24</v>
      </c>
      <c r="C47" s="43" t="s">
        <v>98</v>
      </c>
      <c r="D47" s="29">
        <v>64825677</v>
      </c>
      <c r="E47" s="27">
        <v>6</v>
      </c>
      <c r="F47" s="29">
        <v>-137173</v>
      </c>
      <c r="G47" s="29">
        <v>-993321</v>
      </c>
      <c r="H47" s="29">
        <v>38284963</v>
      </c>
      <c r="I47" s="29">
        <v>28713722</v>
      </c>
      <c r="J47" s="29">
        <v>-1042514</v>
      </c>
      <c r="K47" s="29">
        <v>64962850</v>
      </c>
      <c r="L47" s="28"/>
      <c r="M47" s="28"/>
      <c r="N47" s="28"/>
      <c r="O47" s="28"/>
    </row>
    <row r="48" spans="1:15">
      <c r="A48" s="12" t="s">
        <v>99</v>
      </c>
      <c r="B48" s="12" t="s">
        <v>24</v>
      </c>
      <c r="C48" s="43" t="s">
        <v>100</v>
      </c>
      <c r="D48" s="29">
        <v>26968523</v>
      </c>
      <c r="E48" s="27">
        <v>6</v>
      </c>
      <c r="F48" s="29">
        <v>-16116490</v>
      </c>
      <c r="G48" s="29">
        <v>-3014718</v>
      </c>
      <c r="H48" s="29">
        <v>19179186</v>
      </c>
      <c r="I48" s="29">
        <v>14384391</v>
      </c>
      <c r="J48" s="29">
        <v>12536154</v>
      </c>
      <c r="K48" s="29">
        <v>43085013</v>
      </c>
      <c r="L48" s="28"/>
      <c r="M48" s="28"/>
      <c r="N48" s="28"/>
      <c r="O48" s="28"/>
    </row>
    <row r="49" spans="1:15">
      <c r="A49" s="12" t="s">
        <v>101</v>
      </c>
      <c r="B49" s="12" t="s">
        <v>24</v>
      </c>
      <c r="C49" s="43" t="s">
        <v>102</v>
      </c>
      <c r="D49" s="29">
        <v>25260857</v>
      </c>
      <c r="E49" s="27">
        <v>6</v>
      </c>
      <c r="F49" s="29">
        <v>-881188</v>
      </c>
      <c r="G49" s="29">
        <v>-6381016</v>
      </c>
      <c r="H49" s="29">
        <v>22411479</v>
      </c>
      <c r="I49" s="29">
        <v>16808609</v>
      </c>
      <c r="J49" s="29">
        <v>-6697027</v>
      </c>
      <c r="K49" s="29">
        <v>26142045</v>
      </c>
      <c r="L49" s="28"/>
      <c r="M49" s="28"/>
      <c r="N49" s="28"/>
      <c r="O49" s="28"/>
    </row>
    <row r="50" spans="1:15">
      <c r="A50" s="12" t="s">
        <v>103</v>
      </c>
      <c r="B50" s="12" t="s">
        <v>24</v>
      </c>
      <c r="C50" s="43" t="s">
        <v>104</v>
      </c>
      <c r="D50" s="29">
        <v>-31229400</v>
      </c>
      <c r="E50" s="27">
        <v>2</v>
      </c>
      <c r="F50" s="29">
        <v>-3122940</v>
      </c>
      <c r="G50" s="29">
        <v>0</v>
      </c>
      <c r="H50" s="29">
        <v>-2498352</v>
      </c>
      <c r="I50" s="29">
        <v>-1873764</v>
      </c>
      <c r="J50" s="29">
        <v>-23734344</v>
      </c>
      <c r="K50" s="29">
        <v>-28106460</v>
      </c>
      <c r="L50" s="28"/>
      <c r="M50" s="28"/>
      <c r="N50" s="28"/>
      <c r="O50" s="28"/>
    </row>
    <row r="51" spans="1:15">
      <c r="A51" s="12" t="s">
        <v>105</v>
      </c>
      <c r="B51" s="12" t="s">
        <v>24</v>
      </c>
      <c r="C51" s="43" t="s">
        <v>106</v>
      </c>
      <c r="D51" s="29">
        <v>-12402237</v>
      </c>
      <c r="E51" s="27">
        <v>6</v>
      </c>
      <c r="F51" s="29">
        <v>-719330</v>
      </c>
      <c r="G51" s="29">
        <v>-5208940</v>
      </c>
      <c r="H51" s="29">
        <v>-575464</v>
      </c>
      <c r="I51" s="29">
        <v>-431598</v>
      </c>
      <c r="J51" s="29">
        <v>-5466905</v>
      </c>
      <c r="K51" s="29">
        <v>-11682907</v>
      </c>
      <c r="L51" s="28"/>
      <c r="M51" s="28"/>
      <c r="N51" s="28"/>
      <c r="O51" s="28"/>
    </row>
    <row r="52" spans="1:15">
      <c r="A52" s="12" t="s">
        <v>107</v>
      </c>
      <c r="B52" s="12" t="s">
        <v>24</v>
      </c>
      <c r="C52" s="43" t="s">
        <v>108</v>
      </c>
      <c r="D52" s="29">
        <v>-3531298</v>
      </c>
      <c r="E52" s="27">
        <v>6</v>
      </c>
      <c r="F52" s="29">
        <v>-1118675</v>
      </c>
      <c r="G52" s="29">
        <v>-8100751</v>
      </c>
      <c r="H52" s="29">
        <v>8108604</v>
      </c>
      <c r="I52" s="29">
        <v>6081455</v>
      </c>
      <c r="J52" s="29">
        <v>-8501931</v>
      </c>
      <c r="K52" s="29">
        <v>-2412623</v>
      </c>
      <c r="L52" s="28"/>
      <c r="M52" s="28"/>
      <c r="N52" s="28"/>
      <c r="O52" s="28"/>
    </row>
    <row r="53" spans="1:15">
      <c r="A53" s="12" t="s">
        <v>109</v>
      </c>
      <c r="B53" s="12" t="s">
        <v>24</v>
      </c>
      <c r="C53" s="43" t="s">
        <v>110</v>
      </c>
      <c r="D53" s="29">
        <v>31089181</v>
      </c>
      <c r="E53" s="27">
        <v>6</v>
      </c>
      <c r="F53" s="29">
        <v>-1150046</v>
      </c>
      <c r="G53" s="29">
        <v>-8327921</v>
      </c>
      <c r="H53" s="29">
        <v>28175713</v>
      </c>
      <c r="I53" s="29">
        <v>21131786</v>
      </c>
      <c r="J53" s="29">
        <v>-8740351</v>
      </c>
      <c r="K53" s="29">
        <v>32239227</v>
      </c>
      <c r="L53" s="28"/>
      <c r="M53" s="28"/>
      <c r="N53" s="28"/>
      <c r="O53" s="28"/>
    </row>
    <row r="54" spans="1:15">
      <c r="A54" s="12" t="s">
        <v>111</v>
      </c>
      <c r="B54" s="12" t="s">
        <v>24</v>
      </c>
      <c r="C54" s="43" t="s">
        <v>112</v>
      </c>
      <c r="D54" s="29">
        <v>-25860502</v>
      </c>
      <c r="E54" s="27">
        <v>6</v>
      </c>
      <c r="F54" s="29">
        <v>-2753671</v>
      </c>
      <c r="G54" s="29">
        <v>-19940374</v>
      </c>
      <c r="H54" s="29">
        <v>10149396</v>
      </c>
      <c r="I54" s="29">
        <v>7612045</v>
      </c>
      <c r="J54" s="29">
        <v>-20927898</v>
      </c>
      <c r="K54" s="29">
        <v>-23106831</v>
      </c>
      <c r="L54" s="28"/>
      <c r="M54" s="28"/>
      <c r="N54" s="28"/>
      <c r="O54" s="28"/>
    </row>
    <row r="55" spans="1:15">
      <c r="A55" s="12" t="s">
        <v>113</v>
      </c>
      <c r="B55" s="12" t="s">
        <v>24</v>
      </c>
      <c r="C55" s="43" t="s">
        <v>114</v>
      </c>
      <c r="D55" s="29">
        <v>46606685</v>
      </c>
      <c r="E55" s="27">
        <v>6</v>
      </c>
      <c r="F55" s="29">
        <v>-12440317</v>
      </c>
      <c r="G55" s="29">
        <v>-6885532</v>
      </c>
      <c r="H55" s="29">
        <v>35239775</v>
      </c>
      <c r="I55" s="29">
        <v>26429831</v>
      </c>
      <c r="J55" s="29">
        <v>4262928</v>
      </c>
      <c r="K55" s="29">
        <v>59047002</v>
      </c>
      <c r="L55" s="28"/>
      <c r="M55" s="28"/>
      <c r="N55" s="28"/>
      <c r="O55" s="28"/>
    </row>
    <row r="56" spans="1:15">
      <c r="A56" s="12" t="s">
        <v>115</v>
      </c>
      <c r="B56" s="12" t="s">
        <v>24</v>
      </c>
      <c r="C56" s="43" t="s">
        <v>116</v>
      </c>
      <c r="D56" s="29">
        <v>-21293932</v>
      </c>
      <c r="E56" s="27">
        <v>1</v>
      </c>
      <c r="F56" s="29">
        <v>-2129393</v>
      </c>
      <c r="G56" s="29">
        <v>0</v>
      </c>
      <c r="H56" s="29">
        <v>-1703514</v>
      </c>
      <c r="I56" s="29">
        <v>-1277636</v>
      </c>
      <c r="J56" s="29">
        <v>-16183389</v>
      </c>
      <c r="K56" s="29">
        <v>-19164539</v>
      </c>
      <c r="L56" s="28"/>
      <c r="M56" s="28"/>
      <c r="N56" s="28"/>
      <c r="O56" s="28"/>
    </row>
    <row r="57" spans="1:15">
      <c r="A57" s="12" t="s">
        <v>117</v>
      </c>
      <c r="B57" s="12" t="s">
        <v>24</v>
      </c>
      <c r="C57" s="43" t="s">
        <v>118</v>
      </c>
      <c r="D57" s="29">
        <v>60694204</v>
      </c>
      <c r="E57" s="27">
        <v>6</v>
      </c>
      <c r="F57" s="29">
        <v>-825677</v>
      </c>
      <c r="G57" s="29">
        <v>-5979044</v>
      </c>
      <c r="H57" s="29">
        <v>42156614</v>
      </c>
      <c r="I57" s="29">
        <v>31617463</v>
      </c>
      <c r="J57" s="29">
        <v>-6275152</v>
      </c>
      <c r="K57" s="29">
        <v>61519881</v>
      </c>
      <c r="L57" s="28"/>
      <c r="M57" s="28"/>
      <c r="N57" s="28"/>
      <c r="O57" s="28"/>
    </row>
    <row r="58" spans="1:15">
      <c r="A58" s="12" t="s">
        <v>119</v>
      </c>
      <c r="B58" s="12" t="s">
        <v>24</v>
      </c>
      <c r="C58" s="43" t="s">
        <v>120</v>
      </c>
      <c r="D58" s="29">
        <v>70361433</v>
      </c>
      <c r="E58" s="27">
        <v>6</v>
      </c>
      <c r="F58" s="29">
        <v>-476801</v>
      </c>
      <c r="G58" s="29">
        <v>-3452695</v>
      </c>
      <c r="H58" s="29">
        <v>44522637</v>
      </c>
      <c r="I58" s="29">
        <v>33391978</v>
      </c>
      <c r="J58" s="29">
        <v>-3623686</v>
      </c>
      <c r="K58" s="29">
        <v>70838234</v>
      </c>
      <c r="L58" s="28"/>
      <c r="M58" s="28"/>
      <c r="N58" s="28"/>
      <c r="O58" s="28"/>
    </row>
    <row r="59" spans="1:15">
      <c r="A59" s="12" t="s">
        <v>121</v>
      </c>
      <c r="B59" s="12" t="s">
        <v>24</v>
      </c>
      <c r="C59" s="43" t="s">
        <v>122</v>
      </c>
      <c r="D59" s="29">
        <v>-22726201</v>
      </c>
      <c r="E59" s="27">
        <v>6</v>
      </c>
      <c r="F59" s="29">
        <v>-29399277</v>
      </c>
      <c r="G59" s="29">
        <v>-12758763</v>
      </c>
      <c r="H59" s="29">
        <v>2962922</v>
      </c>
      <c r="I59" s="29">
        <v>2222191</v>
      </c>
      <c r="J59" s="29">
        <v>14246726</v>
      </c>
      <c r="K59" s="29">
        <v>6673076</v>
      </c>
      <c r="L59" s="28"/>
      <c r="M59" s="28"/>
      <c r="N59" s="28"/>
      <c r="O59" s="28"/>
    </row>
    <row r="60" spans="1:15">
      <c r="A60" s="12" t="s">
        <v>123</v>
      </c>
      <c r="B60" s="12" t="s">
        <v>24</v>
      </c>
      <c r="C60" s="43" t="s">
        <v>124</v>
      </c>
      <c r="D60" s="29">
        <v>-21562603</v>
      </c>
      <c r="E60" s="27">
        <v>3</v>
      </c>
      <c r="F60" s="29">
        <v>-2350631</v>
      </c>
      <c r="G60" s="29">
        <v>0</v>
      </c>
      <c r="H60" s="29">
        <v>-769816</v>
      </c>
      <c r="I60" s="29">
        <v>-577360</v>
      </c>
      <c r="J60" s="29">
        <v>-17864796</v>
      </c>
      <c r="K60" s="29">
        <v>-19211972</v>
      </c>
      <c r="L60" s="28"/>
      <c r="M60" s="28"/>
      <c r="N60" s="28"/>
      <c r="O60" s="28"/>
    </row>
    <row r="61" spans="1:15">
      <c r="A61" s="12" t="s">
        <v>125</v>
      </c>
      <c r="B61" s="12" t="s">
        <v>24</v>
      </c>
      <c r="C61" s="43" t="s">
        <v>126</v>
      </c>
      <c r="D61" s="29">
        <v>61990876</v>
      </c>
      <c r="E61" s="27">
        <v>6</v>
      </c>
      <c r="F61" s="29">
        <v>-287247</v>
      </c>
      <c r="G61" s="29">
        <v>-2080067</v>
      </c>
      <c r="H61" s="29">
        <v>38023582</v>
      </c>
      <c r="I61" s="29">
        <v>28517687</v>
      </c>
      <c r="J61" s="29">
        <v>-2183079</v>
      </c>
      <c r="K61" s="29">
        <v>62278123</v>
      </c>
      <c r="L61" s="28"/>
      <c r="M61" s="28"/>
      <c r="N61" s="28"/>
      <c r="O61" s="28"/>
    </row>
    <row r="62" spans="1:15">
      <c r="A62" s="12" t="s">
        <v>127</v>
      </c>
      <c r="B62" s="12" t="s">
        <v>24</v>
      </c>
      <c r="C62" s="43" t="s">
        <v>128</v>
      </c>
      <c r="D62" s="29">
        <v>39008060</v>
      </c>
      <c r="E62" s="27">
        <v>6</v>
      </c>
      <c r="F62" s="29">
        <v>-419846</v>
      </c>
      <c r="G62" s="29">
        <v>-3040258</v>
      </c>
      <c r="H62" s="29">
        <v>26090850</v>
      </c>
      <c r="I62" s="29">
        <v>19568137</v>
      </c>
      <c r="J62" s="29">
        <v>-3190823</v>
      </c>
      <c r="K62" s="29">
        <v>39427906</v>
      </c>
      <c r="L62" s="28"/>
      <c r="M62" s="28"/>
      <c r="N62" s="28"/>
      <c r="O62" s="28"/>
    </row>
    <row r="63" spans="1:15">
      <c r="A63" s="12" t="s">
        <v>129</v>
      </c>
      <c r="B63" s="12" t="s">
        <v>24</v>
      </c>
      <c r="C63" s="43" t="s">
        <v>130</v>
      </c>
      <c r="D63" s="29">
        <v>7598717</v>
      </c>
      <c r="E63" s="27">
        <v>6</v>
      </c>
      <c r="F63" s="29">
        <v>-1912405</v>
      </c>
      <c r="G63" s="29">
        <v>-13848454</v>
      </c>
      <c r="H63" s="29">
        <v>21653633</v>
      </c>
      <c r="I63" s="29">
        <v>16240226</v>
      </c>
      <c r="J63" s="29">
        <v>-14534283</v>
      </c>
      <c r="K63" s="29">
        <v>9511122</v>
      </c>
      <c r="L63" s="28"/>
      <c r="M63" s="28"/>
      <c r="N63" s="28"/>
      <c r="O63" s="28"/>
    </row>
    <row r="64" spans="1:15">
      <c r="A64" s="12" t="s">
        <v>131</v>
      </c>
      <c r="B64" s="12" t="s">
        <v>24</v>
      </c>
      <c r="C64" s="43" t="s">
        <v>132</v>
      </c>
      <c r="D64" s="29">
        <v>-71860473</v>
      </c>
      <c r="E64" s="27">
        <v>5</v>
      </c>
      <c r="F64" s="29">
        <v>-4167908</v>
      </c>
      <c r="G64" s="29">
        <v>-30181399</v>
      </c>
      <c r="H64" s="29">
        <v>-3334326</v>
      </c>
      <c r="I64" s="29">
        <v>-2500744</v>
      </c>
      <c r="J64" s="29">
        <v>-31676096</v>
      </c>
      <c r="K64" s="29">
        <v>-67692565</v>
      </c>
      <c r="L64" s="28"/>
      <c r="M64" s="28"/>
      <c r="N64" s="28"/>
      <c r="O64" s="28"/>
    </row>
    <row r="65" spans="1:15">
      <c r="A65" s="12" t="s">
        <v>133</v>
      </c>
      <c r="B65" s="12" t="s">
        <v>24</v>
      </c>
      <c r="C65" s="43" t="s">
        <v>134</v>
      </c>
      <c r="D65" s="29">
        <v>28699205</v>
      </c>
      <c r="E65" s="27">
        <v>6</v>
      </c>
      <c r="F65" s="29">
        <v>0</v>
      </c>
      <c r="G65" s="29">
        <v>0</v>
      </c>
      <c r="H65" s="29">
        <v>16399546</v>
      </c>
      <c r="I65" s="29">
        <v>12299659</v>
      </c>
      <c r="J65" s="29">
        <v>0</v>
      </c>
      <c r="K65" s="29">
        <v>28699205</v>
      </c>
      <c r="L65" s="28"/>
      <c r="M65" s="28"/>
      <c r="N65" s="28"/>
      <c r="O65" s="28"/>
    </row>
    <row r="66" spans="1:15">
      <c r="A66" s="12" t="s">
        <v>135</v>
      </c>
      <c r="B66" s="12" t="s">
        <v>24</v>
      </c>
      <c r="C66" s="43" t="s">
        <v>136</v>
      </c>
      <c r="D66" s="29">
        <v>41470410</v>
      </c>
      <c r="E66" s="27">
        <v>6</v>
      </c>
      <c r="F66" s="29">
        <v>-447840</v>
      </c>
      <c r="G66" s="29">
        <v>-3242979</v>
      </c>
      <c r="H66" s="29">
        <v>27751322</v>
      </c>
      <c r="I66" s="29">
        <v>20813492</v>
      </c>
      <c r="J66" s="29">
        <v>-3403585</v>
      </c>
      <c r="K66" s="29">
        <v>41918250</v>
      </c>
      <c r="L66" s="28"/>
      <c r="M66" s="28"/>
      <c r="N66" s="28"/>
      <c r="O66" s="28"/>
    </row>
    <row r="67" spans="1:15">
      <c r="A67" s="12" t="s">
        <v>137</v>
      </c>
      <c r="B67" s="12" t="s">
        <v>24</v>
      </c>
      <c r="C67" s="43" t="s">
        <v>138</v>
      </c>
      <c r="D67" s="29">
        <v>-10621845</v>
      </c>
      <c r="E67" s="27">
        <v>6</v>
      </c>
      <c r="F67" s="29">
        <v>0</v>
      </c>
      <c r="G67" s="29">
        <v>-10285656</v>
      </c>
      <c r="H67" s="29">
        <v>6788144</v>
      </c>
      <c r="I67" s="29">
        <v>5091108</v>
      </c>
      <c r="J67" s="29">
        <v>-12215441</v>
      </c>
      <c r="K67" s="29">
        <v>-10621845</v>
      </c>
      <c r="L67" s="28"/>
      <c r="M67" s="28"/>
      <c r="N67" s="28"/>
      <c r="O67" s="28"/>
    </row>
    <row r="68" spans="1:15">
      <c r="A68" s="12" t="s">
        <v>139</v>
      </c>
      <c r="B68" s="12" t="s">
        <v>24</v>
      </c>
      <c r="C68" s="43" t="s">
        <v>140</v>
      </c>
      <c r="D68" s="29">
        <v>-48670077</v>
      </c>
      <c r="E68" s="27">
        <v>1</v>
      </c>
      <c r="F68" s="29">
        <v>-4867008</v>
      </c>
      <c r="G68" s="29">
        <v>0</v>
      </c>
      <c r="H68" s="29">
        <v>-3893607</v>
      </c>
      <c r="I68" s="29">
        <v>-2920204</v>
      </c>
      <c r="J68" s="29">
        <v>-36989258</v>
      </c>
      <c r="K68" s="29">
        <v>-43803069</v>
      </c>
      <c r="L68" s="28"/>
      <c r="M68" s="28"/>
      <c r="N68" s="28"/>
      <c r="O68" s="28"/>
    </row>
    <row r="69" spans="1:15">
      <c r="A69" s="12" t="s">
        <v>141</v>
      </c>
      <c r="B69" s="12" t="s">
        <v>24</v>
      </c>
      <c r="C69" s="43" t="s">
        <v>142</v>
      </c>
      <c r="D69" s="29">
        <v>67612165</v>
      </c>
      <c r="E69" s="27">
        <v>6</v>
      </c>
      <c r="F69" s="29">
        <v>-253720</v>
      </c>
      <c r="G69" s="29">
        <v>-1837283</v>
      </c>
      <c r="H69" s="29">
        <v>40932250</v>
      </c>
      <c r="I69" s="29">
        <v>30699189</v>
      </c>
      <c r="J69" s="29">
        <v>-1928271</v>
      </c>
      <c r="K69" s="29">
        <v>67865885</v>
      </c>
      <c r="L69" s="28"/>
      <c r="M69" s="28"/>
      <c r="N69" s="28"/>
      <c r="O69" s="28"/>
    </row>
    <row r="70" spans="1:15">
      <c r="A70" s="12" t="s">
        <v>143</v>
      </c>
      <c r="B70" s="12" t="s">
        <v>24</v>
      </c>
      <c r="C70" s="43" t="s">
        <v>144</v>
      </c>
      <c r="D70" s="29">
        <v>-6692635</v>
      </c>
      <c r="E70" s="27">
        <v>6</v>
      </c>
      <c r="F70" s="29">
        <v>-1626696</v>
      </c>
      <c r="G70" s="29">
        <v>-11779526</v>
      </c>
      <c r="H70" s="29">
        <v>10900846</v>
      </c>
      <c r="I70" s="29">
        <v>8175634</v>
      </c>
      <c r="J70" s="29">
        <v>-12362893</v>
      </c>
      <c r="K70" s="29">
        <v>-5065939</v>
      </c>
      <c r="L70" s="28"/>
      <c r="M70" s="28"/>
      <c r="N70" s="28"/>
      <c r="O70" s="28"/>
    </row>
    <row r="71" spans="1:15">
      <c r="A71" s="12" t="s">
        <v>145</v>
      </c>
      <c r="B71" s="12" t="s">
        <v>24</v>
      </c>
      <c r="C71" s="43" t="s">
        <v>146</v>
      </c>
      <c r="D71" s="29">
        <v>57758528</v>
      </c>
      <c r="E71" s="27">
        <v>6</v>
      </c>
      <c r="F71" s="29">
        <v>-644022</v>
      </c>
      <c r="G71" s="29">
        <v>-4663605</v>
      </c>
      <c r="H71" s="29">
        <v>38834696</v>
      </c>
      <c r="I71" s="29">
        <v>29126023</v>
      </c>
      <c r="J71" s="29">
        <v>-4894564</v>
      </c>
      <c r="K71" s="29">
        <v>58402550</v>
      </c>
      <c r="L71" s="28"/>
      <c r="M71" s="28"/>
      <c r="N71" s="28"/>
      <c r="O71" s="28"/>
    </row>
    <row r="72" spans="1:15">
      <c r="A72" s="12" t="s">
        <v>147</v>
      </c>
      <c r="B72" s="12" t="s">
        <v>24</v>
      </c>
      <c r="C72" s="43" t="s">
        <v>148</v>
      </c>
      <c r="D72" s="29">
        <v>-41009427</v>
      </c>
      <c r="E72" s="27">
        <v>5</v>
      </c>
      <c r="F72" s="29">
        <v>-2378547</v>
      </c>
      <c r="G72" s="29">
        <v>-17223960</v>
      </c>
      <c r="H72" s="29">
        <v>-1902837</v>
      </c>
      <c r="I72" s="29">
        <v>-1427128</v>
      </c>
      <c r="J72" s="29">
        <v>-18076955</v>
      </c>
      <c r="K72" s="29">
        <v>-38630880</v>
      </c>
      <c r="L72" s="28"/>
      <c r="M72" s="28"/>
      <c r="N72" s="28"/>
      <c r="O72" s="28"/>
    </row>
    <row r="73" spans="1:15">
      <c r="A73" s="12" t="s">
        <v>149</v>
      </c>
      <c r="B73" s="12" t="s">
        <v>24</v>
      </c>
      <c r="C73" s="43" t="s">
        <v>150</v>
      </c>
      <c r="D73" s="29">
        <v>-26597123</v>
      </c>
      <c r="E73" s="27">
        <v>2</v>
      </c>
      <c r="F73" s="29">
        <v>-2659712</v>
      </c>
      <c r="G73" s="29">
        <v>0</v>
      </c>
      <c r="H73" s="29">
        <v>-2127769</v>
      </c>
      <c r="I73" s="29">
        <v>-1595828</v>
      </c>
      <c r="J73" s="29">
        <v>-20213814</v>
      </c>
      <c r="K73" s="29">
        <v>-23937411</v>
      </c>
      <c r="L73" s="28"/>
      <c r="M73" s="28"/>
      <c r="N73" s="28"/>
      <c r="O73" s="28"/>
    </row>
    <row r="74" spans="1:15">
      <c r="A74" s="12" t="s">
        <v>151</v>
      </c>
      <c r="B74" s="12" t="s">
        <v>24</v>
      </c>
      <c r="C74" s="43" t="s">
        <v>152</v>
      </c>
      <c r="D74" s="29">
        <v>51437389</v>
      </c>
      <c r="E74" s="27">
        <v>6</v>
      </c>
      <c r="F74" s="29">
        <v>-432190</v>
      </c>
      <c r="G74" s="29">
        <v>-3129650</v>
      </c>
      <c r="H74" s="29">
        <v>33305069</v>
      </c>
      <c r="I74" s="29">
        <v>24978802</v>
      </c>
      <c r="J74" s="29">
        <v>-3284642</v>
      </c>
      <c r="K74" s="29">
        <v>51869579</v>
      </c>
      <c r="L74" s="28"/>
      <c r="M74" s="28"/>
      <c r="N74" s="28"/>
      <c r="O74" s="28"/>
    </row>
    <row r="75" spans="1:15">
      <c r="A75" s="12" t="s">
        <v>153</v>
      </c>
      <c r="B75" s="12" t="s">
        <v>24</v>
      </c>
      <c r="C75" s="43" t="s">
        <v>154</v>
      </c>
      <c r="D75" s="29">
        <v>18870934</v>
      </c>
      <c r="E75" s="27">
        <v>6</v>
      </c>
      <c r="F75" s="29">
        <v>-1420338</v>
      </c>
      <c r="G75" s="29">
        <v>-10285204</v>
      </c>
      <c r="H75" s="29">
        <v>23640596</v>
      </c>
      <c r="I75" s="29">
        <v>17730448</v>
      </c>
      <c r="J75" s="29">
        <v>-10794568</v>
      </c>
      <c r="K75" s="29">
        <v>20291272</v>
      </c>
      <c r="L75" s="28"/>
      <c r="M75" s="28"/>
      <c r="N75" s="28"/>
      <c r="O75" s="28"/>
    </row>
    <row r="76" spans="1:15">
      <c r="A76" s="12" t="s">
        <v>155</v>
      </c>
      <c r="B76" s="12" t="s">
        <v>24</v>
      </c>
      <c r="C76" s="43" t="s">
        <v>156</v>
      </c>
      <c r="D76" s="29">
        <v>24245658</v>
      </c>
      <c r="E76" s="27">
        <v>6</v>
      </c>
      <c r="F76" s="29">
        <v>-17025707</v>
      </c>
      <c r="G76" s="29">
        <v>-1604547</v>
      </c>
      <c r="H76" s="29">
        <v>15860453</v>
      </c>
      <c r="I76" s="29">
        <v>11895341</v>
      </c>
      <c r="J76" s="29">
        <v>15120118</v>
      </c>
      <c r="K76" s="29">
        <v>41271365</v>
      </c>
      <c r="L76" s="28"/>
      <c r="M76" s="28"/>
      <c r="N76" s="28"/>
      <c r="O76" s="28"/>
    </row>
    <row r="77" spans="1:15">
      <c r="A77" s="12" t="s">
        <v>157</v>
      </c>
      <c r="B77" s="12" t="s">
        <v>24</v>
      </c>
      <c r="C77" s="43" t="s">
        <v>158</v>
      </c>
      <c r="D77" s="29">
        <v>1777428</v>
      </c>
      <c r="E77" s="27">
        <v>6</v>
      </c>
      <c r="F77" s="29">
        <v>-1932329</v>
      </c>
      <c r="G77" s="29">
        <v>-13992730</v>
      </c>
      <c r="H77" s="29">
        <v>18507538</v>
      </c>
      <c r="I77" s="29">
        <v>13880652</v>
      </c>
      <c r="J77" s="29">
        <v>-14685703</v>
      </c>
      <c r="K77" s="29">
        <v>3709757</v>
      </c>
      <c r="L77" s="28"/>
      <c r="M77" s="28"/>
      <c r="N77" s="28"/>
      <c r="O77" s="28"/>
    </row>
    <row r="78" spans="1:15">
      <c r="A78" s="12" t="s">
        <v>159</v>
      </c>
      <c r="B78" s="12" t="s">
        <v>24</v>
      </c>
      <c r="C78" s="43" t="s">
        <v>160</v>
      </c>
      <c r="D78" s="29">
        <v>-27014190</v>
      </c>
      <c r="E78" s="27">
        <v>5</v>
      </c>
      <c r="F78" s="29">
        <v>-1856182</v>
      </c>
      <c r="G78" s="29">
        <v>-13441311</v>
      </c>
      <c r="H78" s="29">
        <v>1365872</v>
      </c>
      <c r="I78" s="29">
        <v>1024406</v>
      </c>
      <c r="J78" s="29">
        <v>-14106975</v>
      </c>
      <c r="K78" s="29">
        <v>-25158008</v>
      </c>
      <c r="L78" s="28"/>
      <c r="M78" s="28"/>
      <c r="N78" s="28"/>
      <c r="O78" s="28"/>
    </row>
    <row r="79" spans="1:15">
      <c r="A79" s="12" t="s">
        <v>161</v>
      </c>
      <c r="B79" s="12" t="s">
        <v>24</v>
      </c>
      <c r="C79" s="43" t="s">
        <v>162</v>
      </c>
      <c r="D79" s="29">
        <v>-2762614</v>
      </c>
      <c r="E79" s="27">
        <v>6</v>
      </c>
      <c r="F79" s="29">
        <v>-1163875</v>
      </c>
      <c r="G79" s="29">
        <v>-8428058</v>
      </c>
      <c r="H79" s="29">
        <v>8957008</v>
      </c>
      <c r="I79" s="29">
        <v>6717756</v>
      </c>
      <c r="J79" s="29">
        <v>-8845445</v>
      </c>
      <c r="K79" s="29">
        <v>-1598739</v>
      </c>
      <c r="L79" s="28"/>
      <c r="M79" s="28"/>
      <c r="N79" s="28"/>
      <c r="O79" s="28"/>
    </row>
    <row r="80" spans="1:15">
      <c r="A80" s="12" t="s">
        <v>163</v>
      </c>
      <c r="B80" s="12" t="s">
        <v>24</v>
      </c>
      <c r="C80" s="43" t="s">
        <v>164</v>
      </c>
      <c r="D80" s="29">
        <v>-4251064</v>
      </c>
      <c r="E80" s="27">
        <v>6</v>
      </c>
      <c r="F80" s="29">
        <v>0</v>
      </c>
      <c r="G80" s="29">
        <v>-6568364</v>
      </c>
      <c r="H80" s="29">
        <v>5781722</v>
      </c>
      <c r="I80" s="29">
        <v>4336292</v>
      </c>
      <c r="J80" s="29">
        <v>-7800714</v>
      </c>
      <c r="K80" s="29">
        <v>-4251064</v>
      </c>
      <c r="L80" s="28"/>
      <c r="M80" s="28"/>
      <c r="N80" s="28"/>
      <c r="O80" s="28"/>
    </row>
    <row r="81" spans="1:15">
      <c r="A81" s="12" t="s">
        <v>165</v>
      </c>
      <c r="B81" s="12" t="s">
        <v>24</v>
      </c>
      <c r="C81" s="43" t="s">
        <v>166</v>
      </c>
      <c r="D81" s="29">
        <v>-32724185</v>
      </c>
      <c r="E81" s="27">
        <v>6</v>
      </c>
      <c r="F81" s="29">
        <v>-2544951</v>
      </c>
      <c r="G81" s="29">
        <v>-18428950</v>
      </c>
      <c r="H81" s="29">
        <v>4337907</v>
      </c>
      <c r="I81" s="29">
        <v>3253430</v>
      </c>
      <c r="J81" s="29">
        <v>-19341621</v>
      </c>
      <c r="K81" s="29">
        <v>-30179234</v>
      </c>
      <c r="L81" s="28"/>
      <c r="M81" s="28"/>
      <c r="N81" s="28"/>
      <c r="O81" s="28"/>
    </row>
    <row r="82" spans="1:15">
      <c r="A82" s="12" t="s">
        <v>167</v>
      </c>
      <c r="B82" s="12" t="s">
        <v>24</v>
      </c>
      <c r="C82" s="43" t="s">
        <v>168</v>
      </c>
      <c r="D82" s="29">
        <v>27753246</v>
      </c>
      <c r="E82" s="27">
        <v>6</v>
      </c>
      <c r="F82" s="29">
        <v>-474607</v>
      </c>
      <c r="G82" s="29">
        <v>-3436807</v>
      </c>
      <c r="H82" s="29">
        <v>20155240</v>
      </c>
      <c r="I82" s="29">
        <v>15116431</v>
      </c>
      <c r="J82" s="29">
        <v>-3607011</v>
      </c>
      <c r="K82" s="29">
        <v>28227853</v>
      </c>
      <c r="L82" s="28"/>
      <c r="M82" s="28"/>
      <c r="N82" s="28"/>
      <c r="O82" s="28"/>
    </row>
    <row r="83" spans="1:15">
      <c r="A83" s="12" t="s">
        <v>169</v>
      </c>
      <c r="B83" s="12" t="s">
        <v>24</v>
      </c>
      <c r="C83" s="43" t="s">
        <v>170</v>
      </c>
      <c r="D83" s="29">
        <v>-4279554</v>
      </c>
      <c r="E83" s="27">
        <v>6</v>
      </c>
      <c r="F83" s="29">
        <v>-248214</v>
      </c>
      <c r="G83" s="29">
        <v>-1797413</v>
      </c>
      <c r="H83" s="29">
        <v>-198571</v>
      </c>
      <c r="I83" s="29">
        <v>-148929</v>
      </c>
      <c r="J83" s="29">
        <v>-1886427</v>
      </c>
      <c r="K83" s="29">
        <v>-4031340</v>
      </c>
      <c r="L83" s="28"/>
      <c r="M83" s="28"/>
      <c r="N83" s="28"/>
      <c r="O83" s="28"/>
    </row>
    <row r="84" spans="1:15">
      <c r="A84" s="12" t="s">
        <v>171</v>
      </c>
      <c r="B84" s="12" t="s">
        <v>24</v>
      </c>
      <c r="C84" s="43" t="s">
        <v>172</v>
      </c>
      <c r="D84" s="29">
        <v>29453116</v>
      </c>
      <c r="E84" s="27">
        <v>6</v>
      </c>
      <c r="F84" s="29">
        <v>-1176865</v>
      </c>
      <c r="G84" s="29">
        <v>-8522124</v>
      </c>
      <c r="H84" s="29">
        <v>27483587</v>
      </c>
      <c r="I84" s="29">
        <v>20612689</v>
      </c>
      <c r="J84" s="29">
        <v>-8944171</v>
      </c>
      <c r="K84" s="29">
        <v>30629981</v>
      </c>
      <c r="L84" s="28"/>
      <c r="M84" s="28"/>
      <c r="N84" s="28"/>
      <c r="O84" s="28"/>
    </row>
    <row r="85" spans="1:15">
      <c r="A85" s="12" t="s">
        <v>173</v>
      </c>
      <c r="B85" s="12" t="s">
        <v>24</v>
      </c>
      <c r="C85" s="43" t="s">
        <v>174</v>
      </c>
      <c r="D85" s="29">
        <v>54601690</v>
      </c>
      <c r="E85" s="27">
        <v>6</v>
      </c>
      <c r="F85" s="29">
        <v>-23159605</v>
      </c>
      <c r="G85" s="29">
        <v>-5871873</v>
      </c>
      <c r="H85" s="29">
        <v>38541207</v>
      </c>
      <c r="I85" s="29">
        <v>28905904</v>
      </c>
      <c r="J85" s="29">
        <v>16186057</v>
      </c>
      <c r="K85" s="29">
        <v>77761295</v>
      </c>
      <c r="L85" s="28"/>
      <c r="M85" s="28"/>
      <c r="N85" s="28"/>
      <c r="O85" s="28"/>
    </row>
    <row r="86" spans="1:15">
      <c r="A86" s="12" t="s">
        <v>175</v>
      </c>
      <c r="B86" s="12" t="s">
        <v>24</v>
      </c>
      <c r="C86" s="43" t="s">
        <v>176</v>
      </c>
      <c r="D86" s="29">
        <v>-20435489</v>
      </c>
      <c r="E86" s="27">
        <v>6</v>
      </c>
      <c r="F86" s="29">
        <v>-2103503</v>
      </c>
      <c r="G86" s="29">
        <v>-15232264</v>
      </c>
      <c r="H86" s="29">
        <v>7363943</v>
      </c>
      <c r="I86" s="29">
        <v>5522959</v>
      </c>
      <c r="J86" s="29">
        <v>-15986624</v>
      </c>
      <c r="K86" s="29">
        <v>-18331986</v>
      </c>
      <c r="L86" s="28"/>
      <c r="M86" s="28"/>
      <c r="N86" s="28"/>
      <c r="O86" s="28"/>
    </row>
    <row r="87" spans="1:15">
      <c r="A87" s="12" t="s">
        <v>177</v>
      </c>
      <c r="B87" s="12" t="s">
        <v>24</v>
      </c>
      <c r="C87" s="43" t="s">
        <v>178</v>
      </c>
      <c r="D87" s="29">
        <v>-13448585</v>
      </c>
      <c r="E87" s="27">
        <v>6</v>
      </c>
      <c r="F87" s="29">
        <v>-780018</v>
      </c>
      <c r="G87" s="29">
        <v>-5648405</v>
      </c>
      <c r="H87" s="29">
        <v>-624015</v>
      </c>
      <c r="I87" s="29">
        <v>-468011</v>
      </c>
      <c r="J87" s="29">
        <v>-5928136</v>
      </c>
      <c r="K87" s="29">
        <v>-12668567</v>
      </c>
      <c r="L87" s="28"/>
      <c r="M87" s="28"/>
      <c r="N87" s="28"/>
      <c r="O87" s="28"/>
    </row>
    <row r="88" spans="1:15">
      <c r="A88" s="12" t="s">
        <v>179</v>
      </c>
      <c r="B88" s="12" t="s">
        <v>24</v>
      </c>
      <c r="C88" s="43" t="s">
        <v>180</v>
      </c>
      <c r="D88" s="29">
        <v>11300063</v>
      </c>
      <c r="E88" s="27">
        <v>6</v>
      </c>
      <c r="F88" s="29">
        <v>-648050</v>
      </c>
      <c r="G88" s="29">
        <v>-4692776</v>
      </c>
      <c r="H88" s="29">
        <v>12323467</v>
      </c>
      <c r="I88" s="29">
        <v>9242602</v>
      </c>
      <c r="J88" s="29">
        <v>-4925180</v>
      </c>
      <c r="K88" s="29">
        <v>11948113</v>
      </c>
      <c r="L88" s="28"/>
      <c r="M88" s="28"/>
      <c r="N88" s="28"/>
      <c r="O88" s="28"/>
    </row>
    <row r="89" spans="1:15">
      <c r="A89" s="12" t="s">
        <v>181</v>
      </c>
      <c r="B89" s="12" t="s">
        <v>24</v>
      </c>
      <c r="C89" s="43" t="s">
        <v>182</v>
      </c>
      <c r="D89" s="29">
        <v>29439108</v>
      </c>
      <c r="E89" s="27">
        <v>6</v>
      </c>
      <c r="F89" s="29">
        <v>-105715</v>
      </c>
      <c r="G89" s="29">
        <v>-765522</v>
      </c>
      <c r="H89" s="29">
        <v>17779302</v>
      </c>
      <c r="I89" s="29">
        <v>13334477</v>
      </c>
      <c r="J89" s="29">
        <v>-803434</v>
      </c>
      <c r="K89" s="29">
        <v>29544823</v>
      </c>
      <c r="L89" s="28"/>
      <c r="M89" s="28"/>
      <c r="N89" s="28"/>
      <c r="O89" s="28"/>
    </row>
    <row r="90" spans="1:15">
      <c r="A90" s="12" t="s">
        <v>183</v>
      </c>
      <c r="B90" s="12" t="s">
        <v>24</v>
      </c>
      <c r="C90" s="43" t="s">
        <v>184</v>
      </c>
      <c r="D90" s="29">
        <v>19967255</v>
      </c>
      <c r="E90" s="27">
        <v>6</v>
      </c>
      <c r="F90" s="29">
        <v>-812675</v>
      </c>
      <c r="G90" s="29">
        <v>-5884889</v>
      </c>
      <c r="H90" s="29">
        <v>18766373</v>
      </c>
      <c r="I90" s="29">
        <v>14074777</v>
      </c>
      <c r="J90" s="29">
        <v>-6176331</v>
      </c>
      <c r="K90" s="29">
        <v>20779930</v>
      </c>
      <c r="L90" s="28"/>
      <c r="M90" s="28"/>
      <c r="N90" s="28"/>
      <c r="O90" s="28"/>
    </row>
    <row r="91" spans="1:15">
      <c r="A91" s="12" t="s">
        <v>185</v>
      </c>
      <c r="B91" s="12" t="s">
        <v>24</v>
      </c>
      <c r="C91" s="43" t="s">
        <v>186</v>
      </c>
      <c r="D91" s="29">
        <v>39383621</v>
      </c>
      <c r="E91" s="27">
        <v>6</v>
      </c>
      <c r="F91" s="29">
        <v>-2246472</v>
      </c>
      <c r="G91" s="29">
        <v>-16267558</v>
      </c>
      <c r="H91" s="29">
        <v>42840481</v>
      </c>
      <c r="I91" s="29">
        <v>32130360</v>
      </c>
      <c r="J91" s="29">
        <v>-17073190</v>
      </c>
      <c r="K91" s="29">
        <v>41630093</v>
      </c>
      <c r="L91" s="28"/>
      <c r="M91" s="28"/>
      <c r="N91" s="28"/>
      <c r="O91" s="28"/>
    </row>
    <row r="92" spans="1:15">
      <c r="A92" s="12" t="s">
        <v>187</v>
      </c>
      <c r="B92" s="12" t="s">
        <v>24</v>
      </c>
      <c r="C92" s="43" t="s">
        <v>188</v>
      </c>
      <c r="D92" s="29">
        <v>-22177923</v>
      </c>
      <c r="E92" s="27">
        <v>6</v>
      </c>
      <c r="F92" s="29">
        <v>-1286320</v>
      </c>
      <c r="G92" s="29">
        <v>-9314728</v>
      </c>
      <c r="H92" s="29">
        <v>-1029056</v>
      </c>
      <c r="I92" s="29">
        <v>-771791</v>
      </c>
      <c r="J92" s="29">
        <v>-9776028</v>
      </c>
      <c r="K92" s="29">
        <v>-20891603</v>
      </c>
      <c r="L92" s="28"/>
      <c r="M92" s="28"/>
      <c r="N92" s="28"/>
      <c r="O92" s="28"/>
    </row>
    <row r="93" spans="1:15">
      <c r="A93" s="12" t="s">
        <v>189</v>
      </c>
      <c r="B93" s="12" t="s">
        <v>24</v>
      </c>
      <c r="C93" s="43" t="s">
        <v>190</v>
      </c>
      <c r="D93" s="29">
        <v>16802788</v>
      </c>
      <c r="E93" s="27">
        <v>5</v>
      </c>
      <c r="F93" s="29">
        <v>-1200604</v>
      </c>
      <c r="G93" s="29">
        <v>-8694029</v>
      </c>
      <c r="H93" s="29">
        <v>20469720</v>
      </c>
      <c r="I93" s="29">
        <v>15352291</v>
      </c>
      <c r="J93" s="29">
        <v>-9124590</v>
      </c>
      <c r="K93" s="29">
        <v>18003392</v>
      </c>
      <c r="L93" s="28"/>
      <c r="M93" s="28"/>
      <c r="N93" s="28"/>
      <c r="O93" s="28"/>
    </row>
    <row r="94" spans="1:15">
      <c r="A94" s="12" t="s">
        <v>191</v>
      </c>
      <c r="B94" s="12" t="s">
        <v>24</v>
      </c>
      <c r="C94" s="43" t="s">
        <v>192</v>
      </c>
      <c r="D94" s="29">
        <v>-32758037</v>
      </c>
      <c r="E94" s="27">
        <v>2</v>
      </c>
      <c r="F94" s="29">
        <v>-3275804</v>
      </c>
      <c r="G94" s="29">
        <v>0</v>
      </c>
      <c r="H94" s="29">
        <v>-2620643</v>
      </c>
      <c r="I94" s="29">
        <v>-1965483</v>
      </c>
      <c r="J94" s="29">
        <v>-24896107</v>
      </c>
      <c r="K94" s="29">
        <v>-29482233</v>
      </c>
      <c r="L94" s="28"/>
      <c r="M94" s="28"/>
      <c r="N94" s="28"/>
      <c r="O94" s="28"/>
    </row>
    <row r="95" spans="1:15">
      <c r="A95" s="12" t="s">
        <v>193</v>
      </c>
      <c r="B95" s="12" t="s">
        <v>24</v>
      </c>
      <c r="C95" s="43" t="s">
        <v>194</v>
      </c>
      <c r="D95" s="29">
        <v>-24602305</v>
      </c>
      <c r="E95" s="27">
        <v>6</v>
      </c>
      <c r="F95" s="29">
        <v>-1720128</v>
      </c>
      <c r="G95" s="29">
        <v>-12456097</v>
      </c>
      <c r="H95" s="29">
        <v>1512509</v>
      </c>
      <c r="I95" s="29">
        <v>1134382</v>
      </c>
      <c r="J95" s="29">
        <v>-13072971</v>
      </c>
      <c r="K95" s="29">
        <v>-22882177</v>
      </c>
      <c r="L95" s="28"/>
      <c r="M95" s="28"/>
      <c r="N95" s="28"/>
      <c r="O95" s="28"/>
    </row>
    <row r="96" spans="1:15">
      <c r="A96" s="12" t="s">
        <v>195</v>
      </c>
      <c r="B96" s="12" t="s">
        <v>24</v>
      </c>
      <c r="C96" s="43" t="s">
        <v>196</v>
      </c>
      <c r="D96" s="29">
        <v>-33698897</v>
      </c>
      <c r="E96" s="27">
        <v>3</v>
      </c>
      <c r="F96" s="29">
        <v>-3369889</v>
      </c>
      <c r="G96" s="29">
        <v>0</v>
      </c>
      <c r="H96" s="29">
        <v>-2695911</v>
      </c>
      <c r="I96" s="29">
        <v>-2021934</v>
      </c>
      <c r="J96" s="29">
        <v>-25611163</v>
      </c>
      <c r="K96" s="29">
        <v>-30329008</v>
      </c>
      <c r="L96" s="28"/>
      <c r="M96" s="28"/>
      <c r="N96" s="28"/>
      <c r="O96" s="28"/>
    </row>
    <row r="97" spans="1:15">
      <c r="A97" s="12" t="s">
        <v>197</v>
      </c>
      <c r="B97" s="12" t="s">
        <v>24</v>
      </c>
      <c r="C97" s="43" t="s">
        <v>198</v>
      </c>
      <c r="D97" s="29">
        <v>14273343</v>
      </c>
      <c r="E97" s="27">
        <v>6</v>
      </c>
      <c r="F97" s="29">
        <v>-1522586</v>
      </c>
      <c r="G97" s="29">
        <v>-11025621</v>
      </c>
      <c r="H97" s="29">
        <v>21938973</v>
      </c>
      <c r="I97" s="29">
        <v>16454229</v>
      </c>
      <c r="J97" s="29">
        <v>-11571652</v>
      </c>
      <c r="K97" s="29">
        <v>15795929</v>
      </c>
      <c r="L97" s="28"/>
      <c r="M97" s="28"/>
      <c r="N97" s="28"/>
      <c r="O97" s="28"/>
    </row>
    <row r="98" spans="1:15">
      <c r="A98" s="12" t="s">
        <v>199</v>
      </c>
      <c r="B98" s="12" t="s">
        <v>24</v>
      </c>
      <c r="C98" s="43" t="s">
        <v>200</v>
      </c>
      <c r="D98" s="29">
        <v>-366354</v>
      </c>
      <c r="E98" s="27">
        <v>6</v>
      </c>
      <c r="F98" s="29">
        <v>-1445209</v>
      </c>
      <c r="G98" s="29">
        <v>-10465305</v>
      </c>
      <c r="H98" s="29">
        <v>12872997</v>
      </c>
      <c r="I98" s="29">
        <v>9654750</v>
      </c>
      <c r="J98" s="29">
        <v>-10983587</v>
      </c>
      <c r="K98" s="29">
        <v>1078855</v>
      </c>
      <c r="L98" s="28"/>
      <c r="M98" s="28"/>
      <c r="N98" s="28"/>
      <c r="O98" s="28"/>
    </row>
    <row r="99" spans="1:15">
      <c r="A99" s="12" t="s">
        <v>201</v>
      </c>
      <c r="B99" s="12" t="s">
        <v>24</v>
      </c>
      <c r="C99" s="43" t="s">
        <v>202</v>
      </c>
      <c r="D99" s="29">
        <v>55347702</v>
      </c>
      <c r="E99" s="27">
        <v>6</v>
      </c>
      <c r="F99" s="29">
        <v>-987771</v>
      </c>
      <c r="G99" s="29">
        <v>-7152822</v>
      </c>
      <c r="H99" s="29">
        <v>40568774</v>
      </c>
      <c r="I99" s="29">
        <v>30426580</v>
      </c>
      <c r="J99" s="29">
        <v>-7507059</v>
      </c>
      <c r="K99" s="29">
        <v>56335473</v>
      </c>
      <c r="L99" s="28"/>
      <c r="M99" s="28"/>
      <c r="N99" s="28"/>
      <c r="O99" s="28"/>
    </row>
    <row r="100" spans="1:15">
      <c r="A100" s="12" t="s">
        <v>203</v>
      </c>
      <c r="B100" s="12" t="s">
        <v>24</v>
      </c>
      <c r="C100" s="43" t="s">
        <v>204</v>
      </c>
      <c r="D100" s="29">
        <v>-3013872</v>
      </c>
      <c r="E100" s="27">
        <v>6</v>
      </c>
      <c r="F100" s="29">
        <v>-649565</v>
      </c>
      <c r="G100" s="29">
        <v>-4703742</v>
      </c>
      <c r="H100" s="29">
        <v>4157787</v>
      </c>
      <c r="I100" s="29">
        <v>3118338</v>
      </c>
      <c r="J100" s="29">
        <v>-4936690</v>
      </c>
      <c r="K100" s="29">
        <v>-2364307</v>
      </c>
      <c r="L100" s="28"/>
      <c r="M100" s="28"/>
      <c r="N100" s="28"/>
      <c r="O100" s="28"/>
    </row>
    <row r="101" spans="1:15">
      <c r="A101" s="12" t="s">
        <v>205</v>
      </c>
      <c r="B101" s="12" t="s">
        <v>24</v>
      </c>
      <c r="C101" s="43" t="s">
        <v>206</v>
      </c>
      <c r="D101" s="29">
        <v>-23201098</v>
      </c>
      <c r="E101" s="27">
        <v>6</v>
      </c>
      <c r="F101" s="29">
        <v>-1647700</v>
      </c>
      <c r="G101" s="29">
        <v>-11931617</v>
      </c>
      <c r="H101" s="29">
        <v>1657563</v>
      </c>
      <c r="I101" s="29">
        <v>1243173</v>
      </c>
      <c r="J101" s="29">
        <v>-12522517</v>
      </c>
      <c r="K101" s="29">
        <v>-21553398</v>
      </c>
      <c r="L101" s="28"/>
      <c r="M101" s="28"/>
      <c r="N101" s="28"/>
      <c r="O101" s="28"/>
    </row>
    <row r="102" spans="1:15">
      <c r="A102" s="12" t="s">
        <v>207</v>
      </c>
      <c r="B102" s="12" t="s">
        <v>24</v>
      </c>
      <c r="C102" s="43" t="s">
        <v>208</v>
      </c>
      <c r="D102" s="29">
        <v>-13058048</v>
      </c>
      <c r="E102" s="27">
        <v>6</v>
      </c>
      <c r="F102" s="29">
        <v>-17606415</v>
      </c>
      <c r="G102" s="29">
        <v>-9343482</v>
      </c>
      <c r="H102" s="29">
        <v>4218246</v>
      </c>
      <c r="I102" s="29">
        <v>3163683</v>
      </c>
      <c r="J102" s="29">
        <v>6509920</v>
      </c>
      <c r="K102" s="29">
        <v>4548367</v>
      </c>
      <c r="L102" s="28"/>
      <c r="M102" s="28"/>
      <c r="N102" s="28"/>
      <c r="O102" s="28"/>
    </row>
    <row r="103" spans="1:15">
      <c r="A103" s="12" t="s">
        <v>209</v>
      </c>
      <c r="B103" s="12" t="s">
        <v>24</v>
      </c>
      <c r="C103" s="43" t="s">
        <v>210</v>
      </c>
      <c r="D103" s="29">
        <v>-67611416</v>
      </c>
      <c r="E103" s="27">
        <v>6</v>
      </c>
      <c r="F103" s="29">
        <v>0</v>
      </c>
      <c r="G103" s="29">
        <v>-30434038</v>
      </c>
      <c r="H103" s="29">
        <v>-590476</v>
      </c>
      <c r="I103" s="29">
        <v>-442860</v>
      </c>
      <c r="J103" s="29">
        <v>-36144042</v>
      </c>
      <c r="K103" s="29">
        <v>-67611416</v>
      </c>
      <c r="L103" s="28"/>
      <c r="M103" s="28"/>
      <c r="N103" s="28"/>
      <c r="O103" s="28"/>
    </row>
    <row r="104" spans="1:15">
      <c r="A104" s="12" t="s">
        <v>211</v>
      </c>
      <c r="B104" s="12" t="s">
        <v>24</v>
      </c>
      <c r="C104" s="43" t="s">
        <v>212</v>
      </c>
      <c r="D104" s="29">
        <v>34823908</v>
      </c>
      <c r="E104" s="27">
        <v>6</v>
      </c>
      <c r="F104" s="29">
        <v>-938078</v>
      </c>
      <c r="G104" s="29">
        <v>-6792982</v>
      </c>
      <c r="H104" s="29">
        <v>28391065</v>
      </c>
      <c r="I104" s="29">
        <v>21293300</v>
      </c>
      <c r="J104" s="29">
        <v>-7129397</v>
      </c>
      <c r="K104" s="29">
        <v>35761986</v>
      </c>
      <c r="L104" s="28"/>
      <c r="M104" s="28"/>
      <c r="N104" s="28"/>
      <c r="O104" s="28"/>
    </row>
    <row r="105" spans="1:15">
      <c r="A105" s="12" t="s">
        <v>213</v>
      </c>
      <c r="B105" s="12" t="s">
        <v>24</v>
      </c>
      <c r="C105" s="43" t="s">
        <v>214</v>
      </c>
      <c r="D105" s="29">
        <v>21222623</v>
      </c>
      <c r="E105" s="27">
        <v>6</v>
      </c>
      <c r="F105" s="29">
        <v>-667589</v>
      </c>
      <c r="G105" s="29">
        <v>-4834266</v>
      </c>
      <c r="H105" s="29">
        <v>18170374</v>
      </c>
      <c r="I105" s="29">
        <v>13627780</v>
      </c>
      <c r="J105" s="29">
        <v>-5073676</v>
      </c>
      <c r="K105" s="29">
        <v>21890212</v>
      </c>
      <c r="L105" s="28"/>
      <c r="M105" s="28"/>
      <c r="N105" s="28"/>
      <c r="O105" s="28"/>
    </row>
    <row r="106" spans="1:15">
      <c r="A106" s="12" t="s">
        <v>215</v>
      </c>
      <c r="B106" s="12" t="s">
        <v>24</v>
      </c>
      <c r="C106" s="43" t="s">
        <v>216</v>
      </c>
      <c r="D106" s="29">
        <v>-18630544</v>
      </c>
      <c r="E106" s="27">
        <v>6</v>
      </c>
      <c r="F106" s="29">
        <v>-1080571</v>
      </c>
      <c r="G106" s="29">
        <v>-7824829</v>
      </c>
      <c r="H106" s="29">
        <v>-864457</v>
      </c>
      <c r="I106" s="29">
        <v>-648343</v>
      </c>
      <c r="J106" s="29">
        <v>-8212344</v>
      </c>
      <c r="K106" s="29">
        <v>-17549973</v>
      </c>
      <c r="L106" s="28"/>
      <c r="M106" s="28"/>
      <c r="N106" s="28"/>
      <c r="O106" s="28"/>
    </row>
    <row r="107" spans="1:15">
      <c r="A107" s="12" t="s">
        <v>217</v>
      </c>
      <c r="B107" s="12" t="s">
        <v>24</v>
      </c>
      <c r="C107" s="43" t="s">
        <v>218</v>
      </c>
      <c r="D107" s="29">
        <v>-4654539</v>
      </c>
      <c r="E107" s="27">
        <v>6</v>
      </c>
      <c r="F107" s="29">
        <v>-2079237</v>
      </c>
      <c r="G107" s="29">
        <v>-15056540</v>
      </c>
      <c r="H107" s="29">
        <v>16161962</v>
      </c>
      <c r="I107" s="29">
        <v>12121473</v>
      </c>
      <c r="J107" s="29">
        <v>-15802197</v>
      </c>
      <c r="K107" s="29">
        <v>-2575302</v>
      </c>
      <c r="L107" s="28"/>
      <c r="M107" s="28"/>
      <c r="N107" s="28"/>
      <c r="O107" s="28"/>
    </row>
    <row r="108" spans="1:15">
      <c r="A108" s="12" t="s">
        <v>219</v>
      </c>
      <c r="B108" s="12" t="s">
        <v>24</v>
      </c>
      <c r="C108" s="43" t="s">
        <v>220</v>
      </c>
      <c r="D108" s="29">
        <v>16032073</v>
      </c>
      <c r="E108" s="27">
        <v>6</v>
      </c>
      <c r="F108" s="29">
        <v>-1055449</v>
      </c>
      <c r="G108" s="29">
        <v>-7642904</v>
      </c>
      <c r="H108" s="29">
        <v>18715336</v>
      </c>
      <c r="I108" s="29">
        <v>14036501</v>
      </c>
      <c r="J108" s="29">
        <v>-8021411</v>
      </c>
      <c r="K108" s="29">
        <v>17087522</v>
      </c>
      <c r="L108" s="28"/>
      <c r="M108" s="28"/>
      <c r="N108" s="28"/>
      <c r="O108" s="28"/>
    </row>
    <row r="109" spans="1:15">
      <c r="A109" s="12" t="s">
        <v>221</v>
      </c>
      <c r="B109" s="12" t="s">
        <v>24</v>
      </c>
      <c r="C109" s="43" t="s">
        <v>222</v>
      </c>
      <c r="D109" s="29">
        <v>66975752</v>
      </c>
      <c r="E109" s="27">
        <v>6</v>
      </c>
      <c r="F109" s="29">
        <v>-788938</v>
      </c>
      <c r="G109" s="29">
        <v>-5712995</v>
      </c>
      <c r="H109" s="29">
        <v>45413491</v>
      </c>
      <c r="I109" s="29">
        <v>34060118</v>
      </c>
      <c r="J109" s="29">
        <v>-5995924</v>
      </c>
      <c r="K109" s="29">
        <v>67764690</v>
      </c>
      <c r="L109" s="28"/>
      <c r="M109" s="28"/>
      <c r="N109" s="28"/>
      <c r="O109" s="28"/>
    </row>
    <row r="110" spans="1:15">
      <c r="A110" s="12" t="s">
        <v>223</v>
      </c>
      <c r="B110" s="12" t="s">
        <v>24</v>
      </c>
      <c r="C110" s="43" t="s">
        <v>224</v>
      </c>
      <c r="D110" s="29">
        <v>72927711</v>
      </c>
      <c r="E110" s="27">
        <v>6</v>
      </c>
      <c r="F110" s="29">
        <v>-99855</v>
      </c>
      <c r="G110" s="29">
        <v>-723088</v>
      </c>
      <c r="H110" s="29">
        <v>42576888</v>
      </c>
      <c r="I110" s="29">
        <v>31932666</v>
      </c>
      <c r="J110" s="29">
        <v>-758900</v>
      </c>
      <c r="K110" s="29">
        <v>73027566</v>
      </c>
      <c r="L110" s="28"/>
      <c r="M110" s="28"/>
      <c r="N110" s="28"/>
      <c r="O110" s="28"/>
    </row>
    <row r="111" spans="1:15">
      <c r="A111" s="12" t="s">
        <v>225</v>
      </c>
      <c r="B111" s="12" t="s">
        <v>24</v>
      </c>
      <c r="C111" s="43" t="s">
        <v>226</v>
      </c>
      <c r="D111" s="29">
        <v>-24811160</v>
      </c>
      <c r="E111" s="27">
        <v>6</v>
      </c>
      <c r="F111" s="29">
        <v>-1439048</v>
      </c>
      <c r="G111" s="29">
        <v>-10420688</v>
      </c>
      <c r="H111" s="29">
        <v>-1151237</v>
      </c>
      <c r="I111" s="29">
        <v>-863428</v>
      </c>
      <c r="J111" s="29">
        <v>-10936759</v>
      </c>
      <c r="K111" s="29">
        <v>-23372112</v>
      </c>
      <c r="L111" s="28"/>
      <c r="M111" s="28"/>
      <c r="N111" s="28"/>
      <c r="O111" s="28"/>
    </row>
    <row r="112" spans="1:15">
      <c r="A112" s="12" t="s">
        <v>227</v>
      </c>
      <c r="B112" s="12" t="s">
        <v>24</v>
      </c>
      <c r="C112" s="43" t="s">
        <v>228</v>
      </c>
      <c r="D112" s="29">
        <v>-34719010</v>
      </c>
      <c r="E112" s="27">
        <v>6</v>
      </c>
      <c r="F112" s="29">
        <v>-2514894</v>
      </c>
      <c r="G112" s="29">
        <v>-18211299</v>
      </c>
      <c r="H112" s="29">
        <v>2925929</v>
      </c>
      <c r="I112" s="29">
        <v>2194446</v>
      </c>
      <c r="J112" s="29">
        <v>-19113192</v>
      </c>
      <c r="K112" s="29">
        <v>-32204116</v>
      </c>
      <c r="L112" s="28"/>
      <c r="M112" s="28"/>
      <c r="N112" s="28"/>
      <c r="O112" s="28"/>
    </row>
    <row r="113" spans="1:15">
      <c r="A113" s="12" t="s">
        <v>229</v>
      </c>
      <c r="B113" s="12" t="s">
        <v>24</v>
      </c>
      <c r="C113" s="43" t="s">
        <v>230</v>
      </c>
      <c r="D113" s="29">
        <v>-2042218</v>
      </c>
      <c r="E113" s="27">
        <v>6</v>
      </c>
      <c r="F113" s="29">
        <v>-1590364</v>
      </c>
      <c r="G113" s="29">
        <v>-11516430</v>
      </c>
      <c r="H113" s="29">
        <v>13229339</v>
      </c>
      <c r="I113" s="29">
        <v>9922005</v>
      </c>
      <c r="J113" s="29">
        <v>-12086768</v>
      </c>
      <c r="K113" s="29">
        <v>-451854</v>
      </c>
      <c r="L113" s="28"/>
      <c r="M113" s="28"/>
      <c r="N113" s="28"/>
      <c r="O113" s="28"/>
    </row>
    <row r="114" spans="1:15">
      <c r="A114" s="12" t="s">
        <v>231</v>
      </c>
      <c r="B114" s="12" t="s">
        <v>24</v>
      </c>
      <c r="C114" s="43" t="s">
        <v>232</v>
      </c>
      <c r="D114" s="29">
        <v>-22778028</v>
      </c>
      <c r="E114" s="27">
        <v>6</v>
      </c>
      <c r="F114" s="29">
        <v>-1377270</v>
      </c>
      <c r="G114" s="29">
        <v>-9973333</v>
      </c>
      <c r="H114" s="29">
        <v>-548671</v>
      </c>
      <c r="I114" s="29">
        <v>-411503</v>
      </c>
      <c r="J114" s="29">
        <v>-10467251</v>
      </c>
      <c r="K114" s="29">
        <v>-21400758</v>
      </c>
      <c r="L114" s="28"/>
      <c r="M114" s="28"/>
      <c r="N114" s="28"/>
      <c r="O114" s="28"/>
    </row>
    <row r="115" spans="1:15">
      <c r="A115" s="12" t="s">
        <v>233</v>
      </c>
      <c r="B115" s="12" t="s">
        <v>24</v>
      </c>
      <c r="C115" s="43" t="s">
        <v>234</v>
      </c>
      <c r="D115" s="29">
        <v>-25754763</v>
      </c>
      <c r="E115" s="27">
        <v>5</v>
      </c>
      <c r="F115" s="29">
        <v>-1493776</v>
      </c>
      <c r="G115" s="29">
        <v>-10817000</v>
      </c>
      <c r="H115" s="29">
        <v>-1195021</v>
      </c>
      <c r="I115" s="29">
        <v>-896266</v>
      </c>
      <c r="J115" s="29">
        <v>-11352700</v>
      </c>
      <c r="K115" s="29">
        <v>-24260987</v>
      </c>
      <c r="L115" s="28"/>
      <c r="M115" s="28"/>
      <c r="N115" s="28"/>
      <c r="O115" s="28"/>
    </row>
    <row r="116" spans="1:15">
      <c r="A116" s="12" t="s">
        <v>235</v>
      </c>
      <c r="B116" s="12" t="s">
        <v>24</v>
      </c>
      <c r="C116" s="43" t="s">
        <v>236</v>
      </c>
      <c r="D116" s="29">
        <v>-9715980</v>
      </c>
      <c r="E116" s="27">
        <v>6</v>
      </c>
      <c r="F116" s="29">
        <v>-1401660</v>
      </c>
      <c r="G116" s="29">
        <v>-10149947</v>
      </c>
      <c r="H116" s="29">
        <v>7136135</v>
      </c>
      <c r="I116" s="29">
        <v>5352101</v>
      </c>
      <c r="J116" s="29">
        <v>-10652609</v>
      </c>
      <c r="K116" s="29">
        <v>-8314320</v>
      </c>
      <c r="L116" s="28"/>
      <c r="M116" s="28"/>
      <c r="N116" s="28"/>
      <c r="O116" s="28"/>
    </row>
    <row r="117" spans="1:15">
      <c r="A117" s="12" t="s">
        <v>237</v>
      </c>
      <c r="B117" s="12" t="s">
        <v>24</v>
      </c>
      <c r="C117" s="43" t="s">
        <v>238</v>
      </c>
      <c r="D117" s="29">
        <v>-4391452</v>
      </c>
      <c r="E117" s="27">
        <v>6</v>
      </c>
      <c r="F117" s="29">
        <v>-1378110</v>
      </c>
      <c r="G117" s="29">
        <v>-9979416</v>
      </c>
      <c r="H117" s="29">
        <v>9965548</v>
      </c>
      <c r="I117" s="29">
        <v>7474161</v>
      </c>
      <c r="J117" s="29">
        <v>-10473635</v>
      </c>
      <c r="K117" s="29">
        <v>-3013342</v>
      </c>
      <c r="L117" s="28"/>
      <c r="M117" s="28"/>
      <c r="N117" s="28"/>
      <c r="O117" s="28"/>
    </row>
    <row r="118" spans="1:15">
      <c r="A118" s="12" t="s">
        <v>239</v>
      </c>
      <c r="B118" s="12" t="s">
        <v>24</v>
      </c>
      <c r="C118" s="43" t="s">
        <v>240</v>
      </c>
      <c r="D118" s="29">
        <v>-2349598</v>
      </c>
      <c r="E118" s="27">
        <v>6</v>
      </c>
      <c r="F118" s="29">
        <v>-136276</v>
      </c>
      <c r="G118" s="29">
        <v>-986831</v>
      </c>
      <c r="H118" s="29">
        <v>-109021</v>
      </c>
      <c r="I118" s="29">
        <v>-81766</v>
      </c>
      <c r="J118" s="29">
        <v>-1035704</v>
      </c>
      <c r="K118" s="29">
        <v>-2213322</v>
      </c>
      <c r="L118" s="28"/>
      <c r="M118" s="28"/>
      <c r="N118" s="28"/>
      <c r="O118" s="28"/>
    </row>
    <row r="119" spans="1:15">
      <c r="A119" s="12" t="s">
        <v>241</v>
      </c>
      <c r="B119" s="12" t="s">
        <v>24</v>
      </c>
      <c r="C119" s="43" t="s">
        <v>242</v>
      </c>
      <c r="D119" s="29">
        <v>74768320</v>
      </c>
      <c r="E119" s="27">
        <v>6</v>
      </c>
      <c r="F119" s="29">
        <v>-391553</v>
      </c>
      <c r="G119" s="29">
        <v>-2835384</v>
      </c>
      <c r="H119" s="29">
        <v>46269178</v>
      </c>
      <c r="I119" s="29">
        <v>34701883</v>
      </c>
      <c r="J119" s="29">
        <v>-2975804</v>
      </c>
      <c r="K119" s="29">
        <v>75159873</v>
      </c>
      <c r="L119" s="28"/>
      <c r="M119" s="28"/>
      <c r="N119" s="28"/>
      <c r="O119" s="28"/>
    </row>
    <row r="120" spans="1:15">
      <c r="A120" s="12" t="s">
        <v>243</v>
      </c>
      <c r="B120" s="12" t="s">
        <v>24</v>
      </c>
      <c r="C120" s="43" t="s">
        <v>244</v>
      </c>
      <c r="D120" s="29">
        <v>39330442</v>
      </c>
      <c r="E120" s="27">
        <v>6</v>
      </c>
      <c r="F120" s="29">
        <v>-755088</v>
      </c>
      <c r="G120" s="29">
        <v>-5467884</v>
      </c>
      <c r="H120" s="29">
        <v>29309766</v>
      </c>
      <c r="I120" s="29">
        <v>21982323</v>
      </c>
      <c r="J120" s="29">
        <v>-5738675</v>
      </c>
      <c r="K120" s="29">
        <v>40085530</v>
      </c>
      <c r="L120" s="28"/>
      <c r="M120" s="28"/>
      <c r="N120" s="28"/>
      <c r="O120" s="28"/>
    </row>
    <row r="121" spans="1:15">
      <c r="A121" s="12" t="s">
        <v>245</v>
      </c>
      <c r="B121" s="12" t="s">
        <v>24</v>
      </c>
      <c r="C121" s="43" t="s">
        <v>246</v>
      </c>
      <c r="D121" s="29">
        <v>33101362</v>
      </c>
      <c r="E121" s="27">
        <v>6</v>
      </c>
      <c r="F121" s="29">
        <v>-518398</v>
      </c>
      <c r="G121" s="29">
        <v>-3753921</v>
      </c>
      <c r="H121" s="29">
        <v>23607721</v>
      </c>
      <c r="I121" s="29">
        <v>17705791</v>
      </c>
      <c r="J121" s="29">
        <v>-3939831</v>
      </c>
      <c r="K121" s="29">
        <v>33619760</v>
      </c>
      <c r="L121" s="28"/>
      <c r="M121" s="28"/>
      <c r="N121" s="28"/>
      <c r="O121" s="28"/>
    </row>
    <row r="122" spans="1:15">
      <c r="A122" s="12" t="s">
        <v>247</v>
      </c>
      <c r="B122" s="12" t="s">
        <v>24</v>
      </c>
      <c r="C122" s="43" t="s">
        <v>248</v>
      </c>
      <c r="D122" s="29">
        <v>-14379071</v>
      </c>
      <c r="E122" s="27">
        <v>5</v>
      </c>
      <c r="F122" s="29">
        <v>0</v>
      </c>
      <c r="G122" s="29">
        <v>-6039210</v>
      </c>
      <c r="H122" s="29">
        <v>-667189</v>
      </c>
      <c r="I122" s="29">
        <v>-500392</v>
      </c>
      <c r="J122" s="29">
        <v>-7172280</v>
      </c>
      <c r="K122" s="29">
        <v>-14379071</v>
      </c>
      <c r="L122" s="28"/>
      <c r="M122" s="28"/>
      <c r="N122" s="28"/>
      <c r="O122" s="28"/>
    </row>
    <row r="123" spans="1:15">
      <c r="A123" s="12" t="s">
        <v>249</v>
      </c>
      <c r="B123" s="12" t="s">
        <v>24</v>
      </c>
      <c r="C123" s="43" t="s">
        <v>250</v>
      </c>
      <c r="D123" s="29">
        <v>13142237</v>
      </c>
      <c r="E123" s="27">
        <v>6</v>
      </c>
      <c r="F123" s="29">
        <v>-29509022</v>
      </c>
      <c r="G123" s="29">
        <v>-2956242</v>
      </c>
      <c r="H123" s="29">
        <v>11205354</v>
      </c>
      <c r="I123" s="29">
        <v>8404015</v>
      </c>
      <c r="J123" s="29">
        <v>25998132</v>
      </c>
      <c r="K123" s="29">
        <v>42651259</v>
      </c>
      <c r="L123" s="28"/>
      <c r="M123" s="28"/>
      <c r="N123" s="28"/>
      <c r="O123" s="28"/>
    </row>
    <row r="124" spans="1:15">
      <c r="A124" s="12" t="s">
        <v>251</v>
      </c>
      <c r="B124" s="12" t="s">
        <v>24</v>
      </c>
      <c r="C124" s="43" t="s">
        <v>252</v>
      </c>
      <c r="D124" s="29">
        <v>-10747971</v>
      </c>
      <c r="E124" s="27">
        <v>6</v>
      </c>
      <c r="F124" s="29">
        <v>-936449</v>
      </c>
      <c r="G124" s="29">
        <v>-6781181</v>
      </c>
      <c r="H124" s="29">
        <v>2335240</v>
      </c>
      <c r="I124" s="29">
        <v>1751431</v>
      </c>
      <c r="J124" s="29">
        <v>-7117012</v>
      </c>
      <c r="K124" s="29">
        <v>-9811522</v>
      </c>
      <c r="L124" s="28"/>
      <c r="M124" s="28"/>
      <c r="N124" s="28"/>
      <c r="O124" s="28"/>
    </row>
    <row r="125" spans="1:15">
      <c r="A125" s="12" t="s">
        <v>253</v>
      </c>
      <c r="B125" s="12" t="s">
        <v>24</v>
      </c>
      <c r="C125" s="43" t="s">
        <v>254</v>
      </c>
      <c r="D125" s="29">
        <v>68293761</v>
      </c>
      <c r="E125" s="27">
        <v>6</v>
      </c>
      <c r="F125" s="29">
        <v>-687454</v>
      </c>
      <c r="G125" s="29">
        <v>-4978115</v>
      </c>
      <c r="H125" s="29">
        <v>45247989</v>
      </c>
      <c r="I125" s="29">
        <v>33935991</v>
      </c>
      <c r="J125" s="29">
        <v>-5224650</v>
      </c>
      <c r="K125" s="29">
        <v>68981215</v>
      </c>
      <c r="L125" s="28"/>
      <c r="M125" s="28"/>
      <c r="N125" s="28"/>
      <c r="O125" s="28"/>
    </row>
    <row r="126" spans="1:15">
      <c r="A126" s="12" t="s">
        <v>255</v>
      </c>
      <c r="B126" s="12" t="s">
        <v>24</v>
      </c>
      <c r="C126" s="43" t="s">
        <v>256</v>
      </c>
      <c r="D126" s="29">
        <v>-14079936</v>
      </c>
      <c r="E126" s="27">
        <v>6</v>
      </c>
      <c r="F126" s="29">
        <v>-1561084</v>
      </c>
      <c r="G126" s="29">
        <v>-11304401</v>
      </c>
      <c r="H126" s="29">
        <v>6085592</v>
      </c>
      <c r="I126" s="29">
        <v>4564195</v>
      </c>
      <c r="J126" s="29">
        <v>-11864238</v>
      </c>
      <c r="K126" s="29">
        <v>-12518852</v>
      </c>
      <c r="L126" s="28"/>
      <c r="M126" s="28"/>
      <c r="N126" s="28"/>
      <c r="O126" s="28"/>
    </row>
    <row r="127" spans="1:15">
      <c r="A127" s="12" t="s">
        <v>257</v>
      </c>
      <c r="B127" s="12" t="s">
        <v>24</v>
      </c>
      <c r="C127" s="43" t="s">
        <v>258</v>
      </c>
      <c r="D127" s="29">
        <v>28192959</v>
      </c>
      <c r="E127" s="27">
        <v>6</v>
      </c>
      <c r="F127" s="29">
        <v>-696813</v>
      </c>
      <c r="G127" s="29">
        <v>-5045891</v>
      </c>
      <c r="H127" s="29">
        <v>22417969</v>
      </c>
      <c r="I127" s="29">
        <v>16813477</v>
      </c>
      <c r="J127" s="29">
        <v>-5295783</v>
      </c>
      <c r="K127" s="29">
        <v>28889772</v>
      </c>
      <c r="L127" s="28"/>
      <c r="M127" s="28"/>
      <c r="N127" s="28"/>
      <c r="O127" s="28"/>
    </row>
    <row r="128" spans="1:15">
      <c r="A128" s="12" t="s">
        <v>259</v>
      </c>
      <c r="B128" s="12" t="s">
        <v>24</v>
      </c>
      <c r="C128" s="43" t="s">
        <v>260</v>
      </c>
      <c r="D128" s="29">
        <v>36685746</v>
      </c>
      <c r="E128" s="27">
        <v>6</v>
      </c>
      <c r="F128" s="29">
        <v>-828441</v>
      </c>
      <c r="G128" s="29">
        <v>-5999051</v>
      </c>
      <c r="H128" s="29">
        <v>28462506</v>
      </c>
      <c r="I128" s="29">
        <v>21346880</v>
      </c>
      <c r="J128" s="29">
        <v>-6296148</v>
      </c>
      <c r="K128" s="29">
        <v>37514187</v>
      </c>
      <c r="L128" s="28"/>
      <c r="M128" s="28"/>
      <c r="N128" s="28"/>
      <c r="O128" s="28"/>
    </row>
    <row r="129" spans="1:15">
      <c r="A129" s="12" t="s">
        <v>261</v>
      </c>
      <c r="B129" s="12" t="s">
        <v>24</v>
      </c>
      <c r="C129" s="43" t="s">
        <v>262</v>
      </c>
      <c r="D129" s="29">
        <v>-9866203</v>
      </c>
      <c r="E129" s="27">
        <v>6</v>
      </c>
      <c r="F129" s="29">
        <v>-56019556</v>
      </c>
      <c r="G129" s="29">
        <v>-4143805</v>
      </c>
      <c r="H129" s="29">
        <v>-457791</v>
      </c>
      <c r="I129" s="29">
        <v>-343344</v>
      </c>
      <c r="J129" s="29">
        <v>51098293</v>
      </c>
      <c r="K129" s="29">
        <v>46153353</v>
      </c>
      <c r="L129" s="28"/>
      <c r="M129" s="28"/>
      <c r="N129" s="28"/>
      <c r="O129" s="28"/>
    </row>
    <row r="130" spans="1:15">
      <c r="A130" s="12" t="s">
        <v>263</v>
      </c>
      <c r="B130" s="12" t="s">
        <v>24</v>
      </c>
      <c r="C130" s="43" t="s">
        <v>264</v>
      </c>
      <c r="D130" s="29">
        <v>46236322</v>
      </c>
      <c r="E130" s="27">
        <v>6</v>
      </c>
      <c r="F130" s="29">
        <v>0</v>
      </c>
      <c r="G130" s="29">
        <v>0</v>
      </c>
      <c r="H130" s="29">
        <v>26420756</v>
      </c>
      <c r="I130" s="29">
        <v>19815566</v>
      </c>
      <c r="J130" s="29">
        <v>0</v>
      </c>
      <c r="K130" s="29">
        <v>46236322</v>
      </c>
      <c r="L130" s="28"/>
      <c r="M130" s="28"/>
      <c r="N130" s="28"/>
      <c r="O130" s="28"/>
    </row>
    <row r="131" spans="1:15">
      <c r="A131" s="12" t="s">
        <v>265</v>
      </c>
      <c r="B131" s="12" t="s">
        <v>24</v>
      </c>
      <c r="C131" s="43" t="s">
        <v>266</v>
      </c>
      <c r="D131" s="29">
        <v>-8620209</v>
      </c>
      <c r="E131" s="27">
        <v>6</v>
      </c>
      <c r="F131" s="29">
        <v>-499972</v>
      </c>
      <c r="G131" s="29">
        <v>-3620488</v>
      </c>
      <c r="H131" s="29">
        <v>-399977</v>
      </c>
      <c r="I131" s="29">
        <v>-299983</v>
      </c>
      <c r="J131" s="29">
        <v>-3799789</v>
      </c>
      <c r="K131" s="29">
        <v>-8120237</v>
      </c>
      <c r="L131" s="28"/>
      <c r="M131" s="28"/>
      <c r="N131" s="28"/>
      <c r="O131" s="28"/>
    </row>
    <row r="132" spans="1:15">
      <c r="A132" s="12" t="s">
        <v>267</v>
      </c>
      <c r="B132" s="12" t="s">
        <v>24</v>
      </c>
      <c r="C132" s="43" t="s">
        <v>268</v>
      </c>
      <c r="D132" s="29">
        <v>-43760673</v>
      </c>
      <c r="E132" s="27">
        <v>6</v>
      </c>
      <c r="F132" s="29">
        <v>-2628702</v>
      </c>
      <c r="G132" s="29">
        <v>-19035428</v>
      </c>
      <c r="H132" s="29">
        <v>-1210519</v>
      </c>
      <c r="I132" s="29">
        <v>-907890</v>
      </c>
      <c r="J132" s="29">
        <v>-19978134</v>
      </c>
      <c r="K132" s="29">
        <v>-41131971</v>
      </c>
      <c r="L132" s="28"/>
      <c r="M132" s="28"/>
      <c r="N132" s="28"/>
      <c r="O132" s="28"/>
    </row>
    <row r="133" spans="1:15">
      <c r="A133" s="12" t="s">
        <v>269</v>
      </c>
      <c r="B133" s="12" t="s">
        <v>24</v>
      </c>
      <c r="C133" s="43" t="s">
        <v>270</v>
      </c>
      <c r="D133" s="29">
        <v>-53425429</v>
      </c>
      <c r="E133" s="27">
        <v>5</v>
      </c>
      <c r="F133" s="29">
        <v>0</v>
      </c>
      <c r="G133" s="29">
        <v>-22671353</v>
      </c>
      <c r="H133" s="29">
        <v>-2188084</v>
      </c>
      <c r="I133" s="29">
        <v>-1641061</v>
      </c>
      <c r="J133" s="29">
        <v>-26924931</v>
      </c>
      <c r="K133" s="29">
        <v>-53425429</v>
      </c>
      <c r="L133" s="28"/>
      <c r="M133" s="28"/>
      <c r="N133" s="28"/>
      <c r="O133" s="28"/>
    </row>
    <row r="134" spans="1:15">
      <c r="A134" s="12" t="s">
        <v>271</v>
      </c>
      <c r="B134" s="12" t="s">
        <v>24</v>
      </c>
      <c r="C134" s="43" t="s">
        <v>272</v>
      </c>
      <c r="D134" s="29">
        <v>-13227400</v>
      </c>
      <c r="E134" s="27">
        <v>6</v>
      </c>
      <c r="F134" s="29">
        <v>-767189</v>
      </c>
      <c r="G134" s="29">
        <v>-5555508</v>
      </c>
      <c r="H134" s="29">
        <v>-613752</v>
      </c>
      <c r="I134" s="29">
        <v>-460313</v>
      </c>
      <c r="J134" s="29">
        <v>-5830638</v>
      </c>
      <c r="K134" s="29">
        <v>-12460211</v>
      </c>
      <c r="L134" s="28"/>
      <c r="M134" s="28"/>
      <c r="N134" s="28"/>
      <c r="O134" s="28"/>
    </row>
    <row r="135" spans="1:15">
      <c r="A135" s="12" t="s">
        <v>274</v>
      </c>
      <c r="B135" s="12" t="s">
        <v>275</v>
      </c>
      <c r="C135" s="43" t="s">
        <v>276</v>
      </c>
      <c r="D135" s="29">
        <v>-74500516</v>
      </c>
      <c r="E135" s="27" t="s">
        <v>2205</v>
      </c>
      <c r="F135" s="29">
        <v>-7450052</v>
      </c>
      <c r="G135" s="29">
        <v>0</v>
      </c>
      <c r="H135" s="29">
        <v>-5960041</v>
      </c>
      <c r="I135" s="29">
        <v>-4470031</v>
      </c>
      <c r="J135" s="29">
        <v>-56620392</v>
      </c>
      <c r="K135" s="29">
        <v>-67050464</v>
      </c>
      <c r="L135" s="28"/>
      <c r="M135" s="28"/>
      <c r="N135" s="28"/>
      <c r="O135" s="28"/>
    </row>
    <row r="136" spans="1:15">
      <c r="A136" s="12" t="s">
        <v>277</v>
      </c>
      <c r="B136" s="12" t="s">
        <v>275</v>
      </c>
      <c r="C136" s="43" t="s">
        <v>278</v>
      </c>
      <c r="D136" s="29">
        <v>-36153673</v>
      </c>
      <c r="E136" s="27">
        <v>6</v>
      </c>
      <c r="F136" s="29">
        <v>-2096913</v>
      </c>
      <c r="G136" s="29">
        <v>-15184543</v>
      </c>
      <c r="H136" s="29">
        <v>-1677530</v>
      </c>
      <c r="I136" s="29">
        <v>-1258148</v>
      </c>
      <c r="J136" s="29">
        <v>-15936539</v>
      </c>
      <c r="K136" s="29">
        <v>-34056760</v>
      </c>
      <c r="L136" s="28"/>
      <c r="M136" s="28"/>
      <c r="N136" s="28"/>
      <c r="O136" s="28"/>
    </row>
    <row r="137" spans="1:15">
      <c r="A137" s="12" t="s">
        <v>279</v>
      </c>
      <c r="B137" s="12" t="s">
        <v>275</v>
      </c>
      <c r="C137" s="43" t="s">
        <v>280</v>
      </c>
      <c r="D137" s="29">
        <v>50733991</v>
      </c>
      <c r="E137" s="27">
        <v>6</v>
      </c>
      <c r="F137" s="29">
        <v>0</v>
      </c>
      <c r="G137" s="29">
        <v>0</v>
      </c>
      <c r="H137" s="29">
        <v>28990852</v>
      </c>
      <c r="I137" s="29">
        <v>21743139</v>
      </c>
      <c r="J137" s="29">
        <v>0</v>
      </c>
      <c r="K137" s="29">
        <v>50733991</v>
      </c>
      <c r="L137" s="28"/>
      <c r="M137" s="28"/>
      <c r="N137" s="28"/>
      <c r="O137" s="28"/>
    </row>
    <row r="138" spans="1:15">
      <c r="A138" s="12" t="s">
        <v>281</v>
      </c>
      <c r="B138" s="12" t="s">
        <v>275</v>
      </c>
      <c r="C138" s="43" t="s">
        <v>282</v>
      </c>
      <c r="D138" s="29">
        <v>24302937</v>
      </c>
      <c r="E138" s="27">
        <v>6</v>
      </c>
      <c r="F138" s="29">
        <v>-515683</v>
      </c>
      <c r="G138" s="29">
        <v>-3734252</v>
      </c>
      <c r="H138" s="29">
        <v>18555462</v>
      </c>
      <c r="I138" s="29">
        <v>13916596</v>
      </c>
      <c r="J138" s="29">
        <v>-3919186</v>
      </c>
      <c r="K138" s="29">
        <v>24818620</v>
      </c>
      <c r="L138" s="28"/>
      <c r="M138" s="28"/>
      <c r="N138" s="28"/>
      <c r="O138" s="28"/>
    </row>
    <row r="139" spans="1:15">
      <c r="A139" s="12" t="s">
        <v>283</v>
      </c>
      <c r="B139" s="12" t="s">
        <v>275</v>
      </c>
      <c r="C139" s="43" t="s">
        <v>284</v>
      </c>
      <c r="D139" s="29">
        <v>-32565290</v>
      </c>
      <c r="E139" s="27">
        <v>4</v>
      </c>
      <c r="F139" s="29">
        <v>-1888787</v>
      </c>
      <c r="G139" s="29">
        <v>-13677422</v>
      </c>
      <c r="H139" s="29">
        <v>-1511030</v>
      </c>
      <c r="I139" s="29">
        <v>-1133272</v>
      </c>
      <c r="J139" s="29">
        <v>-14354779</v>
      </c>
      <c r="K139" s="29">
        <v>-30676503</v>
      </c>
      <c r="L139" s="28"/>
      <c r="M139" s="28"/>
      <c r="N139" s="28"/>
      <c r="O139" s="28"/>
    </row>
    <row r="140" spans="1:15">
      <c r="A140" s="12" t="s">
        <v>285</v>
      </c>
      <c r="B140" s="12" t="s">
        <v>275</v>
      </c>
      <c r="C140" s="43" t="s">
        <v>286</v>
      </c>
      <c r="D140" s="29">
        <v>6176873</v>
      </c>
      <c r="E140" s="27">
        <v>6</v>
      </c>
      <c r="F140" s="29">
        <v>-941308</v>
      </c>
      <c r="G140" s="29">
        <v>-6816369</v>
      </c>
      <c r="H140" s="29">
        <v>12050568</v>
      </c>
      <c r="I140" s="29">
        <v>9037925</v>
      </c>
      <c r="J140" s="29">
        <v>-7153943</v>
      </c>
      <c r="K140" s="29">
        <v>7118181</v>
      </c>
      <c r="L140" s="28"/>
      <c r="M140" s="28"/>
      <c r="N140" s="28"/>
      <c r="O140" s="28"/>
    </row>
    <row r="141" spans="1:15">
      <c r="A141" s="12" t="s">
        <v>287</v>
      </c>
      <c r="B141" s="12" t="s">
        <v>275</v>
      </c>
      <c r="C141" s="43" t="s">
        <v>288</v>
      </c>
      <c r="D141" s="29">
        <v>22235793</v>
      </c>
      <c r="E141" s="27">
        <v>6</v>
      </c>
      <c r="F141" s="29">
        <v>-9498</v>
      </c>
      <c r="G141" s="29">
        <v>-68778</v>
      </c>
      <c r="H141" s="29">
        <v>12792143</v>
      </c>
      <c r="I141" s="29">
        <v>9594110</v>
      </c>
      <c r="J141" s="29">
        <v>-72184</v>
      </c>
      <c r="K141" s="29">
        <v>22245291</v>
      </c>
      <c r="L141" s="28"/>
      <c r="M141" s="28"/>
      <c r="N141" s="28"/>
      <c r="O141" s="28"/>
    </row>
    <row r="142" spans="1:15">
      <c r="A142" s="12" t="s">
        <v>289</v>
      </c>
      <c r="B142" s="12" t="s">
        <v>275</v>
      </c>
      <c r="C142" s="43" t="s">
        <v>290</v>
      </c>
      <c r="D142" s="29">
        <v>19696000</v>
      </c>
      <c r="E142" s="27">
        <v>4</v>
      </c>
      <c r="F142" s="29">
        <v>0</v>
      </c>
      <c r="G142" s="29">
        <v>0</v>
      </c>
      <c r="H142" s="29">
        <v>11254858</v>
      </c>
      <c r="I142" s="29">
        <v>8441142</v>
      </c>
      <c r="J142" s="29">
        <v>0</v>
      </c>
      <c r="K142" s="29">
        <v>19696000</v>
      </c>
      <c r="L142" s="28"/>
      <c r="M142" s="28"/>
      <c r="N142" s="28"/>
      <c r="O142" s="28"/>
    </row>
    <row r="143" spans="1:15">
      <c r="A143" s="12" t="s">
        <v>291</v>
      </c>
      <c r="B143" s="12" t="s">
        <v>275</v>
      </c>
      <c r="C143" s="43" t="s">
        <v>292</v>
      </c>
      <c r="D143" s="29">
        <v>42568205</v>
      </c>
      <c r="E143" s="27">
        <v>6</v>
      </c>
      <c r="F143" s="29">
        <v>-950968</v>
      </c>
      <c r="G143" s="29">
        <v>-6886321</v>
      </c>
      <c r="H143" s="29">
        <v>32933058</v>
      </c>
      <c r="I143" s="29">
        <v>24699794</v>
      </c>
      <c r="J143" s="29">
        <v>-7227358</v>
      </c>
      <c r="K143" s="29">
        <v>43519173</v>
      </c>
      <c r="L143" s="28"/>
      <c r="M143" s="28"/>
      <c r="N143" s="28"/>
      <c r="O143" s="28"/>
    </row>
    <row r="144" spans="1:15">
      <c r="A144" s="12" t="s">
        <v>293</v>
      </c>
      <c r="B144" s="12" t="s">
        <v>275</v>
      </c>
      <c r="C144" s="43" t="s">
        <v>294</v>
      </c>
      <c r="D144" s="29">
        <v>36081750</v>
      </c>
      <c r="E144" s="27">
        <v>6</v>
      </c>
      <c r="F144" s="29">
        <v>-871382</v>
      </c>
      <c r="G144" s="29">
        <v>-6310011</v>
      </c>
      <c r="H144" s="29">
        <v>28506087</v>
      </c>
      <c r="I144" s="29">
        <v>21379564</v>
      </c>
      <c r="J144" s="29">
        <v>-6622508</v>
      </c>
      <c r="K144" s="29">
        <v>36953132</v>
      </c>
      <c r="L144" s="28"/>
      <c r="M144" s="28"/>
      <c r="N144" s="28"/>
      <c r="O144" s="28"/>
    </row>
    <row r="145" spans="1:15">
      <c r="A145" s="12" t="s">
        <v>295</v>
      </c>
      <c r="B145" s="12" t="s">
        <v>275</v>
      </c>
      <c r="C145" s="43" t="s">
        <v>296</v>
      </c>
      <c r="D145" s="29">
        <v>-9851807</v>
      </c>
      <c r="E145" s="27">
        <v>6</v>
      </c>
      <c r="F145" s="29">
        <v>-571404</v>
      </c>
      <c r="G145" s="29">
        <v>-4137759</v>
      </c>
      <c r="H145" s="29">
        <v>-457124</v>
      </c>
      <c r="I145" s="29">
        <v>-342843</v>
      </c>
      <c r="J145" s="29">
        <v>-4342677</v>
      </c>
      <c r="K145" s="29">
        <v>-9280403</v>
      </c>
      <c r="L145" s="28"/>
      <c r="M145" s="28"/>
      <c r="N145" s="28"/>
      <c r="O145" s="28"/>
    </row>
    <row r="146" spans="1:15">
      <c r="A146" s="12" t="s">
        <v>297</v>
      </c>
      <c r="B146" s="12" t="s">
        <v>275</v>
      </c>
      <c r="C146" s="43" t="s">
        <v>298</v>
      </c>
      <c r="D146" s="29">
        <v>22558463</v>
      </c>
      <c r="E146" s="27">
        <v>6</v>
      </c>
      <c r="F146" s="29">
        <v>-417268</v>
      </c>
      <c r="G146" s="29">
        <v>-3021597</v>
      </c>
      <c r="H146" s="29">
        <v>16667753</v>
      </c>
      <c r="I146" s="29">
        <v>12500812</v>
      </c>
      <c r="J146" s="29">
        <v>-3171237</v>
      </c>
      <c r="K146" s="29">
        <v>22975731</v>
      </c>
      <c r="L146" s="28"/>
      <c r="M146" s="28"/>
      <c r="N146" s="28"/>
      <c r="O146" s="28"/>
    </row>
    <row r="147" spans="1:15">
      <c r="A147" s="12" t="s">
        <v>299</v>
      </c>
      <c r="B147" s="12" t="s">
        <v>275</v>
      </c>
      <c r="C147" s="43" t="s">
        <v>300</v>
      </c>
      <c r="D147" s="29">
        <v>-53103368</v>
      </c>
      <c r="E147" s="27">
        <v>6</v>
      </c>
      <c r="F147" s="29">
        <v>-3079995</v>
      </c>
      <c r="G147" s="29">
        <v>-22303415</v>
      </c>
      <c r="H147" s="29">
        <v>-2463996</v>
      </c>
      <c r="I147" s="29">
        <v>-1847997</v>
      </c>
      <c r="J147" s="29">
        <v>-23407965</v>
      </c>
      <c r="K147" s="29">
        <v>-50023373</v>
      </c>
      <c r="L147" s="28"/>
      <c r="M147" s="28"/>
      <c r="N147" s="28"/>
      <c r="O147" s="28"/>
    </row>
    <row r="148" spans="1:15">
      <c r="A148" s="12" t="s">
        <v>301</v>
      </c>
      <c r="B148" s="12" t="s">
        <v>275</v>
      </c>
      <c r="C148" s="43" t="s">
        <v>302</v>
      </c>
      <c r="D148" s="29">
        <v>-49420880</v>
      </c>
      <c r="E148" s="27">
        <v>4</v>
      </c>
      <c r="F148" s="29">
        <v>-2866411</v>
      </c>
      <c r="G148" s="29">
        <v>-20756769</v>
      </c>
      <c r="H148" s="29">
        <v>-2293129</v>
      </c>
      <c r="I148" s="29">
        <v>-1719846</v>
      </c>
      <c r="J148" s="29">
        <v>-21784725</v>
      </c>
      <c r="K148" s="29">
        <v>-46554469</v>
      </c>
      <c r="L148" s="28"/>
      <c r="M148" s="28"/>
      <c r="N148" s="28"/>
      <c r="O148" s="28"/>
    </row>
    <row r="149" spans="1:15">
      <c r="A149" s="12" t="s">
        <v>303</v>
      </c>
      <c r="B149" s="12" t="s">
        <v>275</v>
      </c>
      <c r="C149" s="43" t="s">
        <v>304</v>
      </c>
      <c r="D149" s="29">
        <v>11895272</v>
      </c>
      <c r="E149" s="27">
        <v>6</v>
      </c>
      <c r="F149" s="29">
        <v>-551068</v>
      </c>
      <c r="G149" s="29">
        <v>-3990496</v>
      </c>
      <c r="H149" s="29">
        <v>11785690</v>
      </c>
      <c r="I149" s="29">
        <v>8839268</v>
      </c>
      <c r="J149" s="29">
        <v>-4188122</v>
      </c>
      <c r="K149" s="29">
        <v>12446340</v>
      </c>
      <c r="L149" s="28"/>
      <c r="M149" s="28"/>
      <c r="N149" s="28"/>
      <c r="O149" s="28"/>
    </row>
    <row r="150" spans="1:15">
      <c r="A150" s="12" t="s">
        <v>305</v>
      </c>
      <c r="B150" s="12" t="s">
        <v>275</v>
      </c>
      <c r="C150" s="43" t="s">
        <v>306</v>
      </c>
      <c r="D150" s="29">
        <v>-37187854</v>
      </c>
      <c r="E150" s="27">
        <v>6</v>
      </c>
      <c r="F150" s="29">
        <v>-2156895</v>
      </c>
      <c r="G150" s="29">
        <v>-15618899</v>
      </c>
      <c r="H150" s="29">
        <v>-1725516</v>
      </c>
      <c r="I150" s="29">
        <v>-1294137</v>
      </c>
      <c r="J150" s="29">
        <v>-16392407</v>
      </c>
      <c r="K150" s="29">
        <v>-35030959</v>
      </c>
      <c r="L150" s="28"/>
      <c r="M150" s="28"/>
      <c r="N150" s="28"/>
      <c r="O150" s="28"/>
    </row>
    <row r="151" spans="1:15">
      <c r="A151" s="12" t="s">
        <v>307</v>
      </c>
      <c r="B151" s="12" t="s">
        <v>275</v>
      </c>
      <c r="C151" s="43" t="s">
        <v>194</v>
      </c>
      <c r="D151" s="29">
        <v>-20131035</v>
      </c>
      <c r="E151" s="27">
        <v>6</v>
      </c>
      <c r="F151" s="29">
        <v>-1260643</v>
      </c>
      <c r="G151" s="29">
        <v>-9128795</v>
      </c>
      <c r="H151" s="29">
        <v>-91833</v>
      </c>
      <c r="I151" s="29">
        <v>-68875</v>
      </c>
      <c r="J151" s="29">
        <v>-9580889</v>
      </c>
      <c r="K151" s="29">
        <v>-18870392</v>
      </c>
      <c r="L151" s="28"/>
      <c r="M151" s="28"/>
      <c r="N151" s="28"/>
      <c r="O151" s="28"/>
    </row>
    <row r="152" spans="1:15">
      <c r="A152" s="12" t="s">
        <v>308</v>
      </c>
      <c r="B152" s="12" t="s">
        <v>275</v>
      </c>
      <c r="C152" s="43" t="s">
        <v>309</v>
      </c>
      <c r="D152" s="29">
        <v>26536003</v>
      </c>
      <c r="E152" s="27">
        <v>6</v>
      </c>
      <c r="F152" s="29">
        <v>-680839</v>
      </c>
      <c r="G152" s="29">
        <v>-4930214</v>
      </c>
      <c r="H152" s="29">
        <v>21326533</v>
      </c>
      <c r="I152" s="29">
        <v>15994899</v>
      </c>
      <c r="J152" s="29">
        <v>-5174376</v>
      </c>
      <c r="K152" s="29">
        <v>27216842</v>
      </c>
      <c r="L152" s="28"/>
      <c r="M152" s="28"/>
      <c r="N152" s="28"/>
      <c r="O152" s="28"/>
    </row>
    <row r="153" spans="1:15">
      <c r="A153" s="12" t="s">
        <v>310</v>
      </c>
      <c r="B153" s="12" t="s">
        <v>275</v>
      </c>
      <c r="C153" s="43" t="s">
        <v>311</v>
      </c>
      <c r="D153" s="29">
        <v>-11882322</v>
      </c>
      <c r="E153" s="27">
        <v>6</v>
      </c>
      <c r="F153" s="29">
        <v>-2034407</v>
      </c>
      <c r="G153" s="29">
        <v>-14731913</v>
      </c>
      <c r="H153" s="29">
        <v>11625996</v>
      </c>
      <c r="I153" s="29">
        <v>8719495</v>
      </c>
      <c r="J153" s="29">
        <v>-15461493</v>
      </c>
      <c r="K153" s="29">
        <v>-9847915</v>
      </c>
      <c r="L153" s="28"/>
      <c r="M153" s="28"/>
      <c r="N153" s="28"/>
      <c r="O153" s="28"/>
    </row>
    <row r="154" spans="1:15">
      <c r="A154" s="12" t="s">
        <v>312</v>
      </c>
      <c r="B154" s="12" t="s">
        <v>275</v>
      </c>
      <c r="C154" s="43" t="s">
        <v>313</v>
      </c>
      <c r="D154" s="29">
        <v>-12166222</v>
      </c>
      <c r="E154" s="27">
        <v>2</v>
      </c>
      <c r="F154" s="29">
        <v>-1216623</v>
      </c>
      <c r="G154" s="29">
        <v>0</v>
      </c>
      <c r="H154" s="29">
        <v>-973298</v>
      </c>
      <c r="I154" s="29">
        <v>-729974</v>
      </c>
      <c r="J154" s="29">
        <v>-9246327</v>
      </c>
      <c r="K154" s="29">
        <v>-10949599</v>
      </c>
      <c r="L154" s="28"/>
      <c r="M154" s="28"/>
      <c r="N154" s="28"/>
      <c r="O154" s="28"/>
    </row>
    <row r="155" spans="1:15">
      <c r="A155" s="12" t="s">
        <v>314</v>
      </c>
      <c r="B155" s="12" t="s">
        <v>275</v>
      </c>
      <c r="C155" s="43" t="s">
        <v>315</v>
      </c>
      <c r="D155" s="29">
        <v>34832922</v>
      </c>
      <c r="E155" s="27">
        <v>6</v>
      </c>
      <c r="F155" s="29">
        <v>-828736</v>
      </c>
      <c r="G155" s="29">
        <v>-6001195</v>
      </c>
      <c r="H155" s="29">
        <v>27406429</v>
      </c>
      <c r="I155" s="29">
        <v>20554821</v>
      </c>
      <c r="J155" s="29">
        <v>-6298397</v>
      </c>
      <c r="K155" s="29">
        <v>35661658</v>
      </c>
      <c r="L155" s="28"/>
      <c r="M155" s="28"/>
      <c r="N155" s="28"/>
      <c r="O155" s="28"/>
    </row>
    <row r="156" spans="1:15">
      <c r="A156" s="12" t="s">
        <v>316</v>
      </c>
      <c r="B156" s="12" t="s">
        <v>275</v>
      </c>
      <c r="C156" s="43" t="s">
        <v>317</v>
      </c>
      <c r="D156" s="29">
        <v>25367722</v>
      </c>
      <c r="E156" s="27">
        <v>6</v>
      </c>
      <c r="F156" s="29">
        <v>-375304</v>
      </c>
      <c r="G156" s="29">
        <v>-2717720</v>
      </c>
      <c r="H156" s="29">
        <v>17893177</v>
      </c>
      <c r="I156" s="29">
        <v>13419882</v>
      </c>
      <c r="J156" s="29">
        <v>-2852313</v>
      </c>
      <c r="K156" s="29">
        <v>25743026</v>
      </c>
      <c r="L156" s="28"/>
      <c r="M156" s="28"/>
      <c r="N156" s="28"/>
      <c r="O156" s="28"/>
    </row>
    <row r="157" spans="1:15">
      <c r="A157" s="12" t="s">
        <v>318</v>
      </c>
      <c r="B157" s="12" t="s">
        <v>275</v>
      </c>
      <c r="C157" s="43" t="s">
        <v>319</v>
      </c>
      <c r="D157" s="29">
        <v>-57634308</v>
      </c>
      <c r="E157" s="27">
        <v>6</v>
      </c>
      <c r="F157" s="29">
        <v>-3342790</v>
      </c>
      <c r="G157" s="29">
        <v>-24206410</v>
      </c>
      <c r="H157" s="29">
        <v>-2674232</v>
      </c>
      <c r="I157" s="29">
        <v>-2005673</v>
      </c>
      <c r="J157" s="29">
        <v>-25405203</v>
      </c>
      <c r="K157" s="29">
        <v>-54291518</v>
      </c>
      <c r="L157" s="28"/>
      <c r="M157" s="28"/>
      <c r="N157" s="28"/>
      <c r="O157" s="28"/>
    </row>
    <row r="158" spans="1:15">
      <c r="A158" s="12" t="s">
        <v>321</v>
      </c>
      <c r="B158" s="12" t="s">
        <v>322</v>
      </c>
      <c r="C158" s="43" t="s">
        <v>323</v>
      </c>
      <c r="D158" s="29">
        <v>-9347447</v>
      </c>
      <c r="E158" s="27" t="s">
        <v>2205</v>
      </c>
      <c r="F158" s="29">
        <v>-934745</v>
      </c>
      <c r="G158" s="29">
        <v>0</v>
      </c>
      <c r="H158" s="29">
        <v>-747795</v>
      </c>
      <c r="I158" s="29">
        <v>-560847</v>
      </c>
      <c r="J158" s="29">
        <v>-7104060</v>
      </c>
      <c r="K158" s="29">
        <v>-8412702</v>
      </c>
      <c r="L158" s="28"/>
      <c r="M158" s="28"/>
      <c r="N158" s="28"/>
      <c r="O158" s="28"/>
    </row>
    <row r="159" spans="1:15">
      <c r="A159" s="12" t="s">
        <v>325</v>
      </c>
      <c r="B159" s="12" t="s">
        <v>66</v>
      </c>
      <c r="C159" s="43" t="s">
        <v>326</v>
      </c>
      <c r="D159" s="29">
        <v>-4963768</v>
      </c>
      <c r="E159" s="27" t="s">
        <v>2205</v>
      </c>
      <c r="F159" s="29">
        <v>-496377</v>
      </c>
      <c r="G159" s="29">
        <v>0</v>
      </c>
      <c r="H159" s="29">
        <v>-397101</v>
      </c>
      <c r="I159" s="29">
        <v>-297826</v>
      </c>
      <c r="J159" s="29">
        <v>-3772464</v>
      </c>
      <c r="K159" s="29">
        <v>-4467391</v>
      </c>
      <c r="L159" s="28"/>
      <c r="M159" s="28"/>
      <c r="N159" s="28"/>
      <c r="O159" s="28"/>
    </row>
    <row r="160" spans="1:15">
      <c r="A160" s="12" t="s">
        <v>327</v>
      </c>
      <c r="B160" s="12" t="s">
        <v>66</v>
      </c>
      <c r="C160" s="43" t="s">
        <v>328</v>
      </c>
      <c r="D160" s="29">
        <v>-37619556</v>
      </c>
      <c r="E160" s="27">
        <v>6</v>
      </c>
      <c r="F160" s="29">
        <v>0</v>
      </c>
      <c r="G160" s="29">
        <v>-31184863</v>
      </c>
      <c r="H160" s="29">
        <v>17486312</v>
      </c>
      <c r="I160" s="29">
        <v>13114733</v>
      </c>
      <c r="J160" s="29">
        <v>-37035738</v>
      </c>
      <c r="K160" s="29">
        <v>-37619556</v>
      </c>
      <c r="L160" s="28"/>
      <c r="M160" s="28"/>
      <c r="N160" s="28"/>
      <c r="O160" s="28"/>
    </row>
    <row r="161" spans="1:15">
      <c r="A161" s="12" t="s">
        <v>329</v>
      </c>
      <c r="B161" s="12" t="s">
        <v>66</v>
      </c>
      <c r="C161" s="43" t="s">
        <v>330</v>
      </c>
      <c r="D161" s="29">
        <v>6408385</v>
      </c>
      <c r="E161" s="27">
        <v>6</v>
      </c>
      <c r="F161" s="29">
        <v>-1318200</v>
      </c>
      <c r="G161" s="29">
        <v>-9545586</v>
      </c>
      <c r="H161" s="29">
        <v>15594565</v>
      </c>
      <c r="I161" s="29">
        <v>11695925</v>
      </c>
      <c r="J161" s="29">
        <v>-10018319</v>
      </c>
      <c r="K161" s="29">
        <v>7726585</v>
      </c>
      <c r="L161" s="28"/>
      <c r="M161" s="28"/>
      <c r="N161" s="28"/>
      <c r="O161" s="28"/>
    </row>
    <row r="162" spans="1:15">
      <c r="A162" s="12" t="s">
        <v>331</v>
      </c>
      <c r="B162" s="12" t="s">
        <v>66</v>
      </c>
      <c r="C162" s="43" t="s">
        <v>332</v>
      </c>
      <c r="D162" s="29">
        <v>5164253</v>
      </c>
      <c r="E162" s="27">
        <v>6</v>
      </c>
      <c r="F162" s="29">
        <v>-50619062</v>
      </c>
      <c r="G162" s="29">
        <v>-3120205</v>
      </c>
      <c r="H162" s="29">
        <v>6851471</v>
      </c>
      <c r="I162" s="29">
        <v>5138602</v>
      </c>
      <c r="J162" s="29">
        <v>46913447</v>
      </c>
      <c r="K162" s="29">
        <v>55783315</v>
      </c>
      <c r="L162" s="28"/>
      <c r="M162" s="28"/>
      <c r="N162" s="28"/>
      <c r="O162" s="28"/>
    </row>
    <row r="163" spans="1:15">
      <c r="A163" s="12" t="s">
        <v>333</v>
      </c>
      <c r="B163" s="12" t="s">
        <v>66</v>
      </c>
      <c r="C163" s="43" t="s">
        <v>334</v>
      </c>
      <c r="D163" s="29">
        <v>-30489306</v>
      </c>
      <c r="E163" s="27">
        <v>6</v>
      </c>
      <c r="F163" s="29">
        <v>-1768379</v>
      </c>
      <c r="G163" s="29">
        <v>-12805508</v>
      </c>
      <c r="H163" s="29">
        <v>-1414704</v>
      </c>
      <c r="I163" s="29">
        <v>-1061028</v>
      </c>
      <c r="J163" s="29">
        <v>-13439687</v>
      </c>
      <c r="K163" s="29">
        <v>-28720927</v>
      </c>
      <c r="L163" s="28"/>
      <c r="M163" s="28"/>
      <c r="N163" s="28"/>
      <c r="O163" s="28"/>
    </row>
    <row r="164" spans="1:15">
      <c r="A164" s="12" t="s">
        <v>335</v>
      </c>
      <c r="B164" s="12" t="s">
        <v>66</v>
      </c>
      <c r="C164" s="43" t="s">
        <v>336</v>
      </c>
      <c r="D164" s="29">
        <v>-29422016</v>
      </c>
      <c r="E164" s="27">
        <v>6</v>
      </c>
      <c r="F164" s="29">
        <v>-2690889</v>
      </c>
      <c r="G164" s="29">
        <v>-19485747</v>
      </c>
      <c r="H164" s="29">
        <v>7545928</v>
      </c>
      <c r="I164" s="29">
        <v>5659448</v>
      </c>
      <c r="J164" s="29">
        <v>-20450756</v>
      </c>
      <c r="K164" s="29">
        <v>-26731127</v>
      </c>
      <c r="L164" s="28"/>
      <c r="M164" s="28"/>
      <c r="N164" s="28"/>
      <c r="O164" s="28"/>
    </row>
    <row r="165" spans="1:15">
      <c r="A165" s="12" t="s">
        <v>337</v>
      </c>
      <c r="B165" s="12" t="s">
        <v>66</v>
      </c>
      <c r="C165" s="43" t="s">
        <v>338</v>
      </c>
      <c r="D165" s="29">
        <v>5700301</v>
      </c>
      <c r="E165" s="27">
        <v>6</v>
      </c>
      <c r="F165" s="29">
        <v>-786894</v>
      </c>
      <c r="G165" s="29">
        <v>-5698199</v>
      </c>
      <c r="H165" s="29">
        <v>10380452</v>
      </c>
      <c r="I165" s="29">
        <v>7785339</v>
      </c>
      <c r="J165" s="29">
        <v>-5980397</v>
      </c>
      <c r="K165" s="29">
        <v>6487195</v>
      </c>
      <c r="L165" s="28"/>
      <c r="M165" s="28"/>
      <c r="N165" s="28"/>
      <c r="O165" s="28"/>
    </row>
    <row r="166" spans="1:15">
      <c r="A166" s="12" t="s">
        <v>339</v>
      </c>
      <c r="B166" s="12" t="s">
        <v>66</v>
      </c>
      <c r="C166" s="43" t="s">
        <v>340</v>
      </c>
      <c r="D166" s="29">
        <v>-12748156</v>
      </c>
      <c r="E166" s="27">
        <v>6</v>
      </c>
      <c r="F166" s="29">
        <v>-739393</v>
      </c>
      <c r="G166" s="29">
        <v>-5354226</v>
      </c>
      <c r="H166" s="29">
        <v>-591515</v>
      </c>
      <c r="I166" s="29">
        <v>-443635</v>
      </c>
      <c r="J166" s="29">
        <v>-5619387</v>
      </c>
      <c r="K166" s="29">
        <v>-12008763</v>
      </c>
      <c r="L166" s="28"/>
      <c r="M166" s="28"/>
      <c r="N166" s="28"/>
      <c r="O166" s="28"/>
    </row>
    <row r="167" spans="1:15">
      <c r="A167" s="12" t="s">
        <v>341</v>
      </c>
      <c r="B167" s="12" t="s">
        <v>66</v>
      </c>
      <c r="C167" s="43" t="s">
        <v>342</v>
      </c>
      <c r="D167" s="29">
        <v>22753443</v>
      </c>
      <c r="E167" s="27">
        <v>6</v>
      </c>
      <c r="F167" s="29">
        <v>0</v>
      </c>
      <c r="G167" s="29">
        <v>-12026722</v>
      </c>
      <c r="H167" s="29">
        <v>28036187</v>
      </c>
      <c r="I167" s="29">
        <v>21027141</v>
      </c>
      <c r="J167" s="29">
        <v>-14283163</v>
      </c>
      <c r="K167" s="29">
        <v>22753443</v>
      </c>
      <c r="L167" s="28"/>
      <c r="M167" s="28"/>
      <c r="N167" s="28"/>
      <c r="O167" s="28"/>
    </row>
    <row r="168" spans="1:15">
      <c r="A168" s="12" t="s">
        <v>343</v>
      </c>
      <c r="B168" s="12" t="s">
        <v>66</v>
      </c>
      <c r="C168" s="43" t="s">
        <v>344</v>
      </c>
      <c r="D168" s="29">
        <v>-13331133</v>
      </c>
      <c r="E168" s="27">
        <v>6</v>
      </c>
      <c r="F168" s="29">
        <v>-773205</v>
      </c>
      <c r="G168" s="29">
        <v>-5599076</v>
      </c>
      <c r="H168" s="29">
        <v>-618564</v>
      </c>
      <c r="I168" s="29">
        <v>-463924</v>
      </c>
      <c r="J168" s="29">
        <v>-5876364</v>
      </c>
      <c r="K168" s="29">
        <v>-12557928</v>
      </c>
      <c r="L168" s="28"/>
      <c r="M168" s="28"/>
      <c r="N168" s="28"/>
      <c r="O168" s="28"/>
    </row>
    <row r="169" spans="1:15">
      <c r="A169" s="12" t="s">
        <v>345</v>
      </c>
      <c r="B169" s="12" t="s">
        <v>66</v>
      </c>
      <c r="C169" s="43" t="s">
        <v>346</v>
      </c>
      <c r="D169" s="29">
        <v>57632234</v>
      </c>
      <c r="E169" s="27">
        <v>6</v>
      </c>
      <c r="F169" s="29">
        <v>-644273</v>
      </c>
      <c r="G169" s="29">
        <v>-4665424</v>
      </c>
      <c r="H169" s="29">
        <v>38764802</v>
      </c>
      <c r="I169" s="29">
        <v>29073602</v>
      </c>
      <c r="J169" s="29">
        <v>-4896473</v>
      </c>
      <c r="K169" s="29">
        <v>58276507</v>
      </c>
      <c r="L169" s="28"/>
      <c r="M169" s="28"/>
      <c r="N169" s="28"/>
      <c r="O169" s="28"/>
    </row>
    <row r="170" spans="1:15">
      <c r="A170" s="12" t="s">
        <v>347</v>
      </c>
      <c r="B170" s="12" t="s">
        <v>66</v>
      </c>
      <c r="C170" s="43" t="s">
        <v>348</v>
      </c>
      <c r="D170" s="29">
        <v>53161390</v>
      </c>
      <c r="E170" s="27">
        <v>6</v>
      </c>
      <c r="F170" s="29">
        <v>-82374</v>
      </c>
      <c r="G170" s="29">
        <v>-596507</v>
      </c>
      <c r="H170" s="29">
        <v>31123610</v>
      </c>
      <c r="I170" s="29">
        <v>23342708</v>
      </c>
      <c r="J170" s="29">
        <v>-626047</v>
      </c>
      <c r="K170" s="29">
        <v>53243764</v>
      </c>
      <c r="L170" s="28"/>
      <c r="M170" s="28"/>
      <c r="N170" s="28"/>
      <c r="O170" s="28"/>
    </row>
    <row r="171" spans="1:15">
      <c r="A171" s="12" t="s">
        <v>349</v>
      </c>
      <c r="B171" s="12" t="s">
        <v>66</v>
      </c>
      <c r="C171" s="43" t="s">
        <v>350</v>
      </c>
      <c r="D171" s="29">
        <v>-14404096</v>
      </c>
      <c r="E171" s="27">
        <v>6</v>
      </c>
      <c r="F171" s="29">
        <v>-835437</v>
      </c>
      <c r="G171" s="29">
        <v>-6049721</v>
      </c>
      <c r="H171" s="29">
        <v>-668350</v>
      </c>
      <c r="I171" s="29">
        <v>-501263</v>
      </c>
      <c r="J171" s="29">
        <v>-6349325</v>
      </c>
      <c r="K171" s="29">
        <v>-13568659</v>
      </c>
      <c r="L171" s="28"/>
      <c r="M171" s="28"/>
      <c r="N171" s="28"/>
      <c r="O171" s="28"/>
    </row>
    <row r="172" spans="1:15">
      <c r="A172" s="12" t="s">
        <v>351</v>
      </c>
      <c r="B172" s="12" t="s">
        <v>66</v>
      </c>
      <c r="C172" s="43" t="s">
        <v>352</v>
      </c>
      <c r="D172" s="29">
        <v>18999884</v>
      </c>
      <c r="E172" s="27">
        <v>6</v>
      </c>
      <c r="F172" s="29">
        <v>-110930</v>
      </c>
      <c r="G172" s="29">
        <v>-803288</v>
      </c>
      <c r="H172" s="29">
        <v>11861241</v>
      </c>
      <c r="I172" s="29">
        <v>8895930</v>
      </c>
      <c r="J172" s="29">
        <v>-843069</v>
      </c>
      <c r="K172" s="29">
        <v>19110814</v>
      </c>
      <c r="L172" s="28"/>
      <c r="M172" s="28"/>
      <c r="N172" s="28"/>
      <c r="O172" s="28"/>
    </row>
    <row r="173" spans="1:15">
      <c r="A173" s="12" t="s">
        <v>353</v>
      </c>
      <c r="B173" s="12" t="s">
        <v>66</v>
      </c>
      <c r="C173" s="43" t="s">
        <v>354</v>
      </c>
      <c r="D173" s="29">
        <v>56819043</v>
      </c>
      <c r="E173" s="27">
        <v>6</v>
      </c>
      <c r="F173" s="29">
        <v>-256839</v>
      </c>
      <c r="G173" s="29">
        <v>-1859869</v>
      </c>
      <c r="H173" s="29">
        <v>34792988</v>
      </c>
      <c r="I173" s="29">
        <v>26094742</v>
      </c>
      <c r="J173" s="29">
        <v>-1951979</v>
      </c>
      <c r="K173" s="29">
        <v>57075882</v>
      </c>
      <c r="L173" s="28"/>
      <c r="M173" s="28"/>
      <c r="N173" s="28"/>
      <c r="O173" s="28"/>
    </row>
    <row r="174" spans="1:15">
      <c r="A174" s="12" t="s">
        <v>355</v>
      </c>
      <c r="B174" s="12" t="s">
        <v>66</v>
      </c>
      <c r="C174" s="43" t="s">
        <v>356</v>
      </c>
      <c r="D174" s="29">
        <v>788003143</v>
      </c>
      <c r="E174" s="27">
        <v>6</v>
      </c>
      <c r="F174" s="29">
        <v>45704182</v>
      </c>
      <c r="G174" s="29">
        <v>330961320</v>
      </c>
      <c r="H174" s="29">
        <v>36563346</v>
      </c>
      <c r="I174" s="29">
        <v>27422509</v>
      </c>
      <c r="J174" s="29">
        <v>347351786</v>
      </c>
      <c r="K174" s="29">
        <v>742298961</v>
      </c>
      <c r="L174" s="28"/>
      <c r="M174" s="28"/>
      <c r="N174" s="28"/>
      <c r="O174" s="28"/>
    </row>
    <row r="175" spans="1:15">
      <c r="A175" s="12" t="s">
        <v>357</v>
      </c>
      <c r="B175" s="12" t="s">
        <v>66</v>
      </c>
      <c r="C175" s="43" t="s">
        <v>358</v>
      </c>
      <c r="D175" s="29">
        <v>53870724</v>
      </c>
      <c r="E175" s="27">
        <v>6</v>
      </c>
      <c r="F175" s="29">
        <v>0</v>
      </c>
      <c r="G175" s="29">
        <v>-2765933</v>
      </c>
      <c r="H175" s="29">
        <v>34240874</v>
      </c>
      <c r="I175" s="29">
        <v>25680657</v>
      </c>
      <c r="J175" s="29">
        <v>-3284874</v>
      </c>
      <c r="K175" s="29">
        <v>53870724</v>
      </c>
      <c r="L175" s="28"/>
      <c r="M175" s="28"/>
      <c r="N175" s="28"/>
      <c r="O175" s="28"/>
    </row>
    <row r="176" spans="1:15">
      <c r="A176" s="12" t="s">
        <v>359</v>
      </c>
      <c r="B176" s="12" t="s">
        <v>66</v>
      </c>
      <c r="C176" s="43" t="s">
        <v>360</v>
      </c>
      <c r="D176" s="29">
        <v>26521831</v>
      </c>
      <c r="E176" s="27">
        <v>6</v>
      </c>
      <c r="F176" s="29">
        <v>-1967405</v>
      </c>
      <c r="G176" s="29">
        <v>-14246729</v>
      </c>
      <c r="H176" s="29">
        <v>32964712</v>
      </c>
      <c r="I176" s="29">
        <v>24723533</v>
      </c>
      <c r="J176" s="29">
        <v>-14952280</v>
      </c>
      <c r="K176" s="29">
        <v>28489236</v>
      </c>
      <c r="L176" s="28"/>
      <c r="M176" s="28"/>
      <c r="N176" s="28"/>
      <c r="O176" s="28"/>
    </row>
    <row r="177" spans="1:15">
      <c r="A177" s="12" t="s">
        <v>361</v>
      </c>
      <c r="B177" s="12" t="s">
        <v>66</v>
      </c>
      <c r="C177" s="43" t="s">
        <v>362</v>
      </c>
      <c r="D177" s="29">
        <v>62174922</v>
      </c>
      <c r="E177" s="27">
        <v>6</v>
      </c>
      <c r="F177" s="29">
        <v>-820761</v>
      </c>
      <c r="G177" s="29">
        <v>-5943442</v>
      </c>
      <c r="H177" s="29">
        <v>42958233</v>
      </c>
      <c r="I177" s="29">
        <v>32218675</v>
      </c>
      <c r="J177" s="29">
        <v>-6237783</v>
      </c>
      <c r="K177" s="29">
        <v>62995683</v>
      </c>
      <c r="L177" s="28"/>
      <c r="M177" s="28"/>
      <c r="N177" s="28"/>
      <c r="O177" s="28"/>
    </row>
    <row r="178" spans="1:15">
      <c r="A178" s="12" t="s">
        <v>363</v>
      </c>
      <c r="B178" s="12" t="s">
        <v>66</v>
      </c>
      <c r="C178" s="43" t="s">
        <v>364</v>
      </c>
      <c r="D178" s="29">
        <v>-74518856</v>
      </c>
      <c r="E178" s="27">
        <v>6</v>
      </c>
      <c r="F178" s="29">
        <v>-4322094</v>
      </c>
      <c r="G178" s="29">
        <v>-31297920</v>
      </c>
      <c r="H178" s="29">
        <v>-3457675</v>
      </c>
      <c r="I178" s="29">
        <v>-2593256</v>
      </c>
      <c r="J178" s="29">
        <v>-32847911</v>
      </c>
      <c r="K178" s="29">
        <v>-70196762</v>
      </c>
      <c r="L178" s="28"/>
      <c r="M178" s="28"/>
      <c r="N178" s="28"/>
      <c r="O178" s="28"/>
    </row>
    <row r="179" spans="1:15">
      <c r="A179" s="12" t="s">
        <v>365</v>
      </c>
      <c r="B179" s="12" t="s">
        <v>66</v>
      </c>
      <c r="C179" s="43" t="s">
        <v>366</v>
      </c>
      <c r="D179" s="29">
        <v>59599018</v>
      </c>
      <c r="E179" s="27">
        <v>6</v>
      </c>
      <c r="F179" s="29">
        <v>0</v>
      </c>
      <c r="G179" s="29">
        <v>0</v>
      </c>
      <c r="H179" s="29">
        <v>34056583</v>
      </c>
      <c r="I179" s="29">
        <v>25542435</v>
      </c>
      <c r="J179" s="29">
        <v>0</v>
      </c>
      <c r="K179" s="29">
        <v>59599018</v>
      </c>
      <c r="L179" s="28"/>
      <c r="M179" s="28"/>
      <c r="N179" s="28"/>
      <c r="O179" s="28"/>
    </row>
    <row r="180" spans="1:15">
      <c r="A180" s="12" t="s">
        <v>367</v>
      </c>
      <c r="B180" s="12" t="s">
        <v>66</v>
      </c>
      <c r="C180" s="43" t="s">
        <v>368</v>
      </c>
      <c r="D180" s="29">
        <v>-35660373</v>
      </c>
      <c r="E180" s="27">
        <v>6</v>
      </c>
      <c r="F180" s="29">
        <v>-2068301</v>
      </c>
      <c r="G180" s="29">
        <v>-14977357</v>
      </c>
      <c r="H180" s="29">
        <v>-1654642</v>
      </c>
      <c r="I180" s="29">
        <v>-1240981</v>
      </c>
      <c r="J180" s="29">
        <v>-15719092</v>
      </c>
      <c r="K180" s="29">
        <v>-33592072</v>
      </c>
      <c r="L180" s="28"/>
      <c r="M180" s="28"/>
      <c r="N180" s="28"/>
      <c r="O180" s="28"/>
    </row>
    <row r="181" spans="1:15">
      <c r="A181" s="12" t="s">
        <v>369</v>
      </c>
      <c r="B181" s="12" t="s">
        <v>66</v>
      </c>
      <c r="C181" s="43" t="s">
        <v>370</v>
      </c>
      <c r="D181" s="29">
        <v>65430474</v>
      </c>
      <c r="E181" s="27">
        <v>6</v>
      </c>
      <c r="F181" s="29">
        <v>-852658</v>
      </c>
      <c r="G181" s="29">
        <v>-6174417</v>
      </c>
      <c r="H181" s="29">
        <v>45107283</v>
      </c>
      <c r="I181" s="29">
        <v>33830463</v>
      </c>
      <c r="J181" s="29">
        <v>-6480197</v>
      </c>
      <c r="K181" s="29">
        <v>66283132</v>
      </c>
      <c r="L181" s="28"/>
      <c r="M181" s="28"/>
      <c r="N181" s="28"/>
      <c r="O181" s="28"/>
    </row>
    <row r="182" spans="1:15">
      <c r="A182" s="12" t="s">
        <v>371</v>
      </c>
      <c r="B182" s="12" t="s">
        <v>66</v>
      </c>
      <c r="C182" s="43" t="s">
        <v>372</v>
      </c>
      <c r="D182" s="29">
        <v>-13906186</v>
      </c>
      <c r="E182" s="27">
        <v>6</v>
      </c>
      <c r="F182" s="29">
        <v>0</v>
      </c>
      <c r="G182" s="29">
        <v>-5840598</v>
      </c>
      <c r="H182" s="29">
        <v>-645247</v>
      </c>
      <c r="I182" s="29">
        <v>-483935</v>
      </c>
      <c r="J182" s="29">
        <v>-6936406</v>
      </c>
      <c r="K182" s="29">
        <v>-13906186</v>
      </c>
      <c r="L182" s="28"/>
      <c r="M182" s="28"/>
      <c r="N182" s="28"/>
      <c r="O182" s="28"/>
    </row>
    <row r="183" spans="1:15">
      <c r="A183" s="12" t="s">
        <v>373</v>
      </c>
      <c r="B183" s="12" t="s">
        <v>66</v>
      </c>
      <c r="C183" s="43" t="s">
        <v>374</v>
      </c>
      <c r="D183" s="29">
        <v>40993260</v>
      </c>
      <c r="E183" s="27">
        <v>6</v>
      </c>
      <c r="F183" s="29">
        <v>-818801</v>
      </c>
      <c r="G183" s="29">
        <v>-5929246</v>
      </c>
      <c r="H183" s="29">
        <v>30836682</v>
      </c>
      <c r="I183" s="29">
        <v>23127510</v>
      </c>
      <c r="J183" s="29">
        <v>-6222885</v>
      </c>
      <c r="K183" s="29">
        <v>41812061</v>
      </c>
      <c r="L183" s="28"/>
      <c r="M183" s="28"/>
      <c r="N183" s="28"/>
      <c r="O183" s="28"/>
    </row>
    <row r="184" spans="1:15">
      <c r="A184" s="12" t="s">
        <v>375</v>
      </c>
      <c r="B184" s="12" t="s">
        <v>66</v>
      </c>
      <c r="C184" s="43" t="s">
        <v>376</v>
      </c>
      <c r="D184" s="29">
        <v>-64780274</v>
      </c>
      <c r="E184" s="27">
        <v>6</v>
      </c>
      <c r="F184" s="29">
        <v>-4967640</v>
      </c>
      <c r="G184" s="29">
        <v>-35972563</v>
      </c>
      <c r="H184" s="29">
        <v>7950851</v>
      </c>
      <c r="I184" s="29">
        <v>5963140</v>
      </c>
      <c r="J184" s="29">
        <v>-37754062</v>
      </c>
      <c r="K184" s="29">
        <v>-59812634</v>
      </c>
      <c r="L184" s="28"/>
      <c r="M184" s="28"/>
      <c r="N184" s="28"/>
      <c r="O184" s="28"/>
    </row>
    <row r="185" spans="1:15">
      <c r="A185" s="12" t="s">
        <v>377</v>
      </c>
      <c r="B185" s="12" t="s">
        <v>66</v>
      </c>
      <c r="C185" s="43" t="s">
        <v>378</v>
      </c>
      <c r="D185" s="29">
        <v>-12245817</v>
      </c>
      <c r="E185" s="27">
        <v>6</v>
      </c>
      <c r="F185" s="29">
        <v>-710257</v>
      </c>
      <c r="G185" s="29">
        <v>-5143243</v>
      </c>
      <c r="H185" s="29">
        <v>-568206</v>
      </c>
      <c r="I185" s="29">
        <v>-426154</v>
      </c>
      <c r="J185" s="29">
        <v>-5397957</v>
      </c>
      <c r="K185" s="29">
        <v>-11535560</v>
      </c>
      <c r="L185" s="28"/>
      <c r="M185" s="28"/>
      <c r="N185" s="28"/>
      <c r="O185" s="28"/>
    </row>
    <row r="186" spans="1:15">
      <c r="A186" s="12" t="s">
        <v>379</v>
      </c>
      <c r="B186" s="12" t="s">
        <v>66</v>
      </c>
      <c r="C186" s="43" t="s">
        <v>380</v>
      </c>
      <c r="D186" s="29">
        <v>-11954345</v>
      </c>
      <c r="E186" s="27">
        <v>6</v>
      </c>
      <c r="F186" s="29">
        <v>-693352</v>
      </c>
      <c r="G186" s="29">
        <v>-5020825</v>
      </c>
      <c r="H186" s="29">
        <v>-554682</v>
      </c>
      <c r="I186" s="29">
        <v>-416011</v>
      </c>
      <c r="J186" s="29">
        <v>-5269475</v>
      </c>
      <c r="K186" s="29">
        <v>-11260993</v>
      </c>
      <c r="L186" s="28"/>
      <c r="M186" s="28"/>
      <c r="N186" s="28"/>
      <c r="O186" s="28"/>
    </row>
    <row r="187" spans="1:15">
      <c r="A187" s="12" t="s">
        <v>381</v>
      </c>
      <c r="B187" s="12" t="s">
        <v>66</v>
      </c>
      <c r="C187" s="43" t="s">
        <v>382</v>
      </c>
      <c r="D187" s="29">
        <v>185271</v>
      </c>
      <c r="E187" s="27">
        <v>6</v>
      </c>
      <c r="F187" s="29">
        <v>-1364914</v>
      </c>
      <c r="G187" s="29">
        <v>-9883858</v>
      </c>
      <c r="H187" s="29">
        <v>12461364</v>
      </c>
      <c r="I187" s="29">
        <v>9346022</v>
      </c>
      <c r="J187" s="29">
        <v>-10373343</v>
      </c>
      <c r="K187" s="29">
        <v>1550185</v>
      </c>
      <c r="L187" s="28"/>
      <c r="M187" s="28"/>
      <c r="N187" s="28"/>
      <c r="O187" s="28"/>
    </row>
    <row r="188" spans="1:15">
      <c r="A188" s="12" t="s">
        <v>383</v>
      </c>
      <c r="B188" s="12" t="s">
        <v>66</v>
      </c>
      <c r="C188" s="43" t="s">
        <v>384</v>
      </c>
      <c r="D188" s="29">
        <v>-8247535</v>
      </c>
      <c r="E188" s="27">
        <v>6</v>
      </c>
      <c r="F188" s="29">
        <v>-478357</v>
      </c>
      <c r="G188" s="29">
        <v>-3463965</v>
      </c>
      <c r="H188" s="29">
        <v>-382685</v>
      </c>
      <c r="I188" s="29">
        <v>-287014</v>
      </c>
      <c r="J188" s="29">
        <v>-3635514</v>
      </c>
      <c r="K188" s="29">
        <v>-7769178</v>
      </c>
      <c r="L188" s="28"/>
      <c r="M188" s="28"/>
      <c r="N188" s="28"/>
      <c r="O188" s="28"/>
    </row>
    <row r="189" spans="1:15">
      <c r="A189" s="12" t="s">
        <v>385</v>
      </c>
      <c r="B189" s="12" t="s">
        <v>66</v>
      </c>
      <c r="C189" s="43" t="s">
        <v>386</v>
      </c>
      <c r="D189" s="29">
        <v>-9406975</v>
      </c>
      <c r="E189" s="27">
        <v>6</v>
      </c>
      <c r="F189" s="29">
        <v>-545604</v>
      </c>
      <c r="G189" s="29">
        <v>-3950930</v>
      </c>
      <c r="H189" s="29">
        <v>-436484</v>
      </c>
      <c r="I189" s="29">
        <v>-327363</v>
      </c>
      <c r="J189" s="29">
        <v>-4146594</v>
      </c>
      <c r="K189" s="29">
        <v>-8861371</v>
      </c>
      <c r="L189" s="28"/>
      <c r="M189" s="28"/>
      <c r="N189" s="28"/>
      <c r="O189" s="28"/>
    </row>
    <row r="190" spans="1:15">
      <c r="A190" s="12" t="s">
        <v>387</v>
      </c>
      <c r="B190" s="12" t="s">
        <v>66</v>
      </c>
      <c r="C190" s="43" t="s">
        <v>388</v>
      </c>
      <c r="D190" s="29">
        <v>-13136303</v>
      </c>
      <c r="E190" s="27">
        <v>6</v>
      </c>
      <c r="F190" s="29">
        <v>0</v>
      </c>
      <c r="G190" s="29">
        <v>-6751267</v>
      </c>
      <c r="H190" s="29">
        <v>933084</v>
      </c>
      <c r="I190" s="29">
        <v>699811</v>
      </c>
      <c r="J190" s="29">
        <v>-8017931</v>
      </c>
      <c r="K190" s="29">
        <v>-13136303</v>
      </c>
      <c r="L190" s="28"/>
      <c r="M190" s="28"/>
      <c r="N190" s="28"/>
      <c r="O190" s="28"/>
    </row>
    <row r="191" spans="1:15">
      <c r="A191" s="12" t="s">
        <v>389</v>
      </c>
      <c r="B191" s="12" t="s">
        <v>66</v>
      </c>
      <c r="C191" s="43" t="s">
        <v>390</v>
      </c>
      <c r="D191" s="29">
        <v>-36937620</v>
      </c>
      <c r="E191" s="27">
        <v>6</v>
      </c>
      <c r="F191" s="29">
        <v>-2142382</v>
      </c>
      <c r="G191" s="29">
        <v>-15513800</v>
      </c>
      <c r="H191" s="29">
        <v>-1713905</v>
      </c>
      <c r="I191" s="29">
        <v>-1285429</v>
      </c>
      <c r="J191" s="29">
        <v>-16282104</v>
      </c>
      <c r="K191" s="29">
        <v>-34795238</v>
      </c>
      <c r="L191" s="28"/>
      <c r="M191" s="28"/>
      <c r="N191" s="28"/>
      <c r="O191" s="28"/>
    </row>
    <row r="192" spans="1:15">
      <c r="A192" s="12" t="s">
        <v>391</v>
      </c>
      <c r="B192" s="12" t="s">
        <v>66</v>
      </c>
      <c r="C192" s="43" t="s">
        <v>392</v>
      </c>
      <c r="D192" s="29">
        <v>-4860021</v>
      </c>
      <c r="E192" s="27">
        <v>6</v>
      </c>
      <c r="F192" s="29">
        <v>-281881</v>
      </c>
      <c r="G192" s="29">
        <v>-2041208</v>
      </c>
      <c r="H192" s="29">
        <v>-225505</v>
      </c>
      <c r="I192" s="29">
        <v>-169129</v>
      </c>
      <c r="J192" s="29">
        <v>-2142298</v>
      </c>
      <c r="K192" s="29">
        <v>-4578140</v>
      </c>
      <c r="L192" s="28"/>
      <c r="M192" s="28"/>
      <c r="N192" s="28"/>
      <c r="O192" s="28"/>
    </row>
    <row r="193" spans="1:15">
      <c r="A193" s="12" t="s">
        <v>393</v>
      </c>
      <c r="B193" s="12" t="s">
        <v>66</v>
      </c>
      <c r="C193" s="43" t="s">
        <v>394</v>
      </c>
      <c r="D193" s="29">
        <v>-7135587</v>
      </c>
      <c r="E193" s="27">
        <v>6</v>
      </c>
      <c r="F193" s="29">
        <v>-413864</v>
      </c>
      <c r="G193" s="29">
        <v>-2996946</v>
      </c>
      <c r="H193" s="29">
        <v>-331092</v>
      </c>
      <c r="I193" s="29">
        <v>-248319</v>
      </c>
      <c r="J193" s="29">
        <v>-3145366</v>
      </c>
      <c r="K193" s="29">
        <v>-6721723</v>
      </c>
      <c r="L193" s="28"/>
      <c r="M193" s="28"/>
      <c r="N193" s="28"/>
      <c r="O193" s="28"/>
    </row>
    <row r="194" spans="1:15">
      <c r="A194" s="12" t="s">
        <v>395</v>
      </c>
      <c r="B194" s="12" t="s">
        <v>66</v>
      </c>
      <c r="C194" s="43" t="s">
        <v>396</v>
      </c>
      <c r="D194" s="29">
        <v>65115853</v>
      </c>
      <c r="E194" s="27">
        <v>6</v>
      </c>
      <c r="F194" s="29">
        <v>-111500</v>
      </c>
      <c r="G194" s="29">
        <v>-807414</v>
      </c>
      <c r="H194" s="29">
        <v>38218382</v>
      </c>
      <c r="I194" s="29">
        <v>28663786</v>
      </c>
      <c r="J194" s="29">
        <v>-847401</v>
      </c>
      <c r="K194" s="29">
        <v>65227353</v>
      </c>
      <c r="L194" s="28"/>
      <c r="M194" s="28"/>
      <c r="N194" s="28"/>
      <c r="O194" s="28"/>
    </row>
    <row r="195" spans="1:15">
      <c r="A195" s="12" t="s">
        <v>397</v>
      </c>
      <c r="B195" s="12" t="s">
        <v>66</v>
      </c>
      <c r="C195" s="43" t="s">
        <v>398</v>
      </c>
      <c r="D195" s="29">
        <v>4227052</v>
      </c>
      <c r="E195" s="27">
        <v>6</v>
      </c>
      <c r="F195" s="29">
        <v>-1495014</v>
      </c>
      <c r="G195" s="29">
        <v>-10825966</v>
      </c>
      <c r="H195" s="29">
        <v>15948652</v>
      </c>
      <c r="I195" s="29">
        <v>11961489</v>
      </c>
      <c r="J195" s="29">
        <v>-11362109</v>
      </c>
      <c r="K195" s="29">
        <v>5722066</v>
      </c>
      <c r="L195" s="28"/>
      <c r="M195" s="28"/>
      <c r="N195" s="28"/>
      <c r="O195" s="28"/>
    </row>
    <row r="196" spans="1:15">
      <c r="A196" s="12" t="s">
        <v>399</v>
      </c>
      <c r="B196" s="12" t="s">
        <v>66</v>
      </c>
      <c r="C196" s="43" t="s">
        <v>400</v>
      </c>
      <c r="D196" s="29">
        <v>-9298043</v>
      </c>
      <c r="E196" s="27">
        <v>6</v>
      </c>
      <c r="F196" s="29">
        <v>-1441825</v>
      </c>
      <c r="G196" s="29">
        <v>-10440806</v>
      </c>
      <c r="H196" s="29">
        <v>7738551</v>
      </c>
      <c r="I196" s="29">
        <v>5803912</v>
      </c>
      <c r="J196" s="29">
        <v>-10957875</v>
      </c>
      <c r="K196" s="29">
        <v>-7856218</v>
      </c>
      <c r="L196" s="28"/>
      <c r="M196" s="28"/>
      <c r="N196" s="28"/>
      <c r="O196" s="28"/>
    </row>
    <row r="197" spans="1:15">
      <c r="A197" s="12" t="s">
        <v>401</v>
      </c>
      <c r="B197" s="12" t="s">
        <v>66</v>
      </c>
      <c r="C197" s="43" t="s">
        <v>402</v>
      </c>
      <c r="D197" s="29">
        <v>39627357</v>
      </c>
      <c r="E197" s="27">
        <v>6</v>
      </c>
      <c r="F197" s="29">
        <v>-1006450</v>
      </c>
      <c r="G197" s="29">
        <v>-7288091</v>
      </c>
      <c r="H197" s="29">
        <v>31754813</v>
      </c>
      <c r="I197" s="29">
        <v>23816110</v>
      </c>
      <c r="J197" s="29">
        <v>-7649025</v>
      </c>
      <c r="K197" s="29">
        <v>40633807</v>
      </c>
      <c r="L197" s="28"/>
      <c r="M197" s="28"/>
      <c r="N197" s="28"/>
      <c r="O197" s="28"/>
    </row>
    <row r="198" spans="1:15">
      <c r="A198" s="12" t="s">
        <v>403</v>
      </c>
      <c r="B198" s="12" t="s">
        <v>66</v>
      </c>
      <c r="C198" s="43" t="s">
        <v>404</v>
      </c>
      <c r="D198" s="29">
        <v>-52345431</v>
      </c>
      <c r="E198" s="27">
        <v>6</v>
      </c>
      <c r="F198" s="29">
        <v>-3036035</v>
      </c>
      <c r="G198" s="29">
        <v>-21985081</v>
      </c>
      <c r="H198" s="29">
        <v>-2428828</v>
      </c>
      <c r="I198" s="29">
        <v>-1821621</v>
      </c>
      <c r="J198" s="29">
        <v>-23073866</v>
      </c>
      <c r="K198" s="29">
        <v>-49309396</v>
      </c>
      <c r="L198" s="28"/>
      <c r="M198" s="28"/>
      <c r="N198" s="28"/>
      <c r="O198" s="28"/>
    </row>
    <row r="199" spans="1:15">
      <c r="A199" s="12" t="s">
        <v>405</v>
      </c>
      <c r="B199" s="12" t="s">
        <v>66</v>
      </c>
      <c r="C199" s="43" t="s">
        <v>406</v>
      </c>
      <c r="D199" s="29">
        <v>36710742</v>
      </c>
      <c r="E199" s="27">
        <v>6</v>
      </c>
      <c r="F199" s="29">
        <v>-455583</v>
      </c>
      <c r="G199" s="29">
        <v>-3299045</v>
      </c>
      <c r="H199" s="29">
        <v>25101598</v>
      </c>
      <c r="I199" s="29">
        <v>18826199</v>
      </c>
      <c r="J199" s="29">
        <v>-3462427</v>
      </c>
      <c r="K199" s="29">
        <v>37166325</v>
      </c>
      <c r="L199" s="28"/>
      <c r="M199" s="28"/>
      <c r="N199" s="28"/>
      <c r="O199" s="28"/>
    </row>
    <row r="200" spans="1:15">
      <c r="A200" s="12" t="s">
        <v>407</v>
      </c>
      <c r="B200" s="12" t="s">
        <v>66</v>
      </c>
      <c r="C200" s="43" t="s">
        <v>408</v>
      </c>
      <c r="D200" s="29">
        <v>6665049</v>
      </c>
      <c r="E200" s="27">
        <v>6</v>
      </c>
      <c r="F200" s="29">
        <v>-796027</v>
      </c>
      <c r="G200" s="29">
        <v>-5764331</v>
      </c>
      <c r="H200" s="29">
        <v>11014406</v>
      </c>
      <c r="I200" s="29">
        <v>8260804</v>
      </c>
      <c r="J200" s="29">
        <v>-6049803</v>
      </c>
      <c r="K200" s="29">
        <v>7461076</v>
      </c>
      <c r="L200" s="28"/>
      <c r="M200" s="28"/>
      <c r="N200" s="28"/>
      <c r="O200" s="28"/>
    </row>
    <row r="201" spans="1:15">
      <c r="A201" s="12" t="s">
        <v>409</v>
      </c>
      <c r="B201" s="12" t="s">
        <v>66</v>
      </c>
      <c r="C201" s="43" t="s">
        <v>410</v>
      </c>
      <c r="D201" s="29">
        <v>-39625317</v>
      </c>
      <c r="E201" s="27">
        <v>5</v>
      </c>
      <c r="F201" s="29">
        <v>-2298269</v>
      </c>
      <c r="G201" s="29">
        <v>-16642634</v>
      </c>
      <c r="H201" s="29">
        <v>-1838614</v>
      </c>
      <c r="I201" s="29">
        <v>-1378961</v>
      </c>
      <c r="J201" s="29">
        <v>-17466839</v>
      </c>
      <c r="K201" s="29">
        <v>-37327048</v>
      </c>
      <c r="L201" s="28"/>
      <c r="M201" s="28"/>
      <c r="N201" s="28"/>
      <c r="O201" s="28"/>
    </row>
    <row r="202" spans="1:15">
      <c r="A202" s="12" t="s">
        <v>411</v>
      </c>
      <c r="B202" s="12" t="s">
        <v>66</v>
      </c>
      <c r="C202" s="43" t="s">
        <v>412</v>
      </c>
      <c r="D202" s="29">
        <v>75838211</v>
      </c>
      <c r="E202" s="27">
        <v>6</v>
      </c>
      <c r="F202" s="29">
        <v>-187545</v>
      </c>
      <c r="G202" s="29">
        <v>-1358087</v>
      </c>
      <c r="H202" s="29">
        <v>45033822</v>
      </c>
      <c r="I202" s="29">
        <v>33775368</v>
      </c>
      <c r="J202" s="29">
        <v>-1425347</v>
      </c>
      <c r="K202" s="29">
        <v>76025756</v>
      </c>
      <c r="L202" s="28"/>
      <c r="M202" s="28"/>
      <c r="N202" s="28"/>
      <c r="O202" s="28"/>
    </row>
    <row r="203" spans="1:15">
      <c r="A203" s="12" t="s">
        <v>413</v>
      </c>
      <c r="B203" s="12" t="s">
        <v>66</v>
      </c>
      <c r="C203" s="43" t="s">
        <v>414</v>
      </c>
      <c r="D203" s="29">
        <v>20092238</v>
      </c>
      <c r="E203" s="27">
        <v>6</v>
      </c>
      <c r="F203" s="29">
        <v>-926376</v>
      </c>
      <c r="G203" s="29">
        <v>-6708237</v>
      </c>
      <c r="H203" s="29">
        <v>19867033</v>
      </c>
      <c r="I203" s="29">
        <v>14900273</v>
      </c>
      <c r="J203" s="29">
        <v>-7040455</v>
      </c>
      <c r="K203" s="29">
        <v>21018614</v>
      </c>
      <c r="L203" s="28"/>
      <c r="M203" s="28"/>
      <c r="N203" s="28"/>
      <c r="O203" s="28"/>
    </row>
    <row r="204" spans="1:15">
      <c r="A204" s="12" t="s">
        <v>415</v>
      </c>
      <c r="B204" s="12" t="s">
        <v>66</v>
      </c>
      <c r="C204" s="43" t="s">
        <v>416</v>
      </c>
      <c r="D204" s="29">
        <v>20201769</v>
      </c>
      <c r="E204" s="27">
        <v>6</v>
      </c>
      <c r="F204" s="29">
        <v>-631742</v>
      </c>
      <c r="G204" s="29">
        <v>-4574686</v>
      </c>
      <c r="H204" s="29">
        <v>17262537</v>
      </c>
      <c r="I204" s="29">
        <v>12946903</v>
      </c>
      <c r="J204" s="29">
        <v>-4801243</v>
      </c>
      <c r="K204" s="29">
        <v>20833511</v>
      </c>
      <c r="L204" s="28"/>
      <c r="M204" s="28"/>
      <c r="N204" s="28"/>
      <c r="O204" s="28"/>
    </row>
    <row r="205" spans="1:15">
      <c r="A205" s="12" t="s">
        <v>418</v>
      </c>
      <c r="B205" s="12" t="s">
        <v>419</v>
      </c>
      <c r="C205" s="43" t="s">
        <v>420</v>
      </c>
      <c r="D205" s="29">
        <v>-22824321</v>
      </c>
      <c r="E205" s="27">
        <v>2</v>
      </c>
      <c r="F205" s="29">
        <v>-2282432</v>
      </c>
      <c r="G205" s="29">
        <v>0</v>
      </c>
      <c r="H205" s="29">
        <v>-1825946</v>
      </c>
      <c r="I205" s="29">
        <v>-1369459</v>
      </c>
      <c r="J205" s="29">
        <v>-17346484</v>
      </c>
      <c r="K205" s="29">
        <v>-20541889</v>
      </c>
      <c r="L205" s="28"/>
      <c r="M205" s="28"/>
      <c r="N205" s="28"/>
      <c r="O205" s="28"/>
    </row>
    <row r="206" spans="1:15">
      <c r="A206" s="12" t="s">
        <v>421</v>
      </c>
      <c r="B206" s="12" t="s">
        <v>419</v>
      </c>
      <c r="C206" s="43" t="s">
        <v>422</v>
      </c>
      <c r="D206" s="29">
        <v>29428853</v>
      </c>
      <c r="E206" s="27">
        <v>6</v>
      </c>
      <c r="F206" s="29">
        <v>-21545990</v>
      </c>
      <c r="G206" s="29">
        <v>-4927856</v>
      </c>
      <c r="H206" s="29">
        <v>22976642</v>
      </c>
      <c r="I206" s="29">
        <v>17232483</v>
      </c>
      <c r="J206" s="29">
        <v>15693574</v>
      </c>
      <c r="K206" s="29">
        <v>50974843</v>
      </c>
      <c r="L206" s="28"/>
      <c r="M206" s="28"/>
      <c r="N206" s="28"/>
      <c r="O206" s="28"/>
    </row>
    <row r="207" spans="1:15">
      <c r="A207" s="12" t="s">
        <v>423</v>
      </c>
      <c r="B207" s="12" t="s">
        <v>419</v>
      </c>
      <c r="C207" s="43" t="s">
        <v>424</v>
      </c>
      <c r="D207" s="29">
        <v>-19357446</v>
      </c>
      <c r="E207" s="27">
        <v>6</v>
      </c>
      <c r="F207" s="29">
        <v>-2050521</v>
      </c>
      <c r="G207" s="29">
        <v>-14848604</v>
      </c>
      <c r="H207" s="29">
        <v>7500368</v>
      </c>
      <c r="I207" s="29">
        <v>5625276</v>
      </c>
      <c r="J207" s="29">
        <v>-15583965</v>
      </c>
      <c r="K207" s="29">
        <v>-17306925</v>
      </c>
      <c r="L207" s="28"/>
      <c r="M207" s="28"/>
      <c r="N207" s="28"/>
      <c r="O207" s="28"/>
    </row>
    <row r="208" spans="1:15">
      <c r="A208" s="12" t="s">
        <v>425</v>
      </c>
      <c r="B208" s="12" t="s">
        <v>419</v>
      </c>
      <c r="C208" s="43" t="s">
        <v>426</v>
      </c>
      <c r="D208" s="29">
        <v>27002313</v>
      </c>
      <c r="E208" s="27">
        <v>6</v>
      </c>
      <c r="F208" s="29">
        <v>-22616995</v>
      </c>
      <c r="G208" s="29">
        <v>-7783104</v>
      </c>
      <c r="H208" s="29">
        <v>25159303</v>
      </c>
      <c r="I208" s="29">
        <v>18869477</v>
      </c>
      <c r="J208" s="29">
        <v>13373632</v>
      </c>
      <c r="K208" s="29">
        <v>49619308</v>
      </c>
      <c r="L208" s="28"/>
      <c r="M208" s="28"/>
      <c r="N208" s="28"/>
      <c r="O208" s="28"/>
    </row>
    <row r="209" spans="1:15">
      <c r="A209" s="12" t="s">
        <v>427</v>
      </c>
      <c r="B209" s="12" t="s">
        <v>419</v>
      </c>
      <c r="C209" s="43" t="s">
        <v>428</v>
      </c>
      <c r="D209" s="29">
        <v>-41838102</v>
      </c>
      <c r="E209" s="27">
        <v>6</v>
      </c>
      <c r="F209" s="29">
        <v>-2647530</v>
      </c>
      <c r="G209" s="29">
        <v>-19171774</v>
      </c>
      <c r="H209" s="29">
        <v>58533</v>
      </c>
      <c r="I209" s="29">
        <v>43902</v>
      </c>
      <c r="J209" s="29">
        <v>-20121233</v>
      </c>
      <c r="K209" s="29">
        <v>-39190572</v>
      </c>
      <c r="L209" s="28"/>
      <c r="M209" s="28"/>
      <c r="N209" s="28"/>
      <c r="O209" s="28"/>
    </row>
    <row r="210" spans="1:15">
      <c r="A210" s="12" t="s">
        <v>429</v>
      </c>
      <c r="B210" s="12" t="s">
        <v>419</v>
      </c>
      <c r="C210" s="43" t="s">
        <v>430</v>
      </c>
      <c r="D210" s="29">
        <v>-9264737</v>
      </c>
      <c r="E210" s="27">
        <v>6</v>
      </c>
      <c r="F210" s="29">
        <v>0</v>
      </c>
      <c r="G210" s="29">
        <v>-11853460</v>
      </c>
      <c r="H210" s="29">
        <v>9523497</v>
      </c>
      <c r="I210" s="29">
        <v>7142622</v>
      </c>
      <c r="J210" s="29">
        <v>-14077396</v>
      </c>
      <c r="K210" s="29">
        <v>-9264737</v>
      </c>
      <c r="L210" s="28"/>
      <c r="M210" s="28"/>
      <c r="N210" s="28"/>
      <c r="O210" s="28"/>
    </row>
    <row r="211" spans="1:15">
      <c r="A211" s="12" t="s">
        <v>431</v>
      </c>
      <c r="B211" s="12" t="s">
        <v>419</v>
      </c>
      <c r="C211" s="43" t="s">
        <v>432</v>
      </c>
      <c r="D211" s="29">
        <v>-13072381</v>
      </c>
      <c r="E211" s="27">
        <v>6</v>
      </c>
      <c r="F211" s="29">
        <v>0</v>
      </c>
      <c r="G211" s="29">
        <v>-5495302</v>
      </c>
      <c r="H211" s="29">
        <v>-600432</v>
      </c>
      <c r="I211" s="29">
        <v>-450322</v>
      </c>
      <c r="J211" s="29">
        <v>-6526325</v>
      </c>
      <c r="K211" s="29">
        <v>-13072381</v>
      </c>
      <c r="L211" s="28"/>
      <c r="M211" s="28"/>
      <c r="N211" s="28"/>
      <c r="O211" s="28"/>
    </row>
    <row r="212" spans="1:15">
      <c r="A212" s="12" t="s">
        <v>433</v>
      </c>
      <c r="B212" s="12" t="s">
        <v>419</v>
      </c>
      <c r="C212" s="43" t="s">
        <v>434</v>
      </c>
      <c r="D212" s="29">
        <v>-18680400</v>
      </c>
      <c r="E212" s="27">
        <v>6</v>
      </c>
      <c r="F212" s="29">
        <v>0</v>
      </c>
      <c r="G212" s="29">
        <v>-12017846</v>
      </c>
      <c r="H212" s="29">
        <v>4348611</v>
      </c>
      <c r="I212" s="29">
        <v>3261457</v>
      </c>
      <c r="J212" s="29">
        <v>-14272622</v>
      </c>
      <c r="K212" s="29">
        <v>-18680400</v>
      </c>
      <c r="L212" s="28"/>
      <c r="M212" s="28"/>
      <c r="N212" s="28"/>
      <c r="O212" s="28"/>
    </row>
    <row r="213" spans="1:15">
      <c r="A213" s="12" t="s">
        <v>435</v>
      </c>
      <c r="B213" s="12" t="s">
        <v>419</v>
      </c>
      <c r="C213" s="43" t="s">
        <v>419</v>
      </c>
      <c r="D213" s="29">
        <v>-17570096</v>
      </c>
      <c r="E213" s="27">
        <v>6</v>
      </c>
      <c r="F213" s="29">
        <v>-44578993</v>
      </c>
      <c r="G213" s="29">
        <v>-7379440</v>
      </c>
      <c r="H213" s="29">
        <v>-815253</v>
      </c>
      <c r="I213" s="29">
        <v>-611440</v>
      </c>
      <c r="J213" s="29">
        <v>35815030</v>
      </c>
      <c r="K213" s="29">
        <v>27008897</v>
      </c>
      <c r="L213" s="28"/>
      <c r="M213" s="28"/>
      <c r="N213" s="28"/>
      <c r="O213" s="28"/>
    </row>
    <row r="214" spans="1:15">
      <c r="A214" s="12" t="s">
        <v>436</v>
      </c>
      <c r="B214" s="12" t="s">
        <v>419</v>
      </c>
      <c r="C214" s="43" t="s">
        <v>68</v>
      </c>
      <c r="D214" s="29">
        <v>12025526</v>
      </c>
      <c r="E214" s="27">
        <v>6</v>
      </c>
      <c r="F214" s="29">
        <v>0</v>
      </c>
      <c r="G214" s="29">
        <v>-15257319</v>
      </c>
      <c r="H214" s="29">
        <v>25944415</v>
      </c>
      <c r="I214" s="29">
        <v>19458313</v>
      </c>
      <c r="J214" s="29">
        <v>-18119883</v>
      </c>
      <c r="K214" s="29">
        <v>12025526</v>
      </c>
      <c r="L214" s="28"/>
      <c r="M214" s="28"/>
      <c r="N214" s="28"/>
      <c r="O214" s="28"/>
    </row>
    <row r="215" spans="1:15">
      <c r="A215" s="12" t="s">
        <v>437</v>
      </c>
      <c r="B215" s="12" t="s">
        <v>419</v>
      </c>
      <c r="C215" s="43" t="s">
        <v>438</v>
      </c>
      <c r="D215" s="29">
        <v>-49855473</v>
      </c>
      <c r="E215" s="27">
        <v>6</v>
      </c>
      <c r="F215" s="29">
        <v>-36791927</v>
      </c>
      <c r="G215" s="29">
        <v>-20939298</v>
      </c>
      <c r="H215" s="29">
        <v>-2313294</v>
      </c>
      <c r="I215" s="29">
        <v>-1734971</v>
      </c>
      <c r="J215" s="29">
        <v>11924017</v>
      </c>
      <c r="K215" s="29">
        <v>-13063546</v>
      </c>
      <c r="L215" s="28"/>
      <c r="M215" s="28"/>
      <c r="N215" s="28"/>
      <c r="O215" s="28"/>
    </row>
    <row r="216" spans="1:15">
      <c r="A216" s="12" t="s">
        <v>439</v>
      </c>
      <c r="B216" s="12" t="s">
        <v>419</v>
      </c>
      <c r="C216" s="43" t="s">
        <v>440</v>
      </c>
      <c r="D216" s="29">
        <v>-30596174</v>
      </c>
      <c r="E216" s="27">
        <v>6</v>
      </c>
      <c r="F216" s="29">
        <v>0</v>
      </c>
      <c r="G216" s="29">
        <v>-12850393</v>
      </c>
      <c r="H216" s="29">
        <v>-1419662</v>
      </c>
      <c r="I216" s="29">
        <v>-1064747</v>
      </c>
      <c r="J216" s="29">
        <v>-15261372</v>
      </c>
      <c r="K216" s="29">
        <v>-30596174</v>
      </c>
      <c r="L216" s="28"/>
      <c r="M216" s="28"/>
      <c r="N216" s="28"/>
      <c r="O216" s="28"/>
    </row>
    <row r="217" spans="1:15">
      <c r="A217" s="12" t="s">
        <v>441</v>
      </c>
      <c r="B217" s="12" t="s">
        <v>419</v>
      </c>
      <c r="C217" s="43" t="s">
        <v>76</v>
      </c>
      <c r="D217" s="29">
        <v>-13476249</v>
      </c>
      <c r="E217" s="27">
        <v>6</v>
      </c>
      <c r="F217" s="29">
        <v>-26528759</v>
      </c>
      <c r="G217" s="29">
        <v>-9800742</v>
      </c>
      <c r="H217" s="29">
        <v>4550880</v>
      </c>
      <c r="I217" s="29">
        <v>3413160</v>
      </c>
      <c r="J217" s="29">
        <v>14889212</v>
      </c>
      <c r="K217" s="29">
        <v>13052510</v>
      </c>
      <c r="L217" s="28"/>
      <c r="M217" s="28"/>
      <c r="N217" s="28"/>
      <c r="O217" s="28"/>
    </row>
    <row r="218" spans="1:15">
      <c r="A218" s="12" t="s">
        <v>442</v>
      </c>
      <c r="B218" s="12" t="s">
        <v>419</v>
      </c>
      <c r="C218" s="43" t="s">
        <v>443</v>
      </c>
      <c r="D218" s="29">
        <v>-3092772</v>
      </c>
      <c r="E218" s="27">
        <v>6</v>
      </c>
      <c r="F218" s="29">
        <v>0</v>
      </c>
      <c r="G218" s="29">
        <v>-8044428</v>
      </c>
      <c r="H218" s="29">
        <v>8288784</v>
      </c>
      <c r="I218" s="29">
        <v>6216588</v>
      </c>
      <c r="J218" s="29">
        <v>-9553716</v>
      </c>
      <c r="K218" s="29">
        <v>-3092772</v>
      </c>
      <c r="L218" s="28"/>
      <c r="M218" s="28"/>
      <c r="N218" s="28"/>
      <c r="O218" s="28"/>
    </row>
    <row r="219" spans="1:15">
      <c r="A219" s="12" t="s">
        <v>444</v>
      </c>
      <c r="B219" s="12" t="s">
        <v>419</v>
      </c>
      <c r="C219" s="43" t="s">
        <v>445</v>
      </c>
      <c r="D219" s="29">
        <v>9202478</v>
      </c>
      <c r="E219" s="27">
        <v>6</v>
      </c>
      <c r="F219" s="29">
        <v>-25819007</v>
      </c>
      <c r="G219" s="29">
        <v>-6085853</v>
      </c>
      <c r="H219" s="29">
        <v>12866290</v>
      </c>
      <c r="I219" s="29">
        <v>9649717</v>
      </c>
      <c r="J219" s="29">
        <v>18591331</v>
      </c>
      <c r="K219" s="29">
        <v>35021485</v>
      </c>
      <c r="L219" s="28"/>
      <c r="M219" s="28"/>
      <c r="N219" s="28"/>
      <c r="O219" s="28"/>
    </row>
    <row r="220" spans="1:15">
      <c r="A220" s="12" t="s">
        <v>446</v>
      </c>
      <c r="B220" s="12" t="s">
        <v>419</v>
      </c>
      <c r="C220" s="43" t="s">
        <v>447</v>
      </c>
      <c r="D220" s="29">
        <v>-22289179</v>
      </c>
      <c r="E220" s="27">
        <v>6</v>
      </c>
      <c r="F220" s="29">
        <v>0</v>
      </c>
      <c r="G220" s="29">
        <v>-15808863</v>
      </c>
      <c r="H220" s="29">
        <v>7025479</v>
      </c>
      <c r="I220" s="29">
        <v>5269111</v>
      </c>
      <c r="J220" s="29">
        <v>-18774906</v>
      </c>
      <c r="K220" s="29">
        <v>-22289179</v>
      </c>
      <c r="L220" s="28"/>
      <c r="M220" s="28"/>
      <c r="N220" s="28"/>
      <c r="O220" s="28"/>
    </row>
    <row r="221" spans="1:15">
      <c r="A221" s="12" t="s">
        <v>448</v>
      </c>
      <c r="B221" s="12" t="s">
        <v>419</v>
      </c>
      <c r="C221" s="43" t="s">
        <v>449</v>
      </c>
      <c r="D221" s="29">
        <v>-29756473</v>
      </c>
      <c r="E221" s="27">
        <v>5</v>
      </c>
      <c r="F221" s="29">
        <v>-1725875</v>
      </c>
      <c r="G221" s="29">
        <v>-12497718</v>
      </c>
      <c r="H221" s="29">
        <v>-1380701</v>
      </c>
      <c r="I221" s="29">
        <v>-1035525</v>
      </c>
      <c r="J221" s="29">
        <v>-13116654</v>
      </c>
      <c r="K221" s="29">
        <v>-28030598</v>
      </c>
      <c r="L221" s="28"/>
      <c r="M221" s="28"/>
      <c r="N221" s="28"/>
      <c r="O221" s="28"/>
    </row>
    <row r="222" spans="1:15">
      <c r="A222" s="12" t="s">
        <v>450</v>
      </c>
      <c r="B222" s="12" t="s">
        <v>419</v>
      </c>
      <c r="C222" s="43" t="s">
        <v>451</v>
      </c>
      <c r="D222" s="29">
        <v>3801615</v>
      </c>
      <c r="E222" s="27">
        <v>6</v>
      </c>
      <c r="F222" s="29">
        <v>-35918483</v>
      </c>
      <c r="G222" s="29">
        <v>-6992250</v>
      </c>
      <c r="H222" s="29">
        <v>10913139</v>
      </c>
      <c r="I222" s="29">
        <v>8184854</v>
      </c>
      <c r="J222" s="29">
        <v>27614355</v>
      </c>
      <c r="K222" s="29">
        <v>39720098</v>
      </c>
      <c r="L222" s="28"/>
      <c r="M222" s="28"/>
      <c r="N222" s="28"/>
      <c r="O222" s="28"/>
    </row>
    <row r="223" spans="1:15">
      <c r="A223" s="12" t="s">
        <v>452</v>
      </c>
      <c r="B223" s="12" t="s">
        <v>419</v>
      </c>
      <c r="C223" s="43" t="s">
        <v>453</v>
      </c>
      <c r="D223" s="29">
        <v>-20925439</v>
      </c>
      <c r="E223" s="27">
        <v>6</v>
      </c>
      <c r="F223" s="29">
        <v>-2130157</v>
      </c>
      <c r="G223" s="29">
        <v>-15425282</v>
      </c>
      <c r="H223" s="29">
        <v>7325256</v>
      </c>
      <c r="I223" s="29">
        <v>5493943</v>
      </c>
      <c r="J223" s="29">
        <v>-16189199</v>
      </c>
      <c r="K223" s="29">
        <v>-18795282</v>
      </c>
      <c r="L223" s="28"/>
      <c r="M223" s="28"/>
      <c r="N223" s="28"/>
      <c r="O223" s="28"/>
    </row>
    <row r="224" spans="1:15">
      <c r="A224" s="12" t="s">
        <v>454</v>
      </c>
      <c r="B224" s="12" t="s">
        <v>419</v>
      </c>
      <c r="C224" s="43" t="s">
        <v>455</v>
      </c>
      <c r="D224" s="29">
        <v>-1176896</v>
      </c>
      <c r="E224" s="27">
        <v>6</v>
      </c>
      <c r="F224" s="29">
        <v>-1021411</v>
      </c>
      <c r="G224" s="29">
        <v>-7396422</v>
      </c>
      <c r="H224" s="29">
        <v>8573517</v>
      </c>
      <c r="I224" s="29">
        <v>6430140</v>
      </c>
      <c r="J224" s="29">
        <v>-7762720</v>
      </c>
      <c r="K224" s="29">
        <v>-155485</v>
      </c>
      <c r="L224" s="28"/>
      <c r="M224" s="28"/>
      <c r="N224" s="28"/>
      <c r="O224" s="28"/>
    </row>
    <row r="225" spans="1:15">
      <c r="A225" s="12" t="s">
        <v>456</v>
      </c>
      <c r="B225" s="12" t="s">
        <v>419</v>
      </c>
      <c r="C225" s="43" t="s">
        <v>457</v>
      </c>
      <c r="D225" s="29">
        <v>-22759698</v>
      </c>
      <c r="E225" s="27">
        <v>6</v>
      </c>
      <c r="F225" s="29">
        <v>-1320062</v>
      </c>
      <c r="G225" s="29">
        <v>-9559073</v>
      </c>
      <c r="H225" s="29">
        <v>-1056050</v>
      </c>
      <c r="I225" s="29">
        <v>-792038</v>
      </c>
      <c r="J225" s="29">
        <v>-10032475</v>
      </c>
      <c r="K225" s="29">
        <v>-21439636</v>
      </c>
      <c r="L225" s="28"/>
      <c r="M225" s="28"/>
      <c r="N225" s="28"/>
      <c r="O225" s="28"/>
    </row>
    <row r="226" spans="1:15">
      <c r="A226" s="12" t="s">
        <v>458</v>
      </c>
      <c r="B226" s="12" t="s">
        <v>419</v>
      </c>
      <c r="C226" s="43" t="s">
        <v>459</v>
      </c>
      <c r="D226" s="29">
        <v>-19353627</v>
      </c>
      <c r="E226" s="27">
        <v>6</v>
      </c>
      <c r="F226" s="29">
        <v>-23595026</v>
      </c>
      <c r="G226" s="29">
        <v>-13983366</v>
      </c>
      <c r="H226" s="29">
        <v>6420943</v>
      </c>
      <c r="I226" s="29">
        <v>4815707</v>
      </c>
      <c r="J226" s="29">
        <v>6988115</v>
      </c>
      <c r="K226" s="29">
        <v>4241399</v>
      </c>
      <c r="L226" s="28"/>
      <c r="M226" s="28"/>
      <c r="N226" s="28"/>
      <c r="O226" s="28"/>
    </row>
    <row r="227" spans="1:15">
      <c r="A227" s="12" t="s">
        <v>460</v>
      </c>
      <c r="B227" s="12" t="s">
        <v>419</v>
      </c>
      <c r="C227" s="43" t="s">
        <v>461</v>
      </c>
      <c r="D227" s="29">
        <v>-26968497</v>
      </c>
      <c r="E227" s="27">
        <v>6</v>
      </c>
      <c r="F227" s="29">
        <v>-44426545</v>
      </c>
      <c r="G227" s="29">
        <v>-11326769</v>
      </c>
      <c r="H227" s="29">
        <v>-1251338</v>
      </c>
      <c r="I227" s="29">
        <v>-938504</v>
      </c>
      <c r="J227" s="29">
        <v>30974659</v>
      </c>
      <c r="K227" s="29">
        <v>17458048</v>
      </c>
      <c r="L227" s="28"/>
      <c r="M227" s="28"/>
      <c r="N227" s="28"/>
      <c r="O227" s="28"/>
    </row>
    <row r="228" spans="1:15">
      <c r="A228" s="12" t="s">
        <v>462</v>
      </c>
      <c r="B228" s="12" t="s">
        <v>419</v>
      </c>
      <c r="C228" s="43" t="s">
        <v>463</v>
      </c>
      <c r="D228" s="29">
        <v>-43773231</v>
      </c>
      <c r="E228" s="27">
        <v>6</v>
      </c>
      <c r="F228" s="29">
        <v>0</v>
      </c>
      <c r="G228" s="29">
        <v>-18384757</v>
      </c>
      <c r="H228" s="29">
        <v>-2031078</v>
      </c>
      <c r="I228" s="29">
        <v>-1523309</v>
      </c>
      <c r="J228" s="29">
        <v>-21834087</v>
      </c>
      <c r="K228" s="29">
        <v>-43773231</v>
      </c>
      <c r="L228" s="28"/>
      <c r="M228" s="28"/>
      <c r="N228" s="28"/>
      <c r="O228" s="28"/>
    </row>
    <row r="229" spans="1:15">
      <c r="A229" s="12" t="s">
        <v>464</v>
      </c>
      <c r="B229" s="12" t="s">
        <v>419</v>
      </c>
      <c r="C229" s="43" t="s">
        <v>465</v>
      </c>
      <c r="D229" s="29">
        <v>0</v>
      </c>
      <c r="E229" s="27">
        <v>6</v>
      </c>
      <c r="F229" s="29">
        <v>0</v>
      </c>
      <c r="G229" s="29">
        <v>0</v>
      </c>
      <c r="H229" s="29">
        <v>0</v>
      </c>
      <c r="I229" s="29">
        <v>0</v>
      </c>
      <c r="J229" s="29">
        <v>0</v>
      </c>
      <c r="K229" s="29">
        <v>0</v>
      </c>
      <c r="L229" s="28"/>
      <c r="M229" s="28"/>
      <c r="N229" s="28"/>
      <c r="O229" s="28"/>
    </row>
    <row r="230" spans="1:15">
      <c r="A230" s="12" t="s">
        <v>466</v>
      </c>
      <c r="B230" s="12" t="s">
        <v>419</v>
      </c>
      <c r="C230" s="43" t="s">
        <v>467</v>
      </c>
      <c r="D230" s="29">
        <v>-37713431</v>
      </c>
      <c r="E230" s="27">
        <v>6</v>
      </c>
      <c r="F230" s="29">
        <v>0</v>
      </c>
      <c r="G230" s="29">
        <v>-20944429</v>
      </c>
      <c r="H230" s="29">
        <v>4631430</v>
      </c>
      <c r="I230" s="29">
        <v>3473571</v>
      </c>
      <c r="J230" s="29">
        <v>-24874003</v>
      </c>
      <c r="K230" s="29">
        <v>-37713431</v>
      </c>
      <c r="L230" s="28"/>
      <c r="M230" s="28"/>
      <c r="N230" s="28"/>
      <c r="O230" s="28"/>
    </row>
    <row r="231" spans="1:15">
      <c r="A231" s="12" t="s">
        <v>468</v>
      </c>
      <c r="B231" s="12" t="s">
        <v>419</v>
      </c>
      <c r="C231" s="43" t="s">
        <v>469</v>
      </c>
      <c r="D231" s="29">
        <v>18334123</v>
      </c>
      <c r="E231" s="27">
        <v>6</v>
      </c>
      <c r="F231" s="29">
        <v>-911864</v>
      </c>
      <c r="G231" s="29">
        <v>-6603159</v>
      </c>
      <c r="H231" s="29">
        <v>18731039</v>
      </c>
      <c r="I231" s="29">
        <v>14048280</v>
      </c>
      <c r="J231" s="29">
        <v>-6930173</v>
      </c>
      <c r="K231" s="29">
        <v>19245987</v>
      </c>
      <c r="L231" s="28"/>
      <c r="M231" s="28"/>
      <c r="N231" s="28"/>
      <c r="O231" s="28"/>
    </row>
    <row r="232" spans="1:15">
      <c r="A232" s="12" t="s">
        <v>470</v>
      </c>
      <c r="B232" s="12" t="s">
        <v>419</v>
      </c>
      <c r="C232" s="43" t="s">
        <v>471</v>
      </c>
      <c r="D232" s="29">
        <v>3836261</v>
      </c>
      <c r="E232" s="27">
        <v>6</v>
      </c>
      <c r="F232" s="29">
        <v>-1802359</v>
      </c>
      <c r="G232" s="29">
        <v>-13051567</v>
      </c>
      <c r="H232" s="29">
        <v>18507495</v>
      </c>
      <c r="I232" s="29">
        <v>13880622</v>
      </c>
      <c r="J232" s="29">
        <v>-13697930</v>
      </c>
      <c r="K232" s="29">
        <v>5638620</v>
      </c>
      <c r="L232" s="28"/>
      <c r="M232" s="28"/>
      <c r="N232" s="28"/>
      <c r="O232" s="28"/>
    </row>
    <row r="233" spans="1:15">
      <c r="A233" s="12" t="s">
        <v>472</v>
      </c>
      <c r="B233" s="12" t="s">
        <v>419</v>
      </c>
      <c r="C233" s="43" t="s">
        <v>473</v>
      </c>
      <c r="D233" s="29">
        <v>-47591260</v>
      </c>
      <c r="E233" s="27">
        <v>6</v>
      </c>
      <c r="F233" s="29">
        <v>-36303430</v>
      </c>
      <c r="G233" s="29">
        <v>-19988329</v>
      </c>
      <c r="H233" s="29">
        <v>-2208234</v>
      </c>
      <c r="I233" s="29">
        <v>-1656176</v>
      </c>
      <c r="J233" s="29">
        <v>12564909</v>
      </c>
      <c r="K233" s="29">
        <v>-11287830</v>
      </c>
      <c r="L233" s="28"/>
      <c r="M233" s="28"/>
      <c r="N233" s="28"/>
      <c r="O233" s="28"/>
    </row>
    <row r="234" spans="1:15">
      <c r="A234" s="12" t="s">
        <v>474</v>
      </c>
      <c r="B234" s="12" t="s">
        <v>419</v>
      </c>
      <c r="C234" s="43" t="s">
        <v>475</v>
      </c>
      <c r="D234" s="29">
        <v>-21607052</v>
      </c>
      <c r="E234" s="27">
        <v>6</v>
      </c>
      <c r="F234" s="29">
        <v>-37509393</v>
      </c>
      <c r="G234" s="29">
        <v>-19292426</v>
      </c>
      <c r="H234" s="29">
        <v>11769956</v>
      </c>
      <c r="I234" s="29">
        <v>8827469</v>
      </c>
      <c r="J234" s="29">
        <v>14597342</v>
      </c>
      <c r="K234" s="29">
        <v>15902341</v>
      </c>
      <c r="L234" s="28"/>
      <c r="M234" s="28"/>
      <c r="N234" s="28"/>
      <c r="O234" s="28"/>
    </row>
    <row r="235" spans="1:15">
      <c r="A235" s="12" t="s">
        <v>476</v>
      </c>
      <c r="B235" s="12" t="s">
        <v>419</v>
      </c>
      <c r="C235" s="43" t="s">
        <v>477</v>
      </c>
      <c r="D235" s="29">
        <v>-12145994</v>
      </c>
      <c r="E235" s="27">
        <v>6</v>
      </c>
      <c r="F235" s="29">
        <v>0</v>
      </c>
      <c r="G235" s="29">
        <v>-16946159</v>
      </c>
      <c r="H235" s="29">
        <v>14243282</v>
      </c>
      <c r="I235" s="29">
        <v>10682463</v>
      </c>
      <c r="J235" s="29">
        <v>-20125580</v>
      </c>
      <c r="K235" s="29">
        <v>-12145994</v>
      </c>
      <c r="L235" s="28"/>
      <c r="M235" s="28"/>
      <c r="N235" s="28"/>
      <c r="O235" s="28"/>
    </row>
    <row r="236" spans="1:15">
      <c r="A236" s="12" t="s">
        <v>478</v>
      </c>
      <c r="B236" s="12" t="s">
        <v>419</v>
      </c>
      <c r="C236" s="43" t="s">
        <v>479</v>
      </c>
      <c r="D236" s="29">
        <v>-29030324</v>
      </c>
      <c r="E236" s="27">
        <v>3</v>
      </c>
      <c r="F236" s="29">
        <v>-140379382</v>
      </c>
      <c r="G236" s="29">
        <v>0</v>
      </c>
      <c r="H236" s="29">
        <v>-2322426</v>
      </c>
      <c r="I236" s="29">
        <v>-1741820</v>
      </c>
      <c r="J236" s="29">
        <v>115413304</v>
      </c>
      <c r="K236" s="29">
        <v>111349058</v>
      </c>
      <c r="L236" s="28"/>
      <c r="M236" s="28"/>
      <c r="N236" s="28"/>
      <c r="O236" s="28"/>
    </row>
    <row r="237" spans="1:15">
      <c r="A237" s="12" t="s">
        <v>480</v>
      </c>
      <c r="B237" s="12" t="s">
        <v>419</v>
      </c>
      <c r="C237" s="43" t="s">
        <v>481</v>
      </c>
      <c r="D237" s="29">
        <v>-1675755</v>
      </c>
      <c r="E237" s="27">
        <v>6</v>
      </c>
      <c r="F237" s="29">
        <v>-29484329</v>
      </c>
      <c r="G237" s="29">
        <v>-7222454</v>
      </c>
      <c r="H237" s="29">
        <v>8070984</v>
      </c>
      <c r="I237" s="29">
        <v>6053238</v>
      </c>
      <c r="J237" s="29">
        <v>20906806</v>
      </c>
      <c r="K237" s="29">
        <v>27808574</v>
      </c>
      <c r="L237" s="28"/>
      <c r="M237" s="28"/>
      <c r="N237" s="28"/>
      <c r="O237" s="28"/>
    </row>
    <row r="238" spans="1:15">
      <c r="A238" s="12" t="s">
        <v>482</v>
      </c>
      <c r="B238" s="12" t="s">
        <v>419</v>
      </c>
      <c r="C238" s="43" t="s">
        <v>483</v>
      </c>
      <c r="D238" s="29">
        <v>-5066914</v>
      </c>
      <c r="E238" s="27">
        <v>6</v>
      </c>
      <c r="F238" s="29">
        <v>-30739677</v>
      </c>
      <c r="G238" s="29">
        <v>-9786408</v>
      </c>
      <c r="H238" s="29">
        <v>9338297</v>
      </c>
      <c r="I238" s="29">
        <v>7003723</v>
      </c>
      <c r="J238" s="29">
        <v>19117151</v>
      </c>
      <c r="K238" s="29">
        <v>25672763</v>
      </c>
      <c r="L238" s="28"/>
      <c r="M238" s="28"/>
      <c r="N238" s="28"/>
      <c r="O238" s="28"/>
    </row>
    <row r="239" spans="1:15">
      <c r="A239" s="12" t="s">
        <v>484</v>
      </c>
      <c r="B239" s="12" t="s">
        <v>419</v>
      </c>
      <c r="C239" s="43" t="s">
        <v>485</v>
      </c>
      <c r="D239" s="29">
        <v>3200752</v>
      </c>
      <c r="E239" s="27">
        <v>6</v>
      </c>
      <c r="F239" s="29">
        <v>-17385193</v>
      </c>
      <c r="G239" s="29">
        <v>-5945302</v>
      </c>
      <c r="H239" s="29">
        <v>9261033</v>
      </c>
      <c r="I239" s="29">
        <v>6945776</v>
      </c>
      <c r="J239" s="29">
        <v>10324438</v>
      </c>
      <c r="K239" s="29">
        <v>20585945</v>
      </c>
      <c r="L239" s="28"/>
      <c r="M239" s="28"/>
      <c r="N239" s="28"/>
      <c r="O239" s="28"/>
    </row>
    <row r="240" spans="1:15">
      <c r="A240" s="12" t="s">
        <v>486</v>
      </c>
      <c r="B240" s="12" t="s">
        <v>419</v>
      </c>
      <c r="C240" s="43" t="s">
        <v>487</v>
      </c>
      <c r="D240" s="29">
        <v>-24733026</v>
      </c>
      <c r="E240" s="27">
        <v>6</v>
      </c>
      <c r="F240" s="29">
        <v>-35944480</v>
      </c>
      <c r="G240" s="29">
        <v>-18785186</v>
      </c>
      <c r="H240" s="29">
        <v>9349603</v>
      </c>
      <c r="I240" s="29">
        <v>7012201</v>
      </c>
      <c r="J240" s="29">
        <v>13634836</v>
      </c>
      <c r="K240" s="29">
        <v>11211454</v>
      </c>
      <c r="L240" s="28"/>
      <c r="M240" s="28"/>
      <c r="N240" s="28"/>
      <c r="O240" s="28"/>
    </row>
    <row r="241" spans="1:15">
      <c r="A241" s="12" t="s">
        <v>488</v>
      </c>
      <c r="B241" s="12" t="s">
        <v>419</v>
      </c>
      <c r="C241" s="43" t="s">
        <v>489</v>
      </c>
      <c r="D241" s="29">
        <v>-60289439</v>
      </c>
      <c r="E241" s="27">
        <v>6</v>
      </c>
      <c r="F241" s="29">
        <v>-46616942</v>
      </c>
      <c r="G241" s="29">
        <v>-25321565</v>
      </c>
      <c r="H241" s="29">
        <v>-2797430</v>
      </c>
      <c r="I241" s="29">
        <v>-2098073</v>
      </c>
      <c r="J241" s="29">
        <v>16544571</v>
      </c>
      <c r="K241" s="29">
        <v>-13672497</v>
      </c>
      <c r="L241" s="28"/>
      <c r="M241" s="28"/>
      <c r="N241" s="28"/>
      <c r="O241" s="28"/>
    </row>
    <row r="242" spans="1:15">
      <c r="A242" s="12" t="s">
        <v>490</v>
      </c>
      <c r="B242" s="12" t="s">
        <v>419</v>
      </c>
      <c r="C242" s="43" t="s">
        <v>491</v>
      </c>
      <c r="D242" s="29">
        <v>-3317521</v>
      </c>
      <c r="E242" s="27">
        <v>6</v>
      </c>
      <c r="F242" s="29">
        <v>0</v>
      </c>
      <c r="G242" s="29">
        <v>-14324627</v>
      </c>
      <c r="H242" s="29">
        <v>16011030</v>
      </c>
      <c r="I242" s="29">
        <v>12008275</v>
      </c>
      <c r="J242" s="29">
        <v>-17012199</v>
      </c>
      <c r="K242" s="29">
        <v>-3317521</v>
      </c>
      <c r="L242" s="28"/>
      <c r="M242" s="28"/>
      <c r="N242" s="28"/>
      <c r="O242" s="28"/>
    </row>
    <row r="243" spans="1:15">
      <c r="A243" s="12" t="s">
        <v>492</v>
      </c>
      <c r="B243" s="12" t="s">
        <v>419</v>
      </c>
      <c r="C243" s="43" t="s">
        <v>493</v>
      </c>
      <c r="D243" s="29">
        <v>-11281282</v>
      </c>
      <c r="E243" s="27">
        <v>6</v>
      </c>
      <c r="F243" s="29">
        <v>-2169533</v>
      </c>
      <c r="G243" s="29">
        <v>-15710410</v>
      </c>
      <c r="H243" s="29">
        <v>13192635</v>
      </c>
      <c r="I243" s="29">
        <v>9894475</v>
      </c>
      <c r="J243" s="29">
        <v>-16488449</v>
      </c>
      <c r="K243" s="29">
        <v>-9111749</v>
      </c>
      <c r="L243" s="28"/>
      <c r="M243" s="28"/>
      <c r="N243" s="28"/>
      <c r="O243" s="28"/>
    </row>
    <row r="244" spans="1:15">
      <c r="A244" s="12" t="s">
        <v>494</v>
      </c>
      <c r="B244" s="12" t="s">
        <v>419</v>
      </c>
      <c r="C244" s="43" t="s">
        <v>495</v>
      </c>
      <c r="D244" s="29">
        <v>-47154683</v>
      </c>
      <c r="E244" s="27">
        <v>6</v>
      </c>
      <c r="F244" s="29">
        <v>-42746823</v>
      </c>
      <c r="G244" s="29">
        <v>-19804967</v>
      </c>
      <c r="H244" s="29">
        <v>-2187977</v>
      </c>
      <c r="I244" s="29">
        <v>-1640983</v>
      </c>
      <c r="J244" s="29">
        <v>19226067</v>
      </c>
      <c r="K244" s="29">
        <v>-4407860</v>
      </c>
      <c r="L244" s="28"/>
      <c r="M244" s="28"/>
      <c r="N244" s="28"/>
      <c r="O244" s="28"/>
    </row>
    <row r="245" spans="1:15">
      <c r="A245" s="12" t="s">
        <v>496</v>
      </c>
      <c r="B245" s="12" t="s">
        <v>419</v>
      </c>
      <c r="C245" s="43" t="s">
        <v>497</v>
      </c>
      <c r="D245" s="29">
        <v>3675188</v>
      </c>
      <c r="E245" s="27">
        <v>6</v>
      </c>
      <c r="F245" s="29">
        <v>-613664</v>
      </c>
      <c r="G245" s="29">
        <v>-4443772</v>
      </c>
      <c r="H245" s="29">
        <v>7655125</v>
      </c>
      <c r="I245" s="29">
        <v>5741342</v>
      </c>
      <c r="J245" s="29">
        <v>-4663843</v>
      </c>
      <c r="K245" s="29">
        <v>4288852</v>
      </c>
      <c r="L245" s="28"/>
      <c r="M245" s="28"/>
      <c r="N245" s="28"/>
      <c r="O245" s="28"/>
    </row>
    <row r="246" spans="1:15">
      <c r="A246" s="12" t="s">
        <v>498</v>
      </c>
      <c r="B246" s="12" t="s">
        <v>419</v>
      </c>
      <c r="C246" s="43" t="s">
        <v>499</v>
      </c>
      <c r="D246" s="29">
        <v>-34218647</v>
      </c>
      <c r="E246" s="27">
        <v>6</v>
      </c>
      <c r="F246" s="29">
        <v>-37648138</v>
      </c>
      <c r="G246" s="29">
        <v>-15682992</v>
      </c>
      <c r="H246" s="29">
        <v>51294</v>
      </c>
      <c r="I246" s="29">
        <v>38471</v>
      </c>
      <c r="J246" s="29">
        <v>19022718</v>
      </c>
      <c r="K246" s="29">
        <v>3429491</v>
      </c>
      <c r="L246" s="28"/>
      <c r="M246" s="28"/>
      <c r="N246" s="28"/>
      <c r="O246" s="28"/>
    </row>
    <row r="247" spans="1:15">
      <c r="A247" s="12" t="s">
        <v>500</v>
      </c>
      <c r="B247" s="12" t="s">
        <v>419</v>
      </c>
      <c r="C247" s="43" t="s">
        <v>501</v>
      </c>
      <c r="D247" s="29">
        <v>-25403439</v>
      </c>
      <c r="E247" s="27">
        <v>6</v>
      </c>
      <c r="F247" s="29">
        <v>-38196811</v>
      </c>
      <c r="G247" s="29">
        <v>-10979860</v>
      </c>
      <c r="H247" s="29">
        <v>-790680</v>
      </c>
      <c r="I247" s="29">
        <v>-593007</v>
      </c>
      <c r="J247" s="29">
        <v>25156919</v>
      </c>
      <c r="K247" s="29">
        <v>12793372</v>
      </c>
      <c r="L247" s="28"/>
      <c r="M247" s="28"/>
      <c r="N247" s="28"/>
      <c r="O247" s="28"/>
    </row>
    <row r="248" spans="1:15">
      <c r="A248" s="12" t="s">
        <v>502</v>
      </c>
      <c r="B248" s="12" t="s">
        <v>419</v>
      </c>
      <c r="C248" s="43" t="s">
        <v>503</v>
      </c>
      <c r="D248" s="29">
        <v>-2351026</v>
      </c>
      <c r="E248" s="27">
        <v>6</v>
      </c>
      <c r="F248" s="29">
        <v>-23561155</v>
      </c>
      <c r="G248" s="29">
        <v>-987431</v>
      </c>
      <c r="H248" s="29">
        <v>-109088</v>
      </c>
      <c r="I248" s="29">
        <v>-81816</v>
      </c>
      <c r="J248" s="29">
        <v>22388464</v>
      </c>
      <c r="K248" s="29">
        <v>21210129</v>
      </c>
      <c r="L248" s="28"/>
      <c r="M248" s="28"/>
      <c r="N248" s="28"/>
      <c r="O248" s="28"/>
    </row>
    <row r="249" spans="1:15">
      <c r="A249" s="12" t="s">
        <v>504</v>
      </c>
      <c r="B249" s="12" t="s">
        <v>419</v>
      </c>
      <c r="C249" s="43" t="s">
        <v>505</v>
      </c>
      <c r="D249" s="29">
        <v>-6537582</v>
      </c>
      <c r="E249" s="27">
        <v>6</v>
      </c>
      <c r="F249" s="29">
        <v>0</v>
      </c>
      <c r="G249" s="29">
        <v>-7315582</v>
      </c>
      <c r="H249" s="29">
        <v>5409214</v>
      </c>
      <c r="I249" s="29">
        <v>4056910</v>
      </c>
      <c r="J249" s="29">
        <v>-8688124</v>
      </c>
      <c r="K249" s="29">
        <v>-6537582</v>
      </c>
      <c r="L249" s="28"/>
      <c r="M249" s="28"/>
      <c r="N249" s="28"/>
      <c r="O249" s="28"/>
    </row>
    <row r="250" spans="1:15">
      <c r="A250" s="12" t="s">
        <v>506</v>
      </c>
      <c r="B250" s="12" t="s">
        <v>419</v>
      </c>
      <c r="C250" s="43" t="s">
        <v>146</v>
      </c>
      <c r="D250" s="29">
        <v>-19165399</v>
      </c>
      <c r="E250" s="27">
        <v>6</v>
      </c>
      <c r="F250" s="29">
        <v>0</v>
      </c>
      <c r="G250" s="29">
        <v>-8049468</v>
      </c>
      <c r="H250" s="29">
        <v>-889274</v>
      </c>
      <c r="I250" s="29">
        <v>-666956</v>
      </c>
      <c r="J250" s="29">
        <v>-9559701</v>
      </c>
      <c r="K250" s="29">
        <v>-19165399</v>
      </c>
      <c r="L250" s="28"/>
      <c r="M250" s="28"/>
      <c r="N250" s="28"/>
      <c r="O250" s="28"/>
    </row>
    <row r="251" spans="1:15">
      <c r="A251" s="12" t="s">
        <v>507</v>
      </c>
      <c r="B251" s="12" t="s">
        <v>419</v>
      </c>
      <c r="C251" s="43" t="s">
        <v>508</v>
      </c>
      <c r="D251" s="29">
        <v>-71914968</v>
      </c>
      <c r="E251" s="27">
        <v>6</v>
      </c>
      <c r="F251" s="29">
        <v>-4171068</v>
      </c>
      <c r="G251" s="29">
        <v>-30204286</v>
      </c>
      <c r="H251" s="29">
        <v>-3336854</v>
      </c>
      <c r="I251" s="29">
        <v>-2502641</v>
      </c>
      <c r="J251" s="29">
        <v>-31700119</v>
      </c>
      <c r="K251" s="29">
        <v>-67743900</v>
      </c>
      <c r="L251" s="28"/>
      <c r="M251" s="28"/>
      <c r="N251" s="28"/>
      <c r="O251" s="28"/>
    </row>
    <row r="252" spans="1:15">
      <c r="A252" s="12" t="s">
        <v>509</v>
      </c>
      <c r="B252" s="12" t="s">
        <v>419</v>
      </c>
      <c r="C252" s="43" t="s">
        <v>510</v>
      </c>
      <c r="D252" s="29">
        <v>14423097</v>
      </c>
      <c r="E252" s="27">
        <v>6</v>
      </c>
      <c r="F252" s="29">
        <v>-26877075</v>
      </c>
      <c r="G252" s="29">
        <v>0</v>
      </c>
      <c r="H252" s="29">
        <v>8241770</v>
      </c>
      <c r="I252" s="29">
        <v>6181327</v>
      </c>
      <c r="J252" s="29">
        <v>26877075</v>
      </c>
      <c r="K252" s="29">
        <v>41300172</v>
      </c>
      <c r="L252" s="28"/>
      <c r="M252" s="28"/>
      <c r="N252" s="28"/>
      <c r="O252" s="28"/>
    </row>
    <row r="253" spans="1:15">
      <c r="A253" s="12" t="s">
        <v>511</v>
      </c>
      <c r="B253" s="12" t="s">
        <v>419</v>
      </c>
      <c r="C253" s="43" t="s">
        <v>512</v>
      </c>
      <c r="D253" s="29">
        <v>31374797</v>
      </c>
      <c r="E253" s="27">
        <v>6</v>
      </c>
      <c r="F253" s="29">
        <v>0</v>
      </c>
      <c r="G253" s="29">
        <v>-20745980</v>
      </c>
      <c r="H253" s="29">
        <v>43862342</v>
      </c>
      <c r="I253" s="29">
        <v>32896756</v>
      </c>
      <c r="J253" s="29">
        <v>-24638321</v>
      </c>
      <c r="K253" s="29">
        <v>31374797</v>
      </c>
      <c r="L253" s="28"/>
      <c r="M253" s="28"/>
      <c r="N253" s="28"/>
      <c r="O253" s="28"/>
    </row>
    <row r="254" spans="1:15">
      <c r="A254" s="12" t="s">
        <v>513</v>
      </c>
      <c r="B254" s="12" t="s">
        <v>419</v>
      </c>
      <c r="C254" s="43" t="s">
        <v>514</v>
      </c>
      <c r="D254" s="29">
        <v>-66136170</v>
      </c>
      <c r="E254" s="27">
        <v>6</v>
      </c>
      <c r="F254" s="29">
        <v>-44424232</v>
      </c>
      <c r="G254" s="29">
        <v>-27777191</v>
      </c>
      <c r="H254" s="29">
        <v>-3068719</v>
      </c>
      <c r="I254" s="29">
        <v>-2301539</v>
      </c>
      <c r="J254" s="29">
        <v>11435511</v>
      </c>
      <c r="K254" s="29">
        <v>-21711938</v>
      </c>
      <c r="L254" s="28"/>
      <c r="M254" s="28"/>
      <c r="N254" s="28"/>
      <c r="O254" s="28"/>
    </row>
    <row r="255" spans="1:15">
      <c r="A255" s="12" t="s">
        <v>515</v>
      </c>
      <c r="B255" s="12" t="s">
        <v>419</v>
      </c>
      <c r="C255" s="43" t="s">
        <v>516</v>
      </c>
      <c r="D255" s="29">
        <v>20981964</v>
      </c>
      <c r="E255" s="27">
        <v>6</v>
      </c>
      <c r="F255" s="29">
        <v>-26923514</v>
      </c>
      <c r="G255" s="29">
        <v>-13332409</v>
      </c>
      <c r="H255" s="29">
        <v>28656112</v>
      </c>
      <c r="I255" s="29">
        <v>21492083</v>
      </c>
      <c r="J255" s="29">
        <v>11089692</v>
      </c>
      <c r="K255" s="29">
        <v>47905478</v>
      </c>
      <c r="L255" s="28"/>
      <c r="M255" s="28"/>
      <c r="N255" s="28"/>
      <c r="O255" s="28"/>
    </row>
    <row r="256" spans="1:15">
      <c r="A256" s="12" t="s">
        <v>517</v>
      </c>
      <c r="B256" s="12" t="s">
        <v>419</v>
      </c>
      <c r="C256" s="43" t="s">
        <v>518</v>
      </c>
      <c r="D256" s="29">
        <v>-18451381</v>
      </c>
      <c r="E256" s="27">
        <v>6</v>
      </c>
      <c r="F256" s="29">
        <v>-1402121</v>
      </c>
      <c r="G256" s="29">
        <v>-10153293</v>
      </c>
      <c r="H256" s="29">
        <v>2148659</v>
      </c>
      <c r="I256" s="29">
        <v>1611496</v>
      </c>
      <c r="J256" s="29">
        <v>-10656122</v>
      </c>
      <c r="K256" s="29">
        <v>-17049260</v>
      </c>
      <c r="L256" s="28"/>
      <c r="M256" s="28"/>
      <c r="N256" s="28"/>
      <c r="O256" s="28"/>
    </row>
    <row r="257" spans="1:15">
      <c r="A257" s="12" t="s">
        <v>519</v>
      </c>
      <c r="B257" s="12" t="s">
        <v>419</v>
      </c>
      <c r="C257" s="43" t="s">
        <v>520</v>
      </c>
      <c r="D257" s="29">
        <v>29885717</v>
      </c>
      <c r="E257" s="27">
        <v>6</v>
      </c>
      <c r="F257" s="29">
        <v>0</v>
      </c>
      <c r="G257" s="29">
        <v>-4071841</v>
      </c>
      <c r="H257" s="29">
        <v>22167629</v>
      </c>
      <c r="I257" s="29">
        <v>16625723</v>
      </c>
      <c r="J257" s="29">
        <v>-4835794</v>
      </c>
      <c r="K257" s="29">
        <v>29885717</v>
      </c>
      <c r="L257" s="28"/>
      <c r="M257" s="28"/>
      <c r="N257" s="28"/>
      <c r="O257" s="28"/>
    </row>
    <row r="258" spans="1:15">
      <c r="A258" s="12" t="s">
        <v>521</v>
      </c>
      <c r="B258" s="12" t="s">
        <v>419</v>
      </c>
      <c r="C258" s="43" t="s">
        <v>522</v>
      </c>
      <c r="D258" s="29">
        <v>-2575389</v>
      </c>
      <c r="E258" s="27">
        <v>6</v>
      </c>
      <c r="F258" s="29">
        <v>-20875832</v>
      </c>
      <c r="G258" s="29">
        <v>-10608732</v>
      </c>
      <c r="H258" s="29">
        <v>11789988</v>
      </c>
      <c r="I258" s="29">
        <v>8842490</v>
      </c>
      <c r="J258" s="29">
        <v>8276697</v>
      </c>
      <c r="K258" s="29">
        <v>18300443</v>
      </c>
      <c r="L258" s="28"/>
      <c r="M258" s="28"/>
      <c r="N258" s="28"/>
      <c r="O258" s="28"/>
    </row>
    <row r="259" spans="1:15">
      <c r="A259" s="12" t="s">
        <v>523</v>
      </c>
      <c r="B259" s="12" t="s">
        <v>419</v>
      </c>
      <c r="C259" s="43" t="s">
        <v>524</v>
      </c>
      <c r="D259" s="29">
        <v>-39335276</v>
      </c>
      <c r="E259" s="27">
        <v>6</v>
      </c>
      <c r="F259" s="29">
        <v>-2836106</v>
      </c>
      <c r="G259" s="29">
        <v>-20537318</v>
      </c>
      <c r="H259" s="29">
        <v>3195744</v>
      </c>
      <c r="I259" s="29">
        <v>2396809</v>
      </c>
      <c r="J259" s="29">
        <v>-21554405</v>
      </c>
      <c r="K259" s="29">
        <v>-36499170</v>
      </c>
      <c r="L259" s="28"/>
      <c r="M259" s="28"/>
      <c r="N259" s="28"/>
      <c r="O259" s="28"/>
    </row>
    <row r="260" spans="1:15">
      <c r="A260" s="12" t="s">
        <v>525</v>
      </c>
      <c r="B260" s="12" t="s">
        <v>419</v>
      </c>
      <c r="C260" s="43" t="s">
        <v>526</v>
      </c>
      <c r="D260" s="29">
        <v>-21986031</v>
      </c>
      <c r="E260" s="27">
        <v>6</v>
      </c>
      <c r="F260" s="29">
        <v>0</v>
      </c>
      <c r="G260" s="29">
        <v>-15445659</v>
      </c>
      <c r="H260" s="29">
        <v>6744679</v>
      </c>
      <c r="I260" s="29">
        <v>5058508</v>
      </c>
      <c r="J260" s="29">
        <v>-18343559</v>
      </c>
      <c r="K260" s="29">
        <v>-21986031</v>
      </c>
      <c r="L260" s="28"/>
      <c r="M260" s="28"/>
      <c r="N260" s="28"/>
      <c r="O260" s="28"/>
    </row>
    <row r="261" spans="1:15">
      <c r="A261" s="12" t="s">
        <v>527</v>
      </c>
      <c r="B261" s="12" t="s">
        <v>419</v>
      </c>
      <c r="C261" s="43" t="s">
        <v>528</v>
      </c>
      <c r="D261" s="29">
        <v>24781747</v>
      </c>
      <c r="E261" s="27">
        <v>6</v>
      </c>
      <c r="F261" s="29">
        <v>-870869</v>
      </c>
      <c r="G261" s="29">
        <v>-6306290</v>
      </c>
      <c r="H261" s="29">
        <v>22044290</v>
      </c>
      <c r="I261" s="29">
        <v>16533218</v>
      </c>
      <c r="J261" s="29">
        <v>-6618602</v>
      </c>
      <c r="K261" s="29">
        <v>25652616</v>
      </c>
      <c r="L261" s="28"/>
      <c r="M261" s="28"/>
      <c r="N261" s="28"/>
      <c r="O261" s="28"/>
    </row>
    <row r="262" spans="1:15">
      <c r="A262" s="12" t="s">
        <v>529</v>
      </c>
      <c r="B262" s="12" t="s">
        <v>419</v>
      </c>
      <c r="C262" s="43" t="s">
        <v>530</v>
      </c>
      <c r="D262" s="29">
        <v>-45790667</v>
      </c>
      <c r="E262" s="27">
        <v>6</v>
      </c>
      <c r="F262" s="29">
        <v>0</v>
      </c>
      <c r="G262" s="29">
        <v>-21941146</v>
      </c>
      <c r="H262" s="29">
        <v>1261827</v>
      </c>
      <c r="I262" s="29">
        <v>946374</v>
      </c>
      <c r="J262" s="29">
        <v>-26057722</v>
      </c>
      <c r="K262" s="29">
        <v>-45790667</v>
      </c>
      <c r="L262" s="28"/>
      <c r="M262" s="28"/>
      <c r="N262" s="28"/>
      <c r="O262" s="28"/>
    </row>
    <row r="263" spans="1:15">
      <c r="A263" s="12" t="s">
        <v>531</v>
      </c>
      <c r="B263" s="12" t="s">
        <v>419</v>
      </c>
      <c r="C263" s="43" t="s">
        <v>532</v>
      </c>
      <c r="D263" s="29">
        <v>34689220</v>
      </c>
      <c r="E263" s="27">
        <v>6</v>
      </c>
      <c r="F263" s="29">
        <v>-998861</v>
      </c>
      <c r="G263" s="29">
        <v>-7233127</v>
      </c>
      <c r="H263" s="29">
        <v>28864313</v>
      </c>
      <c r="I263" s="29">
        <v>21648234</v>
      </c>
      <c r="J263" s="29">
        <v>-7591339</v>
      </c>
      <c r="K263" s="29">
        <v>35688081</v>
      </c>
      <c r="L263" s="28"/>
      <c r="M263" s="28"/>
      <c r="N263" s="28"/>
      <c r="O263" s="28"/>
    </row>
    <row r="264" spans="1:15">
      <c r="A264" s="12" t="s">
        <v>533</v>
      </c>
      <c r="B264" s="12" t="s">
        <v>419</v>
      </c>
      <c r="C264" s="43" t="s">
        <v>534</v>
      </c>
      <c r="D264" s="29">
        <v>-15155038</v>
      </c>
      <c r="E264" s="27">
        <v>5</v>
      </c>
      <c r="F264" s="29">
        <v>-1553141</v>
      </c>
      <c r="G264" s="29">
        <v>-11246884</v>
      </c>
      <c r="H264" s="29">
        <v>5399348</v>
      </c>
      <c r="I264" s="29">
        <v>4049512</v>
      </c>
      <c r="J264" s="29">
        <v>-11803873</v>
      </c>
      <c r="K264" s="29">
        <v>-13601897</v>
      </c>
      <c r="L264" s="28"/>
      <c r="M264" s="28"/>
      <c r="N264" s="28"/>
      <c r="O264" s="28"/>
    </row>
    <row r="265" spans="1:15">
      <c r="A265" s="12" t="s">
        <v>535</v>
      </c>
      <c r="B265" s="12" t="s">
        <v>419</v>
      </c>
      <c r="C265" s="43" t="s">
        <v>536</v>
      </c>
      <c r="D265" s="29">
        <v>24561487</v>
      </c>
      <c r="E265" s="27">
        <v>6</v>
      </c>
      <c r="F265" s="29">
        <v>-268950</v>
      </c>
      <c r="G265" s="29">
        <v>-1947568</v>
      </c>
      <c r="H265" s="29">
        <v>16469727</v>
      </c>
      <c r="I265" s="29">
        <v>12352296</v>
      </c>
      <c r="J265" s="29">
        <v>-2044018</v>
      </c>
      <c r="K265" s="29">
        <v>24830437</v>
      </c>
      <c r="L265" s="28"/>
      <c r="M265" s="28"/>
      <c r="N265" s="28"/>
      <c r="O265" s="28"/>
    </row>
    <row r="266" spans="1:15">
      <c r="A266" s="12" t="s">
        <v>537</v>
      </c>
      <c r="B266" s="12" t="s">
        <v>419</v>
      </c>
      <c r="C266" s="43" t="s">
        <v>538</v>
      </c>
      <c r="D266" s="29">
        <v>-23328487</v>
      </c>
      <c r="E266" s="27">
        <v>6</v>
      </c>
      <c r="F266" s="29">
        <v>-1353052</v>
      </c>
      <c r="G266" s="29">
        <v>-9797965</v>
      </c>
      <c r="H266" s="29">
        <v>-1082441</v>
      </c>
      <c r="I266" s="29">
        <v>-811831</v>
      </c>
      <c r="J266" s="29">
        <v>-10283198</v>
      </c>
      <c r="K266" s="29">
        <v>-21975435</v>
      </c>
      <c r="L266" s="28"/>
      <c r="M266" s="28"/>
      <c r="N266" s="28"/>
      <c r="O266" s="28"/>
    </row>
    <row r="267" spans="1:15">
      <c r="A267" s="12" t="s">
        <v>539</v>
      </c>
      <c r="B267" s="12" t="s">
        <v>419</v>
      </c>
      <c r="C267" s="43" t="s">
        <v>540</v>
      </c>
      <c r="D267" s="29">
        <v>28129819</v>
      </c>
      <c r="E267" s="27">
        <v>6</v>
      </c>
      <c r="F267" s="29">
        <v>-1558161</v>
      </c>
      <c r="G267" s="29">
        <v>-11283242</v>
      </c>
      <c r="H267" s="29">
        <v>30179001</v>
      </c>
      <c r="I267" s="29">
        <v>22634251</v>
      </c>
      <c r="J267" s="29">
        <v>-11842030</v>
      </c>
      <c r="K267" s="29">
        <v>29687980</v>
      </c>
      <c r="L267" s="28"/>
      <c r="M267" s="28"/>
      <c r="N267" s="28"/>
      <c r="O267" s="28"/>
    </row>
    <row r="268" spans="1:15">
      <c r="A268" s="12" t="s">
        <v>541</v>
      </c>
      <c r="B268" s="12" t="s">
        <v>419</v>
      </c>
      <c r="C268" s="43" t="s">
        <v>542</v>
      </c>
      <c r="D268" s="29">
        <v>0</v>
      </c>
      <c r="E268" s="27">
        <v>6</v>
      </c>
      <c r="F268" s="29">
        <v>-37814645</v>
      </c>
      <c r="G268" s="29">
        <v>0</v>
      </c>
      <c r="H268" s="29">
        <v>0</v>
      </c>
      <c r="I268" s="29">
        <v>0</v>
      </c>
      <c r="J268" s="29">
        <v>37814645</v>
      </c>
      <c r="K268" s="29">
        <v>37814645</v>
      </c>
      <c r="L268" s="28"/>
      <c r="M268" s="28"/>
      <c r="N268" s="28"/>
      <c r="O268" s="28"/>
    </row>
    <row r="269" spans="1:15">
      <c r="A269" s="12" t="s">
        <v>543</v>
      </c>
      <c r="B269" s="12" t="s">
        <v>419</v>
      </c>
      <c r="C269" s="43" t="s">
        <v>544</v>
      </c>
      <c r="D269" s="29">
        <v>2633024</v>
      </c>
      <c r="E269" s="27">
        <v>6</v>
      </c>
      <c r="F269" s="29">
        <v>-26539375</v>
      </c>
      <c r="G269" s="29">
        <v>-11510336</v>
      </c>
      <c r="H269" s="29">
        <v>15893288</v>
      </c>
      <c r="I269" s="29">
        <v>11919966</v>
      </c>
      <c r="J269" s="29">
        <v>12869481</v>
      </c>
      <c r="K269" s="29">
        <v>29172399</v>
      </c>
      <c r="L269" s="28"/>
      <c r="M269" s="28"/>
      <c r="N269" s="28"/>
      <c r="O269" s="28"/>
    </row>
    <row r="270" spans="1:15">
      <c r="A270" s="12" t="s">
        <v>545</v>
      </c>
      <c r="B270" s="12" t="s">
        <v>419</v>
      </c>
      <c r="C270" s="43" t="s">
        <v>546</v>
      </c>
      <c r="D270" s="29">
        <v>-11948418</v>
      </c>
      <c r="E270" s="27">
        <v>5</v>
      </c>
      <c r="F270" s="29">
        <v>-2228866</v>
      </c>
      <c r="G270" s="29">
        <v>-16140062</v>
      </c>
      <c r="H270" s="29">
        <v>13348509</v>
      </c>
      <c r="I270" s="29">
        <v>10011381</v>
      </c>
      <c r="J270" s="29">
        <v>-16939380</v>
      </c>
      <c r="K270" s="29">
        <v>-9719552</v>
      </c>
      <c r="L270" s="28"/>
      <c r="M270" s="28"/>
      <c r="N270" s="28"/>
      <c r="O270" s="28"/>
    </row>
    <row r="271" spans="1:15">
      <c r="A271" s="12" t="s">
        <v>547</v>
      </c>
      <c r="B271" s="12" t="s">
        <v>419</v>
      </c>
      <c r="C271" s="43" t="s">
        <v>548</v>
      </c>
      <c r="D271" s="29">
        <v>-18423204</v>
      </c>
      <c r="E271" s="27">
        <v>6</v>
      </c>
      <c r="F271" s="29">
        <v>-39401904</v>
      </c>
      <c r="G271" s="29">
        <v>-7737746</v>
      </c>
      <c r="H271" s="29">
        <v>-854837</v>
      </c>
      <c r="I271" s="29">
        <v>-641127</v>
      </c>
      <c r="J271" s="29">
        <v>30212410</v>
      </c>
      <c r="K271" s="29">
        <v>20978700</v>
      </c>
      <c r="L271" s="28"/>
      <c r="M271" s="28"/>
      <c r="N271" s="28"/>
      <c r="O271" s="28"/>
    </row>
    <row r="272" spans="1:15">
      <c r="A272" s="12" t="s">
        <v>549</v>
      </c>
      <c r="B272" s="12" t="s">
        <v>419</v>
      </c>
      <c r="C272" s="43" t="s">
        <v>550</v>
      </c>
      <c r="D272" s="29">
        <v>-46114450</v>
      </c>
      <c r="E272" s="27">
        <v>6</v>
      </c>
      <c r="F272" s="29">
        <v>0</v>
      </c>
      <c r="G272" s="29">
        <v>-19368069</v>
      </c>
      <c r="H272" s="29">
        <v>-2139710</v>
      </c>
      <c r="I272" s="29">
        <v>-1604783</v>
      </c>
      <c r="J272" s="29">
        <v>-23001888</v>
      </c>
      <c r="K272" s="29">
        <v>-46114450</v>
      </c>
      <c r="L272" s="28"/>
      <c r="M272" s="28"/>
      <c r="N272" s="28"/>
      <c r="O272" s="28"/>
    </row>
    <row r="273" spans="1:15">
      <c r="A273" s="12" t="s">
        <v>551</v>
      </c>
      <c r="B273" s="12" t="s">
        <v>419</v>
      </c>
      <c r="C273" s="43" t="s">
        <v>552</v>
      </c>
      <c r="D273" s="29">
        <v>-15261032</v>
      </c>
      <c r="E273" s="27">
        <v>6</v>
      </c>
      <c r="F273" s="29">
        <v>-53143880</v>
      </c>
      <c r="G273" s="29">
        <v>-6409634</v>
      </c>
      <c r="H273" s="29">
        <v>-708112</v>
      </c>
      <c r="I273" s="29">
        <v>-531084</v>
      </c>
      <c r="J273" s="29">
        <v>45531678</v>
      </c>
      <c r="K273" s="29">
        <v>37882848</v>
      </c>
      <c r="L273" s="28"/>
      <c r="M273" s="28"/>
      <c r="N273" s="28"/>
      <c r="O273" s="28"/>
    </row>
    <row r="274" spans="1:15">
      <c r="A274" s="12" t="s">
        <v>553</v>
      </c>
      <c r="B274" s="12" t="s">
        <v>419</v>
      </c>
      <c r="C274" s="43" t="s">
        <v>554</v>
      </c>
      <c r="D274" s="29">
        <v>-29226058</v>
      </c>
      <c r="E274" s="27">
        <v>6</v>
      </c>
      <c r="F274" s="29">
        <v>0</v>
      </c>
      <c r="G274" s="29">
        <v>-12274944</v>
      </c>
      <c r="H274" s="29">
        <v>-1356090</v>
      </c>
      <c r="I274" s="29">
        <v>-1017066</v>
      </c>
      <c r="J274" s="29">
        <v>-14577958</v>
      </c>
      <c r="K274" s="29">
        <v>-29226058</v>
      </c>
      <c r="L274" s="28"/>
      <c r="M274" s="28"/>
      <c r="N274" s="28"/>
      <c r="O274" s="28"/>
    </row>
    <row r="275" spans="1:15">
      <c r="A275" s="12" t="s">
        <v>555</v>
      </c>
      <c r="B275" s="12" t="s">
        <v>419</v>
      </c>
      <c r="C275" s="43" t="s">
        <v>556</v>
      </c>
      <c r="D275" s="29">
        <v>16205633</v>
      </c>
      <c r="E275" s="27">
        <v>6</v>
      </c>
      <c r="F275" s="29">
        <v>-26235063</v>
      </c>
      <c r="G275" s="29">
        <v>-4896882</v>
      </c>
      <c r="H275" s="29">
        <v>15381797</v>
      </c>
      <c r="I275" s="29">
        <v>11536348</v>
      </c>
      <c r="J275" s="29">
        <v>20419433</v>
      </c>
      <c r="K275" s="29">
        <v>42440696</v>
      </c>
      <c r="L275" s="28"/>
      <c r="M275" s="28"/>
      <c r="N275" s="28"/>
      <c r="O275" s="28"/>
    </row>
    <row r="276" spans="1:15">
      <c r="A276" s="12" t="s">
        <v>557</v>
      </c>
      <c r="B276" s="12" t="s">
        <v>419</v>
      </c>
      <c r="C276" s="43" t="s">
        <v>558</v>
      </c>
      <c r="D276" s="29">
        <v>-56220821</v>
      </c>
      <c r="E276" s="27">
        <v>6</v>
      </c>
      <c r="F276" s="29">
        <v>-3260807</v>
      </c>
      <c r="G276" s="29">
        <v>-23612745</v>
      </c>
      <c r="H276" s="29">
        <v>-2608646</v>
      </c>
      <c r="I276" s="29">
        <v>-1956485</v>
      </c>
      <c r="J276" s="29">
        <v>-24782138</v>
      </c>
      <c r="K276" s="29">
        <v>-52960014</v>
      </c>
      <c r="L276" s="28"/>
      <c r="M276" s="28"/>
      <c r="N276" s="28"/>
      <c r="O276" s="28"/>
    </row>
    <row r="277" spans="1:15">
      <c r="A277" s="12" t="s">
        <v>559</v>
      </c>
      <c r="B277" s="12" t="s">
        <v>419</v>
      </c>
      <c r="C277" s="43" t="s">
        <v>560</v>
      </c>
      <c r="D277" s="29">
        <v>51176214</v>
      </c>
      <c r="E277" s="27">
        <v>6</v>
      </c>
      <c r="F277" s="29">
        <v>0</v>
      </c>
      <c r="G277" s="29">
        <v>-10817563</v>
      </c>
      <c r="H277" s="29">
        <v>42766241</v>
      </c>
      <c r="I277" s="29">
        <v>32074681</v>
      </c>
      <c r="J277" s="29">
        <v>-12847145</v>
      </c>
      <c r="K277" s="29">
        <v>51176214</v>
      </c>
      <c r="L277" s="28"/>
      <c r="M277" s="28"/>
      <c r="N277" s="28"/>
      <c r="O277" s="28"/>
    </row>
    <row r="278" spans="1:15">
      <c r="A278" s="12" t="s">
        <v>561</v>
      </c>
      <c r="B278" s="12" t="s">
        <v>419</v>
      </c>
      <c r="C278" s="43" t="s">
        <v>562</v>
      </c>
      <c r="D278" s="29">
        <v>-53848720</v>
      </c>
      <c r="E278" s="27">
        <v>3</v>
      </c>
      <c r="F278" s="29">
        <v>-127382071</v>
      </c>
      <c r="G278" s="29">
        <v>0</v>
      </c>
      <c r="H278" s="29">
        <v>-4307898</v>
      </c>
      <c r="I278" s="29">
        <v>-3230923</v>
      </c>
      <c r="J278" s="29">
        <v>81072172</v>
      </c>
      <c r="K278" s="29">
        <v>73533351</v>
      </c>
      <c r="L278" s="28"/>
      <c r="M278" s="28"/>
      <c r="N278" s="28"/>
      <c r="O278" s="28"/>
    </row>
    <row r="279" spans="1:15">
      <c r="A279" s="12" t="s">
        <v>563</v>
      </c>
      <c r="B279" s="12" t="s">
        <v>419</v>
      </c>
      <c r="C279" s="43" t="s">
        <v>564</v>
      </c>
      <c r="D279" s="29">
        <v>-30581042</v>
      </c>
      <c r="E279" s="27">
        <v>6</v>
      </c>
      <c r="F279" s="29">
        <v>-39997115</v>
      </c>
      <c r="G279" s="29">
        <v>-17943809</v>
      </c>
      <c r="H279" s="29">
        <v>4956102</v>
      </c>
      <c r="I279" s="29">
        <v>3717075</v>
      </c>
      <c r="J279" s="29">
        <v>18686705</v>
      </c>
      <c r="K279" s="29">
        <v>9416073</v>
      </c>
      <c r="L279" s="28"/>
      <c r="M279" s="28"/>
      <c r="N279" s="28"/>
      <c r="O279" s="28"/>
    </row>
    <row r="280" spans="1:15">
      <c r="A280" s="12" t="s">
        <v>565</v>
      </c>
      <c r="B280" s="12" t="s">
        <v>419</v>
      </c>
      <c r="C280" s="43" t="s">
        <v>566</v>
      </c>
      <c r="D280" s="29">
        <v>-9991379</v>
      </c>
      <c r="E280" s="27">
        <v>6</v>
      </c>
      <c r="F280" s="29">
        <v>-41823021</v>
      </c>
      <c r="G280" s="29">
        <v>-7865452</v>
      </c>
      <c r="H280" s="29">
        <v>4122991</v>
      </c>
      <c r="I280" s="29">
        <v>3092244</v>
      </c>
      <c r="J280" s="29">
        <v>32481859</v>
      </c>
      <c r="K280" s="29">
        <v>31831642</v>
      </c>
      <c r="L280" s="28"/>
      <c r="M280" s="28"/>
      <c r="N280" s="28"/>
      <c r="O280" s="28"/>
    </row>
    <row r="281" spans="1:15">
      <c r="A281" s="12" t="s">
        <v>567</v>
      </c>
      <c r="B281" s="12" t="s">
        <v>419</v>
      </c>
      <c r="C281" s="43" t="s">
        <v>568</v>
      </c>
      <c r="D281" s="29">
        <v>-56151095</v>
      </c>
      <c r="E281" s="27">
        <v>6</v>
      </c>
      <c r="F281" s="29">
        <v>0</v>
      </c>
      <c r="G281" s="29">
        <v>-23583460</v>
      </c>
      <c r="H281" s="29">
        <v>-2605411</v>
      </c>
      <c r="I281" s="29">
        <v>-1954058</v>
      </c>
      <c r="J281" s="29">
        <v>-28008166</v>
      </c>
      <c r="K281" s="29">
        <v>-56151095</v>
      </c>
      <c r="L281" s="28"/>
      <c r="M281" s="28"/>
      <c r="N281" s="28"/>
      <c r="O281" s="28"/>
    </row>
    <row r="282" spans="1:15">
      <c r="A282" s="12" t="s">
        <v>569</v>
      </c>
      <c r="B282" s="12" t="s">
        <v>419</v>
      </c>
      <c r="C282" s="43" t="s">
        <v>570</v>
      </c>
      <c r="D282" s="29">
        <v>-14724272</v>
      </c>
      <c r="E282" s="27">
        <v>6</v>
      </c>
      <c r="F282" s="29">
        <v>-38790902</v>
      </c>
      <c r="G282" s="29">
        <v>-8688500</v>
      </c>
      <c r="H282" s="29">
        <v>2447346</v>
      </c>
      <c r="I282" s="29">
        <v>1835510</v>
      </c>
      <c r="J282" s="29">
        <v>28472274</v>
      </c>
      <c r="K282" s="29">
        <v>24066630</v>
      </c>
      <c r="L282" s="28"/>
      <c r="M282" s="28"/>
      <c r="N282" s="28"/>
      <c r="O282" s="28"/>
    </row>
    <row r="283" spans="1:15">
      <c r="A283" s="12" t="s">
        <v>571</v>
      </c>
      <c r="B283" s="12" t="s">
        <v>419</v>
      </c>
      <c r="C283" s="43" t="s">
        <v>572</v>
      </c>
      <c r="D283" s="29">
        <v>17412937</v>
      </c>
      <c r="E283" s="27">
        <v>6</v>
      </c>
      <c r="F283" s="29">
        <v>-1568787</v>
      </c>
      <c r="G283" s="29">
        <v>-11360182</v>
      </c>
      <c r="H283" s="29">
        <v>24151250</v>
      </c>
      <c r="I283" s="29">
        <v>18113437</v>
      </c>
      <c r="J283" s="29">
        <v>-11922781</v>
      </c>
      <c r="K283" s="29">
        <v>18981724</v>
      </c>
      <c r="L283" s="28"/>
      <c r="M283" s="28"/>
      <c r="N283" s="28"/>
      <c r="O283" s="28"/>
    </row>
    <row r="284" spans="1:15">
      <c r="A284" s="12" t="s">
        <v>573</v>
      </c>
      <c r="B284" s="12" t="s">
        <v>419</v>
      </c>
      <c r="C284" s="43" t="s">
        <v>574</v>
      </c>
      <c r="D284" s="29">
        <v>-18304201</v>
      </c>
      <c r="E284" s="27">
        <v>6</v>
      </c>
      <c r="F284" s="29">
        <v>0</v>
      </c>
      <c r="G284" s="29">
        <v>-7687764</v>
      </c>
      <c r="H284" s="29">
        <v>-849315</v>
      </c>
      <c r="I284" s="29">
        <v>-636986</v>
      </c>
      <c r="J284" s="29">
        <v>-9130136</v>
      </c>
      <c r="K284" s="29">
        <v>-18304201</v>
      </c>
      <c r="L284" s="28"/>
      <c r="M284" s="28"/>
      <c r="N284" s="28"/>
      <c r="O284" s="28"/>
    </row>
    <row r="285" spans="1:15">
      <c r="A285" s="12" t="s">
        <v>575</v>
      </c>
      <c r="B285" s="12" t="s">
        <v>419</v>
      </c>
      <c r="C285" s="43" t="s">
        <v>576</v>
      </c>
      <c r="D285" s="29">
        <v>-49299848</v>
      </c>
      <c r="E285" s="27">
        <v>6</v>
      </c>
      <c r="F285" s="29">
        <v>-32624600</v>
      </c>
      <c r="G285" s="29">
        <v>-20705936</v>
      </c>
      <c r="H285" s="29">
        <v>-2287513</v>
      </c>
      <c r="I285" s="29">
        <v>-1715635</v>
      </c>
      <c r="J285" s="29">
        <v>8033836</v>
      </c>
      <c r="K285" s="29">
        <v>-16675248</v>
      </c>
      <c r="L285" s="28"/>
      <c r="M285" s="28"/>
      <c r="N285" s="28"/>
      <c r="O285" s="28"/>
    </row>
    <row r="286" spans="1:15">
      <c r="A286" s="12" t="s">
        <v>577</v>
      </c>
      <c r="B286" s="12" t="s">
        <v>419</v>
      </c>
      <c r="C286" s="43" t="s">
        <v>578</v>
      </c>
      <c r="D286" s="29">
        <v>-2395722</v>
      </c>
      <c r="E286" s="27">
        <v>6</v>
      </c>
      <c r="F286" s="29">
        <v>-21724182</v>
      </c>
      <c r="G286" s="29">
        <v>-8800598</v>
      </c>
      <c r="H286" s="29">
        <v>9632361</v>
      </c>
      <c r="I286" s="29">
        <v>7224272</v>
      </c>
      <c r="J286" s="29">
        <v>11272425</v>
      </c>
      <c r="K286" s="29">
        <v>19328460</v>
      </c>
      <c r="L286" s="28"/>
      <c r="M286" s="28"/>
      <c r="N286" s="28"/>
      <c r="O286" s="28"/>
    </row>
    <row r="287" spans="1:15">
      <c r="A287" s="12" t="s">
        <v>579</v>
      </c>
      <c r="B287" s="12" t="s">
        <v>419</v>
      </c>
      <c r="C287" s="43" t="s">
        <v>580</v>
      </c>
      <c r="D287" s="29">
        <v>-7883352</v>
      </c>
      <c r="E287" s="27">
        <v>6</v>
      </c>
      <c r="F287" s="29">
        <v>-29397081</v>
      </c>
      <c r="G287" s="29">
        <v>-10795972</v>
      </c>
      <c r="H287" s="29">
        <v>8990926</v>
      </c>
      <c r="I287" s="29">
        <v>6743195</v>
      </c>
      <c r="J287" s="29">
        <v>16575580</v>
      </c>
      <c r="K287" s="29">
        <v>21513729</v>
      </c>
      <c r="L287" s="28"/>
      <c r="M287" s="28"/>
      <c r="N287" s="28"/>
      <c r="O287" s="28"/>
    </row>
    <row r="288" spans="1:15">
      <c r="A288" s="12" t="s">
        <v>581</v>
      </c>
      <c r="B288" s="12" t="s">
        <v>419</v>
      </c>
      <c r="C288" s="43" t="s">
        <v>582</v>
      </c>
      <c r="D288" s="29">
        <v>249798</v>
      </c>
      <c r="E288" s="27">
        <v>6</v>
      </c>
      <c r="F288" s="29">
        <v>0</v>
      </c>
      <c r="G288" s="29">
        <v>-13272311</v>
      </c>
      <c r="H288" s="29">
        <v>16734033</v>
      </c>
      <c r="I288" s="29">
        <v>12550524</v>
      </c>
      <c r="J288" s="29">
        <v>-15762448</v>
      </c>
      <c r="K288" s="29">
        <v>249798</v>
      </c>
      <c r="L288" s="28"/>
      <c r="M288" s="28"/>
      <c r="N288" s="28"/>
      <c r="O288" s="28"/>
    </row>
    <row r="289" spans="1:15">
      <c r="A289" s="12" t="s">
        <v>583</v>
      </c>
      <c r="B289" s="12" t="s">
        <v>419</v>
      </c>
      <c r="C289" s="43" t="s">
        <v>584</v>
      </c>
      <c r="D289" s="29">
        <v>-70248832</v>
      </c>
      <c r="E289" s="27">
        <v>6</v>
      </c>
      <c r="F289" s="29">
        <v>-46893984</v>
      </c>
      <c r="G289" s="29">
        <v>-29504509</v>
      </c>
      <c r="H289" s="29">
        <v>-3259546</v>
      </c>
      <c r="I289" s="29">
        <v>-2444659</v>
      </c>
      <c r="J289" s="29">
        <v>11853866</v>
      </c>
      <c r="K289" s="29">
        <v>-23354848</v>
      </c>
      <c r="L289" s="28"/>
      <c r="M289" s="28"/>
      <c r="N289" s="28"/>
      <c r="O289" s="28"/>
    </row>
    <row r="290" spans="1:15">
      <c r="A290" s="12" t="s">
        <v>585</v>
      </c>
      <c r="B290" s="12" t="s">
        <v>419</v>
      </c>
      <c r="C290" s="43" t="s">
        <v>586</v>
      </c>
      <c r="D290" s="29">
        <v>16298262</v>
      </c>
      <c r="E290" s="27">
        <v>6</v>
      </c>
      <c r="F290" s="29">
        <v>0</v>
      </c>
      <c r="G290" s="29">
        <v>0</v>
      </c>
      <c r="H290" s="29">
        <v>9313292</v>
      </c>
      <c r="I290" s="29">
        <v>6984970</v>
      </c>
      <c r="J290" s="29">
        <v>0</v>
      </c>
      <c r="K290" s="29">
        <v>16298262</v>
      </c>
      <c r="L290" s="28"/>
      <c r="M290" s="28"/>
      <c r="N290" s="28"/>
      <c r="O290" s="28"/>
    </row>
    <row r="291" spans="1:15">
      <c r="A291" s="12" t="s">
        <v>587</v>
      </c>
      <c r="B291" s="12" t="s">
        <v>419</v>
      </c>
      <c r="C291" s="43" t="s">
        <v>588</v>
      </c>
      <c r="D291" s="29">
        <v>-45271513</v>
      </c>
      <c r="E291" s="27">
        <v>6</v>
      </c>
      <c r="F291" s="29">
        <v>-2686572</v>
      </c>
      <c r="G291" s="29">
        <v>-19454482</v>
      </c>
      <c r="H291" s="29">
        <v>-1550011</v>
      </c>
      <c r="I291" s="29">
        <v>-1162507</v>
      </c>
      <c r="J291" s="29">
        <v>-20417941</v>
      </c>
      <c r="K291" s="29">
        <v>-42584941</v>
      </c>
      <c r="L291" s="28"/>
      <c r="M291" s="28"/>
      <c r="N291" s="28"/>
      <c r="O291" s="28"/>
    </row>
    <row r="292" spans="1:15">
      <c r="A292" s="12" t="s">
        <v>589</v>
      </c>
      <c r="B292" s="12" t="s">
        <v>419</v>
      </c>
      <c r="C292" s="43" t="s">
        <v>590</v>
      </c>
      <c r="D292" s="29">
        <v>65630742</v>
      </c>
      <c r="E292" s="27">
        <v>6</v>
      </c>
      <c r="F292" s="29">
        <v>-23824351</v>
      </c>
      <c r="G292" s="29">
        <v>-5607497</v>
      </c>
      <c r="H292" s="29">
        <v>44513034</v>
      </c>
      <c r="I292" s="29">
        <v>33384775</v>
      </c>
      <c r="J292" s="29">
        <v>17164781</v>
      </c>
      <c r="K292" s="29">
        <v>89455093</v>
      </c>
      <c r="L292" s="28"/>
      <c r="M292" s="28"/>
      <c r="N292" s="28"/>
      <c r="O292" s="28"/>
    </row>
    <row r="293" spans="1:15">
      <c r="A293" s="12" t="s">
        <v>591</v>
      </c>
      <c r="B293" s="12" t="s">
        <v>419</v>
      </c>
      <c r="C293" s="43" t="s">
        <v>592</v>
      </c>
      <c r="D293" s="29">
        <v>54727852</v>
      </c>
      <c r="E293" s="27">
        <v>6</v>
      </c>
      <c r="F293" s="29">
        <v>-22419210</v>
      </c>
      <c r="G293" s="29">
        <v>-7867765</v>
      </c>
      <c r="H293" s="29">
        <v>41108300</v>
      </c>
      <c r="I293" s="29">
        <v>30831226</v>
      </c>
      <c r="J293" s="29">
        <v>13075301</v>
      </c>
      <c r="K293" s="29">
        <v>77147062</v>
      </c>
      <c r="L293" s="28"/>
      <c r="M293" s="28"/>
      <c r="N293" s="28"/>
      <c r="O293" s="28"/>
    </row>
    <row r="294" spans="1:15">
      <c r="A294" s="12" t="s">
        <v>593</v>
      </c>
      <c r="B294" s="12" t="s">
        <v>419</v>
      </c>
      <c r="C294" s="43" t="s">
        <v>594</v>
      </c>
      <c r="D294" s="29">
        <v>9980710</v>
      </c>
      <c r="E294" s="27">
        <v>6</v>
      </c>
      <c r="F294" s="29">
        <v>-1674523</v>
      </c>
      <c r="G294" s="29">
        <v>-12125860</v>
      </c>
      <c r="H294" s="29">
        <v>20861413</v>
      </c>
      <c r="I294" s="29">
        <v>15646058</v>
      </c>
      <c r="J294" s="29">
        <v>-12726378</v>
      </c>
      <c r="K294" s="29">
        <v>11655233</v>
      </c>
      <c r="L294" s="28"/>
      <c r="M294" s="28"/>
      <c r="N294" s="28"/>
      <c r="O294" s="28"/>
    </row>
    <row r="295" spans="1:15">
      <c r="A295" s="12" t="s">
        <v>595</v>
      </c>
      <c r="B295" s="12" t="s">
        <v>419</v>
      </c>
      <c r="C295" s="43" t="s">
        <v>596</v>
      </c>
      <c r="D295" s="29">
        <v>-7012443</v>
      </c>
      <c r="E295" s="27">
        <v>6</v>
      </c>
      <c r="F295" s="29">
        <v>0</v>
      </c>
      <c r="G295" s="29">
        <v>-8016280</v>
      </c>
      <c r="H295" s="29">
        <v>6013786</v>
      </c>
      <c r="I295" s="29">
        <v>4510339</v>
      </c>
      <c r="J295" s="29">
        <v>-9520288</v>
      </c>
      <c r="K295" s="29">
        <v>-7012443</v>
      </c>
      <c r="L295" s="28"/>
      <c r="M295" s="28"/>
      <c r="N295" s="28"/>
      <c r="O295" s="28"/>
    </row>
    <row r="296" spans="1:15">
      <c r="A296" s="12" t="s">
        <v>597</v>
      </c>
      <c r="B296" s="12" t="s">
        <v>419</v>
      </c>
      <c r="C296" s="43" t="s">
        <v>598</v>
      </c>
      <c r="D296" s="29">
        <v>-10137450</v>
      </c>
      <c r="E296" s="27">
        <v>6</v>
      </c>
      <c r="F296" s="29">
        <v>-46170649</v>
      </c>
      <c r="G296" s="29">
        <v>-4257729</v>
      </c>
      <c r="H296" s="29">
        <v>-470378</v>
      </c>
      <c r="I296" s="29">
        <v>-352783</v>
      </c>
      <c r="J296" s="29">
        <v>41114089</v>
      </c>
      <c r="K296" s="29">
        <v>36033199</v>
      </c>
      <c r="L296" s="28"/>
      <c r="M296" s="28"/>
      <c r="N296" s="28"/>
      <c r="O296" s="28"/>
    </row>
    <row r="297" spans="1:15">
      <c r="A297" s="12" t="s">
        <v>599</v>
      </c>
      <c r="B297" s="12" t="s">
        <v>419</v>
      </c>
      <c r="C297" s="43" t="s">
        <v>600</v>
      </c>
      <c r="D297" s="29">
        <v>0</v>
      </c>
      <c r="E297" s="27">
        <v>6</v>
      </c>
      <c r="F297" s="29">
        <v>0</v>
      </c>
      <c r="G297" s="29">
        <v>0</v>
      </c>
      <c r="H297" s="29">
        <v>0</v>
      </c>
      <c r="I297" s="29">
        <v>0</v>
      </c>
      <c r="J297" s="29">
        <v>0</v>
      </c>
      <c r="K297" s="29">
        <v>0</v>
      </c>
      <c r="L297" s="28"/>
      <c r="M297" s="28"/>
      <c r="N297" s="28"/>
      <c r="O297" s="28"/>
    </row>
    <row r="298" spans="1:15">
      <c r="A298" s="12" t="s">
        <v>601</v>
      </c>
      <c r="B298" s="12" t="s">
        <v>419</v>
      </c>
      <c r="C298" s="43" t="s">
        <v>602</v>
      </c>
      <c r="D298" s="29">
        <v>-24550749</v>
      </c>
      <c r="E298" s="27">
        <v>6</v>
      </c>
      <c r="F298" s="29">
        <v>-37970575</v>
      </c>
      <c r="G298" s="29">
        <v>-18042944</v>
      </c>
      <c r="H298" s="29">
        <v>8525909</v>
      </c>
      <c r="I298" s="29">
        <v>6394431</v>
      </c>
      <c r="J298" s="29">
        <v>16542430</v>
      </c>
      <c r="K298" s="29">
        <v>13419826</v>
      </c>
      <c r="L298" s="28"/>
      <c r="M298" s="28"/>
      <c r="N298" s="28"/>
      <c r="O298" s="28"/>
    </row>
    <row r="299" spans="1:15" s="30" customFormat="1">
      <c r="A299" s="12" t="s">
        <v>603</v>
      </c>
      <c r="B299" s="12" t="s">
        <v>419</v>
      </c>
      <c r="C299" s="43" t="s">
        <v>604</v>
      </c>
      <c r="D299" s="29">
        <v>5446356</v>
      </c>
      <c r="E299" s="27">
        <v>6</v>
      </c>
      <c r="F299" s="29">
        <v>-35540880</v>
      </c>
      <c r="G299" s="29">
        <v>-15318968</v>
      </c>
      <c r="H299" s="29">
        <v>22261957</v>
      </c>
      <c r="I299" s="29">
        <v>16696466</v>
      </c>
      <c r="J299" s="29">
        <v>17347781</v>
      </c>
      <c r="K299" s="29">
        <v>40987236</v>
      </c>
      <c r="L299" s="28"/>
      <c r="M299" s="28"/>
      <c r="N299" s="28"/>
      <c r="O299" s="28"/>
    </row>
    <row r="300" spans="1:15">
      <c r="A300" s="12" t="s">
        <v>605</v>
      </c>
      <c r="B300" s="12" t="s">
        <v>419</v>
      </c>
      <c r="C300" s="43" t="s">
        <v>606</v>
      </c>
      <c r="D300" s="29">
        <v>-95561047</v>
      </c>
      <c r="E300" s="27">
        <v>6</v>
      </c>
      <c r="F300" s="29">
        <v>0</v>
      </c>
      <c r="G300" s="29">
        <v>-40135640</v>
      </c>
      <c r="H300" s="29">
        <v>-4434032</v>
      </c>
      <c r="I300" s="29">
        <v>-3325525</v>
      </c>
      <c r="J300" s="29">
        <v>-47665850</v>
      </c>
      <c r="K300" s="29">
        <v>-95561047</v>
      </c>
      <c r="L300" s="28"/>
      <c r="M300" s="28"/>
      <c r="N300" s="28"/>
      <c r="O300" s="28"/>
    </row>
    <row r="301" spans="1:15">
      <c r="A301" s="12" t="s">
        <v>607</v>
      </c>
      <c r="B301" s="12" t="s">
        <v>419</v>
      </c>
      <c r="C301" s="43" t="s">
        <v>608</v>
      </c>
      <c r="D301" s="29">
        <v>19480463</v>
      </c>
      <c r="E301" s="27">
        <v>6</v>
      </c>
      <c r="F301" s="29">
        <v>-21916189</v>
      </c>
      <c r="G301" s="29">
        <v>-11229340</v>
      </c>
      <c r="H301" s="29">
        <v>25169132</v>
      </c>
      <c r="I301" s="29">
        <v>18876849</v>
      </c>
      <c r="J301" s="29">
        <v>8580011</v>
      </c>
      <c r="K301" s="29">
        <v>41396652</v>
      </c>
      <c r="L301" s="28"/>
      <c r="M301" s="28"/>
      <c r="N301" s="28"/>
      <c r="O301" s="28"/>
    </row>
    <row r="302" spans="1:15">
      <c r="A302" s="12" t="s">
        <v>609</v>
      </c>
      <c r="B302" s="12" t="s">
        <v>419</v>
      </c>
      <c r="C302" s="43" t="s">
        <v>610</v>
      </c>
      <c r="D302" s="29">
        <v>18466851</v>
      </c>
      <c r="E302" s="27">
        <v>3</v>
      </c>
      <c r="F302" s="29">
        <v>-2443701</v>
      </c>
      <c r="G302" s="29">
        <v>0</v>
      </c>
      <c r="H302" s="29">
        <v>22561536</v>
      </c>
      <c r="I302" s="29">
        <v>16921150</v>
      </c>
      <c r="J302" s="29">
        <v>-18572134</v>
      </c>
      <c r="K302" s="29">
        <v>20910552</v>
      </c>
      <c r="L302" s="28"/>
      <c r="M302" s="28"/>
      <c r="N302" s="28"/>
      <c r="O302" s="28"/>
    </row>
    <row r="303" spans="1:15">
      <c r="A303" s="12" t="s">
        <v>611</v>
      </c>
      <c r="B303" s="12" t="s">
        <v>419</v>
      </c>
      <c r="C303" s="43" t="s">
        <v>612</v>
      </c>
      <c r="D303" s="29">
        <v>-19489715</v>
      </c>
      <c r="E303" s="27">
        <v>6</v>
      </c>
      <c r="F303" s="29">
        <v>-1130404</v>
      </c>
      <c r="G303" s="29">
        <v>-8185680</v>
      </c>
      <c r="H303" s="29">
        <v>-904323</v>
      </c>
      <c r="I303" s="29">
        <v>-678242</v>
      </c>
      <c r="J303" s="29">
        <v>-8591066</v>
      </c>
      <c r="K303" s="29">
        <v>-18359311</v>
      </c>
      <c r="L303" s="28"/>
      <c r="M303" s="28"/>
      <c r="N303" s="28"/>
      <c r="O303" s="28"/>
    </row>
    <row r="304" spans="1:15">
      <c r="A304" s="12" t="s">
        <v>613</v>
      </c>
      <c r="B304" s="12" t="s">
        <v>419</v>
      </c>
      <c r="C304" s="43" t="s">
        <v>614</v>
      </c>
      <c r="D304" s="29">
        <v>-10996346</v>
      </c>
      <c r="E304" s="27">
        <v>6</v>
      </c>
      <c r="F304" s="29">
        <v>-3160363</v>
      </c>
      <c r="G304" s="29">
        <v>-22885387</v>
      </c>
      <c r="H304" s="29">
        <v>22324664</v>
      </c>
      <c r="I304" s="29">
        <v>16743498</v>
      </c>
      <c r="J304" s="29">
        <v>-24018758</v>
      </c>
      <c r="K304" s="29">
        <v>-7835983</v>
      </c>
      <c r="L304" s="28"/>
      <c r="M304" s="28"/>
      <c r="N304" s="28"/>
      <c r="O304" s="28"/>
    </row>
    <row r="305" spans="1:15">
      <c r="A305" s="12" t="s">
        <v>615</v>
      </c>
      <c r="B305" s="12" t="s">
        <v>419</v>
      </c>
      <c r="C305" s="43" t="s">
        <v>616</v>
      </c>
      <c r="D305" s="29">
        <v>-49507574</v>
      </c>
      <c r="E305" s="27">
        <v>6</v>
      </c>
      <c r="F305" s="29">
        <v>-36037229</v>
      </c>
      <c r="G305" s="29">
        <v>-23168280</v>
      </c>
      <c r="H305" s="29">
        <v>671884</v>
      </c>
      <c r="I305" s="29">
        <v>503911</v>
      </c>
      <c r="J305" s="29">
        <v>8522140</v>
      </c>
      <c r="K305" s="29">
        <v>-13470345</v>
      </c>
      <c r="L305" s="28"/>
      <c r="M305" s="28"/>
      <c r="N305" s="28"/>
      <c r="O305" s="28"/>
    </row>
    <row r="306" spans="1:15">
      <c r="A306" s="12" t="s">
        <v>617</v>
      </c>
      <c r="B306" s="12" t="s">
        <v>419</v>
      </c>
      <c r="C306" s="43" t="s">
        <v>618</v>
      </c>
      <c r="D306" s="29">
        <v>-20370792</v>
      </c>
      <c r="E306" s="27">
        <v>6</v>
      </c>
      <c r="F306" s="29">
        <v>-43723011</v>
      </c>
      <c r="G306" s="29">
        <v>-9134391</v>
      </c>
      <c r="H306" s="29">
        <v>-221843</v>
      </c>
      <c r="I306" s="29">
        <v>-166381</v>
      </c>
      <c r="J306" s="29">
        <v>32874834</v>
      </c>
      <c r="K306" s="29">
        <v>23352219</v>
      </c>
      <c r="L306" s="28"/>
      <c r="M306" s="28"/>
      <c r="N306" s="28"/>
      <c r="O306" s="28"/>
    </row>
    <row r="307" spans="1:15">
      <c r="A307" s="12" t="s">
        <v>619</v>
      </c>
      <c r="B307" s="12" t="s">
        <v>419</v>
      </c>
      <c r="C307" s="43" t="s">
        <v>620</v>
      </c>
      <c r="D307" s="29">
        <v>6413458</v>
      </c>
      <c r="E307" s="27">
        <v>6</v>
      </c>
      <c r="F307" s="29">
        <v>-33333031</v>
      </c>
      <c r="G307" s="29">
        <v>-9564657</v>
      </c>
      <c r="H307" s="29">
        <v>15621306</v>
      </c>
      <c r="I307" s="29">
        <v>11715979</v>
      </c>
      <c r="J307" s="29">
        <v>21973861</v>
      </c>
      <c r="K307" s="29">
        <v>39746489</v>
      </c>
      <c r="L307" s="28"/>
      <c r="M307" s="28"/>
      <c r="N307" s="28"/>
      <c r="O307" s="28"/>
    </row>
    <row r="308" spans="1:15">
      <c r="A308" s="12" t="s">
        <v>621</v>
      </c>
      <c r="B308" s="12" t="s">
        <v>419</v>
      </c>
      <c r="C308" s="43" t="s">
        <v>622</v>
      </c>
      <c r="D308" s="29">
        <v>5647005</v>
      </c>
      <c r="E308" s="27">
        <v>6</v>
      </c>
      <c r="F308" s="29">
        <v>0</v>
      </c>
      <c r="G308" s="29">
        <v>-14151812</v>
      </c>
      <c r="H308" s="29">
        <v>20917587</v>
      </c>
      <c r="I308" s="29">
        <v>15688190</v>
      </c>
      <c r="J308" s="29">
        <v>-16806960</v>
      </c>
      <c r="K308" s="29">
        <v>5647005</v>
      </c>
      <c r="L308" s="28"/>
      <c r="M308" s="28"/>
      <c r="N308" s="28"/>
      <c r="O308" s="28"/>
    </row>
    <row r="309" spans="1:15">
      <c r="A309" s="12" t="s">
        <v>623</v>
      </c>
      <c r="B309" s="12" t="s">
        <v>419</v>
      </c>
      <c r="C309" s="43" t="s">
        <v>624</v>
      </c>
      <c r="D309" s="29">
        <v>-61963610</v>
      </c>
      <c r="E309" s="27">
        <v>6</v>
      </c>
      <c r="F309" s="29">
        <v>-3593889</v>
      </c>
      <c r="G309" s="29">
        <v>-26024716</v>
      </c>
      <c r="H309" s="29">
        <v>-2875112</v>
      </c>
      <c r="I309" s="29">
        <v>-2156334</v>
      </c>
      <c r="J309" s="29">
        <v>-27313559</v>
      </c>
      <c r="K309" s="29">
        <v>-58369721</v>
      </c>
      <c r="L309" s="28"/>
      <c r="M309" s="28"/>
      <c r="N309" s="28"/>
      <c r="O309" s="28"/>
    </row>
    <row r="310" spans="1:15">
      <c r="A310" s="12" t="s">
        <v>625</v>
      </c>
      <c r="B310" s="12" t="s">
        <v>419</v>
      </c>
      <c r="C310" s="43" t="s">
        <v>626</v>
      </c>
      <c r="D310" s="29">
        <v>2095811</v>
      </c>
      <c r="E310" s="27">
        <v>6</v>
      </c>
      <c r="F310" s="29">
        <v>-874697</v>
      </c>
      <c r="G310" s="29">
        <v>-6334013</v>
      </c>
      <c r="H310" s="29">
        <v>9115552</v>
      </c>
      <c r="I310" s="29">
        <v>6836665</v>
      </c>
      <c r="J310" s="29">
        <v>-6647696</v>
      </c>
      <c r="K310" s="29">
        <v>2970508</v>
      </c>
      <c r="L310" s="28"/>
      <c r="M310" s="28"/>
      <c r="N310" s="28"/>
      <c r="O310" s="28"/>
    </row>
    <row r="311" spans="1:15">
      <c r="A311" s="12" t="s">
        <v>627</v>
      </c>
      <c r="B311" s="12" t="s">
        <v>419</v>
      </c>
      <c r="C311" s="43" t="s">
        <v>628</v>
      </c>
      <c r="D311" s="29">
        <v>-24853857</v>
      </c>
      <c r="E311" s="27">
        <v>6</v>
      </c>
      <c r="F311" s="29">
        <v>-29706901</v>
      </c>
      <c r="G311" s="29">
        <v>-10438620</v>
      </c>
      <c r="H311" s="29">
        <v>-1153219</v>
      </c>
      <c r="I311" s="29">
        <v>-864914</v>
      </c>
      <c r="J311" s="29">
        <v>17309797</v>
      </c>
      <c r="K311" s="29">
        <v>4853044</v>
      </c>
      <c r="L311" s="28"/>
      <c r="M311" s="28"/>
      <c r="N311" s="28"/>
      <c r="O311" s="28"/>
    </row>
    <row r="312" spans="1:15">
      <c r="A312" s="12" t="s">
        <v>629</v>
      </c>
      <c r="B312" s="12" t="s">
        <v>419</v>
      </c>
      <c r="C312" s="43" t="s">
        <v>630</v>
      </c>
      <c r="D312" s="29">
        <v>-14248626</v>
      </c>
      <c r="E312" s="27">
        <v>6</v>
      </c>
      <c r="F312" s="29">
        <v>-28602598</v>
      </c>
      <c r="G312" s="29">
        <v>-9924821</v>
      </c>
      <c r="H312" s="29">
        <v>4264630</v>
      </c>
      <c r="I312" s="29">
        <v>3198472</v>
      </c>
      <c r="J312" s="29">
        <v>16815691</v>
      </c>
      <c r="K312" s="29">
        <v>14353972</v>
      </c>
      <c r="L312" s="28"/>
      <c r="M312" s="28"/>
      <c r="N312" s="28"/>
      <c r="O312" s="28"/>
    </row>
    <row r="313" spans="1:15">
      <c r="A313" s="12" t="s">
        <v>631</v>
      </c>
      <c r="B313" s="12" t="s">
        <v>419</v>
      </c>
      <c r="C313" s="43" t="s">
        <v>632</v>
      </c>
      <c r="D313" s="29">
        <v>9209722</v>
      </c>
      <c r="E313" s="27">
        <v>6</v>
      </c>
      <c r="F313" s="29">
        <v>-24887022</v>
      </c>
      <c r="G313" s="29">
        <v>-1529411</v>
      </c>
      <c r="H313" s="29">
        <v>7174567</v>
      </c>
      <c r="I313" s="29">
        <v>5380924</v>
      </c>
      <c r="J313" s="29">
        <v>23070664</v>
      </c>
      <c r="K313" s="29">
        <v>34096744</v>
      </c>
      <c r="L313" s="28"/>
      <c r="M313" s="28"/>
      <c r="N313" s="28"/>
      <c r="O313" s="28"/>
    </row>
    <row r="314" spans="1:15">
      <c r="A314" s="12" t="s">
        <v>633</v>
      </c>
      <c r="B314" s="12" t="s">
        <v>419</v>
      </c>
      <c r="C314" s="43" t="s">
        <v>634</v>
      </c>
      <c r="D314" s="29">
        <v>-35481551</v>
      </c>
      <c r="E314" s="27">
        <v>6</v>
      </c>
      <c r="F314" s="29">
        <v>-32695683</v>
      </c>
      <c r="G314" s="29">
        <v>-16506526</v>
      </c>
      <c r="H314" s="29">
        <v>359109</v>
      </c>
      <c r="I314" s="29">
        <v>269330</v>
      </c>
      <c r="J314" s="29">
        <v>13092219</v>
      </c>
      <c r="K314" s="29">
        <v>-2785868</v>
      </c>
      <c r="L314" s="28"/>
      <c r="M314" s="28"/>
      <c r="N314" s="28"/>
      <c r="O314" s="28"/>
    </row>
    <row r="315" spans="1:15">
      <c r="A315" s="12" t="s">
        <v>635</v>
      </c>
      <c r="B315" s="12" t="s">
        <v>419</v>
      </c>
      <c r="C315" s="43" t="s">
        <v>636</v>
      </c>
      <c r="D315" s="29">
        <v>-80175546</v>
      </c>
      <c r="E315" s="27">
        <v>6</v>
      </c>
      <c r="F315" s="29">
        <v>0</v>
      </c>
      <c r="G315" s="29">
        <v>-33673730</v>
      </c>
      <c r="H315" s="29">
        <v>-3720145</v>
      </c>
      <c r="I315" s="29">
        <v>-2790109</v>
      </c>
      <c r="J315" s="29">
        <v>-39991562</v>
      </c>
      <c r="K315" s="29">
        <v>-80175546</v>
      </c>
      <c r="L315" s="28"/>
      <c r="M315" s="28"/>
      <c r="N315" s="28"/>
      <c r="O315" s="28"/>
    </row>
    <row r="316" spans="1:15">
      <c r="A316" s="12" t="s">
        <v>637</v>
      </c>
      <c r="B316" s="12" t="s">
        <v>419</v>
      </c>
      <c r="C316" s="43" t="s">
        <v>638</v>
      </c>
      <c r="D316" s="29">
        <v>-44066126</v>
      </c>
      <c r="E316" s="27">
        <v>6</v>
      </c>
      <c r="F316" s="29">
        <v>-3481471</v>
      </c>
      <c r="G316" s="29">
        <v>-25210648</v>
      </c>
      <c r="H316" s="29">
        <v>6334382</v>
      </c>
      <c r="I316" s="29">
        <v>4750785</v>
      </c>
      <c r="J316" s="29">
        <v>-26459174</v>
      </c>
      <c r="K316" s="29">
        <v>-40584655</v>
      </c>
      <c r="L316" s="28"/>
      <c r="M316" s="28"/>
      <c r="N316" s="28"/>
      <c r="O316" s="28"/>
    </row>
    <row r="317" spans="1:15">
      <c r="A317" s="12" t="s">
        <v>639</v>
      </c>
      <c r="B317" s="12" t="s">
        <v>419</v>
      </c>
      <c r="C317" s="43" t="s">
        <v>640</v>
      </c>
      <c r="D317" s="29">
        <v>-3939648</v>
      </c>
      <c r="E317" s="27">
        <v>6</v>
      </c>
      <c r="F317" s="29">
        <v>0</v>
      </c>
      <c r="G317" s="29">
        <v>-8648940</v>
      </c>
      <c r="H317" s="29">
        <v>8560536</v>
      </c>
      <c r="I317" s="29">
        <v>6420402</v>
      </c>
      <c r="J317" s="29">
        <v>-10271646</v>
      </c>
      <c r="K317" s="29">
        <v>-3939648</v>
      </c>
      <c r="L317" s="28"/>
      <c r="M317" s="28"/>
      <c r="N317" s="28"/>
      <c r="O317" s="28"/>
    </row>
    <row r="318" spans="1:15">
      <c r="A318" s="12" t="s">
        <v>641</v>
      </c>
      <c r="B318" s="12" t="s">
        <v>419</v>
      </c>
      <c r="C318" s="43" t="s">
        <v>642</v>
      </c>
      <c r="D318" s="29">
        <v>12985929</v>
      </c>
      <c r="E318" s="27">
        <v>6</v>
      </c>
      <c r="F318" s="29">
        <v>0</v>
      </c>
      <c r="G318" s="29">
        <v>0</v>
      </c>
      <c r="H318" s="29">
        <v>7420531</v>
      </c>
      <c r="I318" s="29">
        <v>5565398</v>
      </c>
      <c r="J318" s="29">
        <v>0</v>
      </c>
      <c r="K318" s="29">
        <v>12985929</v>
      </c>
      <c r="L318" s="28"/>
      <c r="M318" s="28"/>
      <c r="N318" s="28"/>
      <c r="O318" s="28"/>
    </row>
    <row r="319" spans="1:15">
      <c r="A319" s="12" t="s">
        <v>643</v>
      </c>
      <c r="B319" s="12" t="s">
        <v>419</v>
      </c>
      <c r="C319" s="43" t="s">
        <v>644</v>
      </c>
      <c r="D319" s="29">
        <v>-28775049</v>
      </c>
      <c r="E319" s="27">
        <v>6</v>
      </c>
      <c r="F319" s="29">
        <v>-1668952</v>
      </c>
      <c r="G319" s="29">
        <v>-12085521</v>
      </c>
      <c r="H319" s="29">
        <v>-1335162</v>
      </c>
      <c r="I319" s="29">
        <v>-1001372</v>
      </c>
      <c r="J319" s="29">
        <v>-12684042</v>
      </c>
      <c r="K319" s="29">
        <v>-27106097</v>
      </c>
      <c r="L319" s="28"/>
      <c r="M319" s="28"/>
      <c r="N319" s="28"/>
      <c r="O319" s="28"/>
    </row>
    <row r="320" spans="1:15">
      <c r="A320" s="12" t="s">
        <v>645</v>
      </c>
      <c r="B320" s="12" t="s">
        <v>419</v>
      </c>
      <c r="C320" s="43" t="s">
        <v>646</v>
      </c>
      <c r="D320" s="29">
        <v>41260678</v>
      </c>
      <c r="E320" s="27">
        <v>6</v>
      </c>
      <c r="F320" s="29">
        <v>-23212829</v>
      </c>
      <c r="G320" s="29">
        <v>-9078521</v>
      </c>
      <c r="H320" s="29">
        <v>34926299</v>
      </c>
      <c r="I320" s="29">
        <v>26194725</v>
      </c>
      <c r="J320" s="29">
        <v>12431004</v>
      </c>
      <c r="K320" s="29">
        <v>64473507</v>
      </c>
      <c r="L320" s="28"/>
      <c r="M320" s="28"/>
      <c r="N320" s="28"/>
      <c r="O320" s="28"/>
    </row>
    <row r="321" spans="1:15">
      <c r="A321" s="12" t="s">
        <v>647</v>
      </c>
      <c r="B321" s="12" t="s">
        <v>419</v>
      </c>
      <c r="C321" s="43" t="s">
        <v>648</v>
      </c>
      <c r="D321" s="29">
        <v>-33775482</v>
      </c>
      <c r="E321" s="27">
        <v>6</v>
      </c>
      <c r="F321" s="29">
        <v>-28456221</v>
      </c>
      <c r="G321" s="29">
        <v>-15903164</v>
      </c>
      <c r="H321" s="29">
        <v>579761</v>
      </c>
      <c r="I321" s="29">
        <v>434822</v>
      </c>
      <c r="J321" s="29">
        <v>9569320</v>
      </c>
      <c r="K321" s="29">
        <v>-5319261</v>
      </c>
      <c r="L321" s="28"/>
      <c r="M321" s="28"/>
      <c r="N321" s="28"/>
      <c r="O321" s="28"/>
    </row>
    <row r="322" spans="1:15">
      <c r="A322" s="12" t="s">
        <v>649</v>
      </c>
      <c r="B322" s="12" t="s">
        <v>419</v>
      </c>
      <c r="C322" s="43" t="s">
        <v>650</v>
      </c>
      <c r="D322" s="29">
        <v>89693166</v>
      </c>
      <c r="E322" s="27">
        <v>6</v>
      </c>
      <c r="F322" s="29">
        <v>-597983</v>
      </c>
      <c r="G322" s="29">
        <v>-4330224</v>
      </c>
      <c r="H322" s="29">
        <v>56666313</v>
      </c>
      <c r="I322" s="29">
        <v>42499735</v>
      </c>
      <c r="J322" s="29">
        <v>-4544675</v>
      </c>
      <c r="K322" s="29">
        <v>90291149</v>
      </c>
      <c r="L322" s="28"/>
      <c r="M322" s="28"/>
      <c r="N322" s="28"/>
      <c r="O322" s="28"/>
    </row>
    <row r="323" spans="1:15">
      <c r="A323" s="12" t="s">
        <v>651</v>
      </c>
      <c r="B323" s="12" t="s">
        <v>419</v>
      </c>
      <c r="C323" s="43" t="s">
        <v>652</v>
      </c>
      <c r="D323" s="29">
        <v>-35090252</v>
      </c>
      <c r="E323" s="27">
        <v>6</v>
      </c>
      <c r="F323" s="29">
        <v>-37211585</v>
      </c>
      <c r="G323" s="29">
        <v>-22121867</v>
      </c>
      <c r="H323" s="29">
        <v>7602266</v>
      </c>
      <c r="I323" s="29">
        <v>5701699</v>
      </c>
      <c r="J323" s="29">
        <v>10939235</v>
      </c>
      <c r="K323" s="29">
        <v>2121333</v>
      </c>
      <c r="L323" s="28"/>
      <c r="M323" s="28"/>
      <c r="N323" s="28"/>
      <c r="O323" s="28"/>
    </row>
    <row r="324" spans="1:15">
      <c r="A324" s="12" t="s">
        <v>653</v>
      </c>
      <c r="B324" s="12" t="s">
        <v>419</v>
      </c>
      <c r="C324" s="43" t="s">
        <v>654</v>
      </c>
      <c r="D324" s="29">
        <v>-9714775</v>
      </c>
      <c r="E324" s="27">
        <v>6</v>
      </c>
      <c r="F324" s="29">
        <v>-30198731</v>
      </c>
      <c r="G324" s="29">
        <v>-10594456</v>
      </c>
      <c r="H324" s="29">
        <v>7692491</v>
      </c>
      <c r="I324" s="29">
        <v>5769369</v>
      </c>
      <c r="J324" s="29">
        <v>17616552</v>
      </c>
      <c r="K324" s="29">
        <v>20483956</v>
      </c>
      <c r="L324" s="28"/>
      <c r="M324" s="28"/>
      <c r="N324" s="28"/>
      <c r="O324" s="28"/>
    </row>
    <row r="325" spans="1:15">
      <c r="A325" s="12" t="s">
        <v>655</v>
      </c>
      <c r="B325" s="12" t="s">
        <v>419</v>
      </c>
      <c r="C325" s="43" t="s">
        <v>656</v>
      </c>
      <c r="D325" s="29">
        <v>-9034415</v>
      </c>
      <c r="E325" s="27">
        <v>6</v>
      </c>
      <c r="F325" s="29">
        <v>-22193609</v>
      </c>
      <c r="G325" s="29">
        <v>-10031461</v>
      </c>
      <c r="H325" s="29">
        <v>7377484</v>
      </c>
      <c r="I325" s="29">
        <v>5533114</v>
      </c>
      <c r="J325" s="29">
        <v>10280057</v>
      </c>
      <c r="K325" s="29">
        <v>13159194</v>
      </c>
      <c r="L325" s="28"/>
      <c r="M325" s="28"/>
      <c r="N325" s="28"/>
      <c r="O325" s="28"/>
    </row>
    <row r="326" spans="1:15">
      <c r="A326" s="12" t="s">
        <v>657</v>
      </c>
      <c r="B326" s="12" t="s">
        <v>419</v>
      </c>
      <c r="C326" s="43" t="s">
        <v>658</v>
      </c>
      <c r="D326" s="29">
        <v>-34986615</v>
      </c>
      <c r="E326" s="27">
        <v>6</v>
      </c>
      <c r="F326" s="29">
        <v>-31127775</v>
      </c>
      <c r="G326" s="29">
        <v>-17480078</v>
      </c>
      <c r="H326" s="29">
        <v>1858937</v>
      </c>
      <c r="I326" s="29">
        <v>1394201</v>
      </c>
      <c r="J326" s="29">
        <v>10368100</v>
      </c>
      <c r="K326" s="29">
        <v>-3858840</v>
      </c>
      <c r="L326" s="28"/>
      <c r="M326" s="28"/>
      <c r="N326" s="28"/>
      <c r="O326" s="28"/>
    </row>
    <row r="327" spans="1:15">
      <c r="A327" s="12" t="s">
        <v>659</v>
      </c>
      <c r="B327" s="12" t="s">
        <v>419</v>
      </c>
      <c r="C327" s="43" t="s">
        <v>660</v>
      </c>
      <c r="D327" s="29">
        <v>10423257</v>
      </c>
      <c r="E327" s="27">
        <v>6</v>
      </c>
      <c r="F327" s="29">
        <v>-26316074</v>
      </c>
      <c r="G327" s="29">
        <v>-10620101</v>
      </c>
      <c r="H327" s="29">
        <v>19231995</v>
      </c>
      <c r="I327" s="29">
        <v>14423996</v>
      </c>
      <c r="J327" s="29">
        <v>13703441</v>
      </c>
      <c r="K327" s="29">
        <v>36739331</v>
      </c>
      <c r="L327" s="28"/>
      <c r="M327" s="28"/>
      <c r="N327" s="28"/>
      <c r="O327" s="28"/>
    </row>
    <row r="328" spans="1:15">
      <c r="A328" s="12" t="s">
        <v>662</v>
      </c>
      <c r="B328" s="12" t="s">
        <v>76</v>
      </c>
      <c r="C328" s="43" t="s">
        <v>663</v>
      </c>
      <c r="D328" s="29">
        <v>-18183436</v>
      </c>
      <c r="E328" s="27">
        <v>1</v>
      </c>
      <c r="F328" s="29">
        <v>-1818343</v>
      </c>
      <c r="G328" s="29">
        <v>0</v>
      </c>
      <c r="H328" s="29">
        <v>-1454675</v>
      </c>
      <c r="I328" s="29">
        <v>-1091006</v>
      </c>
      <c r="J328" s="29">
        <v>-13819412</v>
      </c>
      <c r="K328" s="29">
        <v>-16365093</v>
      </c>
      <c r="L328" s="28"/>
      <c r="M328" s="28"/>
      <c r="N328" s="28"/>
      <c r="O328" s="28"/>
    </row>
    <row r="329" spans="1:15">
      <c r="A329" s="12" t="s">
        <v>664</v>
      </c>
      <c r="B329" s="12" t="s">
        <v>76</v>
      </c>
      <c r="C329" s="43" t="s">
        <v>665</v>
      </c>
      <c r="D329" s="29">
        <v>15590331</v>
      </c>
      <c r="E329" s="27">
        <v>6</v>
      </c>
      <c r="F329" s="29">
        <v>-1973752</v>
      </c>
      <c r="G329" s="29">
        <v>-14292686</v>
      </c>
      <c r="H329" s="29">
        <v>26775590</v>
      </c>
      <c r="I329" s="29">
        <v>20081693</v>
      </c>
      <c r="J329" s="29">
        <v>-15000514</v>
      </c>
      <c r="K329" s="29">
        <v>17564083</v>
      </c>
      <c r="L329" s="28"/>
      <c r="M329" s="28"/>
      <c r="N329" s="28"/>
      <c r="O329" s="28"/>
    </row>
    <row r="330" spans="1:15">
      <c r="A330" s="12" t="s">
        <v>666</v>
      </c>
      <c r="B330" s="12" t="s">
        <v>76</v>
      </c>
      <c r="C330" s="43" t="s">
        <v>667</v>
      </c>
      <c r="D330" s="29">
        <v>28345900</v>
      </c>
      <c r="E330" s="27">
        <v>6</v>
      </c>
      <c r="F330" s="29">
        <v>-105673</v>
      </c>
      <c r="G330" s="29">
        <v>-765222</v>
      </c>
      <c r="H330" s="29">
        <v>17154236</v>
      </c>
      <c r="I330" s="29">
        <v>12865678</v>
      </c>
      <c r="J330" s="29">
        <v>-803119</v>
      </c>
      <c r="K330" s="29">
        <v>28451573</v>
      </c>
      <c r="L330" s="28"/>
      <c r="M330" s="28"/>
      <c r="N330" s="28"/>
      <c r="O330" s="28"/>
    </row>
    <row r="331" spans="1:15">
      <c r="A331" s="12" t="s">
        <v>668</v>
      </c>
      <c r="B331" s="12" t="s">
        <v>76</v>
      </c>
      <c r="C331" s="43" t="s">
        <v>669</v>
      </c>
      <c r="D331" s="29">
        <v>41207219</v>
      </c>
      <c r="E331" s="27">
        <v>6</v>
      </c>
      <c r="F331" s="29">
        <v>-743813</v>
      </c>
      <c r="G331" s="29">
        <v>-5386227</v>
      </c>
      <c r="H331" s="29">
        <v>30280132</v>
      </c>
      <c r="I331" s="29">
        <v>22710098</v>
      </c>
      <c r="J331" s="29">
        <v>-5652971</v>
      </c>
      <c r="K331" s="29">
        <v>41951032</v>
      </c>
      <c r="L331" s="28"/>
      <c r="M331" s="28"/>
      <c r="N331" s="28"/>
      <c r="O331" s="28"/>
    </row>
    <row r="332" spans="1:15">
      <c r="A332" s="12" t="s">
        <v>670</v>
      </c>
      <c r="B332" s="12" t="s">
        <v>76</v>
      </c>
      <c r="C332" s="43" t="s">
        <v>671</v>
      </c>
      <c r="D332" s="29">
        <v>16010468</v>
      </c>
      <c r="E332" s="27">
        <v>6</v>
      </c>
      <c r="F332" s="29">
        <v>-990226</v>
      </c>
      <c r="G332" s="29">
        <v>-7170599</v>
      </c>
      <c r="H332" s="29">
        <v>18112576</v>
      </c>
      <c r="I332" s="29">
        <v>13584431</v>
      </c>
      <c r="J332" s="29">
        <v>-7525714</v>
      </c>
      <c r="K332" s="29">
        <v>17000694</v>
      </c>
      <c r="L332" s="28"/>
      <c r="M332" s="28"/>
      <c r="N332" s="28"/>
      <c r="O332" s="28"/>
    </row>
    <row r="333" spans="1:15">
      <c r="A333" s="12" t="s">
        <v>672</v>
      </c>
      <c r="B333" s="12" t="s">
        <v>76</v>
      </c>
      <c r="C333" s="43" t="s">
        <v>673</v>
      </c>
      <c r="D333" s="29">
        <v>-70181450</v>
      </c>
      <c r="E333" s="27">
        <v>5</v>
      </c>
      <c r="F333" s="29">
        <v>-4070524</v>
      </c>
      <c r="G333" s="29">
        <v>-29476209</v>
      </c>
      <c r="H333" s="29">
        <v>-3256419</v>
      </c>
      <c r="I333" s="29">
        <v>-2442315</v>
      </c>
      <c r="J333" s="29">
        <v>-30935983</v>
      </c>
      <c r="K333" s="29">
        <v>-66110926</v>
      </c>
      <c r="L333" s="28"/>
      <c r="M333" s="28"/>
      <c r="N333" s="28"/>
      <c r="O333" s="28"/>
    </row>
    <row r="334" spans="1:15">
      <c r="A334" s="12" t="s">
        <v>674</v>
      </c>
      <c r="B334" s="12" t="s">
        <v>76</v>
      </c>
      <c r="C334" s="43" t="s">
        <v>675</v>
      </c>
      <c r="D334" s="29">
        <v>17767383</v>
      </c>
      <c r="E334" s="27">
        <v>6</v>
      </c>
      <c r="F334" s="29">
        <v>-1366058</v>
      </c>
      <c r="G334" s="29">
        <v>-9892141</v>
      </c>
      <c r="H334" s="29">
        <v>22518640</v>
      </c>
      <c r="I334" s="29">
        <v>16888978</v>
      </c>
      <c r="J334" s="29">
        <v>-10382036</v>
      </c>
      <c r="K334" s="29">
        <v>19133441</v>
      </c>
      <c r="L334" s="28"/>
      <c r="M334" s="28"/>
      <c r="N334" s="28"/>
      <c r="O334" s="28"/>
    </row>
    <row r="335" spans="1:15">
      <c r="A335" s="12" t="s">
        <v>676</v>
      </c>
      <c r="B335" s="12" t="s">
        <v>76</v>
      </c>
      <c r="C335" s="43" t="s">
        <v>677</v>
      </c>
      <c r="D335" s="29">
        <v>14553494</v>
      </c>
      <c r="E335" s="27">
        <v>5</v>
      </c>
      <c r="F335" s="29">
        <v>-793182</v>
      </c>
      <c r="G335" s="29">
        <v>-5743736</v>
      </c>
      <c r="H335" s="29">
        <v>15496343</v>
      </c>
      <c r="I335" s="29">
        <v>11622258</v>
      </c>
      <c r="J335" s="29">
        <v>-6028189</v>
      </c>
      <c r="K335" s="29">
        <v>15346676</v>
      </c>
      <c r="L335" s="28"/>
      <c r="M335" s="28"/>
      <c r="N335" s="28"/>
      <c r="O335" s="28"/>
    </row>
    <row r="336" spans="1:15">
      <c r="A336" s="12" t="s">
        <v>678</v>
      </c>
      <c r="B336" s="12" t="s">
        <v>76</v>
      </c>
      <c r="C336" s="43" t="s">
        <v>679</v>
      </c>
      <c r="D336" s="29">
        <v>-27976004</v>
      </c>
      <c r="E336" s="27">
        <v>6</v>
      </c>
      <c r="F336" s="29">
        <v>-2230465</v>
      </c>
      <c r="G336" s="29">
        <v>-16151647</v>
      </c>
      <c r="H336" s="29">
        <v>4204369</v>
      </c>
      <c r="I336" s="29">
        <v>3153276</v>
      </c>
      <c r="J336" s="29">
        <v>-16951537</v>
      </c>
      <c r="K336" s="29">
        <v>-25745539</v>
      </c>
      <c r="L336" s="28"/>
      <c r="M336" s="28"/>
      <c r="N336" s="28"/>
      <c r="O336" s="28"/>
    </row>
    <row r="337" spans="1:15">
      <c r="A337" s="12" t="s">
        <v>680</v>
      </c>
      <c r="B337" s="12" t="s">
        <v>76</v>
      </c>
      <c r="C337" s="43" t="s">
        <v>681</v>
      </c>
      <c r="D337" s="29">
        <v>64153045</v>
      </c>
      <c r="E337" s="27">
        <v>6</v>
      </c>
      <c r="F337" s="29">
        <v>-682352</v>
      </c>
      <c r="G337" s="29">
        <v>-4941172</v>
      </c>
      <c r="H337" s="29">
        <v>42835684</v>
      </c>
      <c r="I337" s="29">
        <v>32126763</v>
      </c>
      <c r="J337" s="29">
        <v>-5185878</v>
      </c>
      <c r="K337" s="29">
        <v>64835397</v>
      </c>
      <c r="L337" s="28"/>
      <c r="M337" s="28"/>
      <c r="N337" s="28"/>
      <c r="O337" s="28"/>
    </row>
    <row r="338" spans="1:15">
      <c r="A338" s="12" t="s">
        <v>682</v>
      </c>
      <c r="B338" s="12" t="s">
        <v>76</v>
      </c>
      <c r="C338" s="43" t="s">
        <v>683</v>
      </c>
      <c r="D338" s="29">
        <v>5869350</v>
      </c>
      <c r="E338" s="27">
        <v>6</v>
      </c>
      <c r="F338" s="29">
        <v>-20976250</v>
      </c>
      <c r="G338" s="29">
        <v>-4931654</v>
      </c>
      <c r="H338" s="29">
        <v>9518816</v>
      </c>
      <c r="I338" s="29">
        <v>7139115</v>
      </c>
      <c r="J338" s="29">
        <v>15119323</v>
      </c>
      <c r="K338" s="29">
        <v>26845600</v>
      </c>
      <c r="L338" s="28"/>
      <c r="M338" s="28"/>
      <c r="N338" s="28"/>
      <c r="O338" s="28"/>
    </row>
    <row r="339" spans="1:15">
      <c r="A339" s="12" t="s">
        <v>684</v>
      </c>
      <c r="B339" s="12" t="s">
        <v>76</v>
      </c>
      <c r="C339" s="43" t="s">
        <v>685</v>
      </c>
      <c r="D339" s="29">
        <v>-24333091</v>
      </c>
      <c r="E339" s="27">
        <v>6</v>
      </c>
      <c r="F339" s="29">
        <v>-2315959</v>
      </c>
      <c r="G339" s="29">
        <v>-16770741</v>
      </c>
      <c r="H339" s="29">
        <v>7059944</v>
      </c>
      <c r="I339" s="29">
        <v>5294958</v>
      </c>
      <c r="J339" s="29">
        <v>-17601293</v>
      </c>
      <c r="K339" s="29">
        <v>-22017132</v>
      </c>
      <c r="L339" s="28"/>
      <c r="M339" s="28"/>
      <c r="N339" s="28"/>
      <c r="O339" s="28"/>
    </row>
    <row r="340" spans="1:15">
      <c r="A340" s="12" t="s">
        <v>686</v>
      </c>
      <c r="B340" s="12" t="s">
        <v>76</v>
      </c>
      <c r="C340" s="43" t="s">
        <v>687</v>
      </c>
      <c r="D340" s="29">
        <v>-30567461</v>
      </c>
      <c r="E340" s="27">
        <v>6</v>
      </c>
      <c r="F340" s="29">
        <v>-1953875</v>
      </c>
      <c r="G340" s="29">
        <v>-14148751</v>
      </c>
      <c r="H340" s="29">
        <v>219781</v>
      </c>
      <c r="I340" s="29">
        <v>164836</v>
      </c>
      <c r="J340" s="29">
        <v>-14849452</v>
      </c>
      <c r="K340" s="29">
        <v>-28613586</v>
      </c>
      <c r="L340" s="28"/>
      <c r="M340" s="28"/>
      <c r="N340" s="28"/>
      <c r="O340" s="28"/>
    </row>
    <row r="341" spans="1:15">
      <c r="A341" s="12" t="s">
        <v>688</v>
      </c>
      <c r="B341" s="12" t="s">
        <v>76</v>
      </c>
      <c r="C341" s="43" t="s">
        <v>689</v>
      </c>
      <c r="D341" s="29">
        <v>-13151998</v>
      </c>
      <c r="E341" s="27">
        <v>6</v>
      </c>
      <c r="F341" s="29">
        <v>-762816</v>
      </c>
      <c r="G341" s="29">
        <v>-5523839</v>
      </c>
      <c r="H341" s="29">
        <v>-610253</v>
      </c>
      <c r="I341" s="29">
        <v>-457690</v>
      </c>
      <c r="J341" s="29">
        <v>-5797400</v>
      </c>
      <c r="K341" s="29">
        <v>-12389182</v>
      </c>
      <c r="L341" s="28"/>
      <c r="M341" s="28"/>
      <c r="N341" s="28"/>
      <c r="O341" s="28"/>
    </row>
    <row r="342" spans="1:15">
      <c r="A342" s="12" t="s">
        <v>690</v>
      </c>
      <c r="B342" s="12" t="s">
        <v>76</v>
      </c>
      <c r="C342" s="43" t="s">
        <v>691</v>
      </c>
      <c r="D342" s="29">
        <v>-57138213</v>
      </c>
      <c r="E342" s="27">
        <v>6</v>
      </c>
      <c r="F342" s="29">
        <v>-36512899</v>
      </c>
      <c r="G342" s="29">
        <v>-23998050</v>
      </c>
      <c r="H342" s="29">
        <v>-2651213</v>
      </c>
      <c r="I342" s="29">
        <v>-1988410</v>
      </c>
      <c r="J342" s="29">
        <v>8012359</v>
      </c>
      <c r="K342" s="29">
        <v>-20625314</v>
      </c>
      <c r="L342" s="28"/>
      <c r="M342" s="28"/>
      <c r="N342" s="28"/>
      <c r="O342" s="28"/>
    </row>
    <row r="343" spans="1:15">
      <c r="A343" s="12" t="s">
        <v>692</v>
      </c>
      <c r="B343" s="12" t="s">
        <v>76</v>
      </c>
      <c r="C343" s="43" t="s">
        <v>693</v>
      </c>
      <c r="D343" s="29">
        <v>-10791232</v>
      </c>
      <c r="E343" s="27">
        <v>6</v>
      </c>
      <c r="F343" s="29">
        <v>-1655724</v>
      </c>
      <c r="G343" s="29">
        <v>-11989725</v>
      </c>
      <c r="H343" s="29">
        <v>8821554</v>
      </c>
      <c r="I343" s="29">
        <v>6616164</v>
      </c>
      <c r="J343" s="29">
        <v>-12583501</v>
      </c>
      <c r="K343" s="29">
        <v>-9135508</v>
      </c>
      <c r="L343" s="28"/>
      <c r="M343" s="28"/>
      <c r="N343" s="28"/>
      <c r="O343" s="28"/>
    </row>
    <row r="344" spans="1:15">
      <c r="A344" s="12" t="s">
        <v>694</v>
      </c>
      <c r="B344" s="12" t="s">
        <v>76</v>
      </c>
      <c r="C344" s="43" t="s">
        <v>695</v>
      </c>
      <c r="D344" s="29">
        <v>74661176</v>
      </c>
      <c r="E344" s="27">
        <v>6</v>
      </c>
      <c r="F344" s="29">
        <v>-571725</v>
      </c>
      <c r="G344" s="29">
        <v>-4140079</v>
      </c>
      <c r="H344" s="29">
        <v>47838910</v>
      </c>
      <c r="I344" s="29">
        <v>35879182</v>
      </c>
      <c r="J344" s="29">
        <v>-4345112</v>
      </c>
      <c r="K344" s="29">
        <v>75232901</v>
      </c>
      <c r="L344" s="28"/>
      <c r="M344" s="28"/>
      <c r="N344" s="28"/>
      <c r="O344" s="28"/>
    </row>
    <row r="345" spans="1:15">
      <c r="A345" s="12" t="s">
        <v>696</v>
      </c>
      <c r="B345" s="12" t="s">
        <v>76</v>
      </c>
      <c r="C345" s="43" t="s">
        <v>697</v>
      </c>
      <c r="D345" s="29">
        <v>13265707</v>
      </c>
      <c r="E345" s="27">
        <v>6</v>
      </c>
      <c r="F345" s="29">
        <v>-264464</v>
      </c>
      <c r="G345" s="29">
        <v>-1915084</v>
      </c>
      <c r="H345" s="29">
        <v>9974390</v>
      </c>
      <c r="I345" s="29">
        <v>7480793</v>
      </c>
      <c r="J345" s="29">
        <v>-2009928</v>
      </c>
      <c r="K345" s="29">
        <v>13530171</v>
      </c>
      <c r="L345" s="28"/>
      <c r="M345" s="28"/>
      <c r="N345" s="28"/>
      <c r="O345" s="28"/>
    </row>
    <row r="346" spans="1:15">
      <c r="A346" s="12" t="s">
        <v>698</v>
      </c>
      <c r="B346" s="12" t="s">
        <v>76</v>
      </c>
      <c r="C346" s="43" t="s">
        <v>699</v>
      </c>
      <c r="D346" s="29">
        <v>25523258</v>
      </c>
      <c r="E346" s="27">
        <v>6</v>
      </c>
      <c r="F346" s="29">
        <v>-257182</v>
      </c>
      <c r="G346" s="29">
        <v>-1862356</v>
      </c>
      <c r="H346" s="29">
        <v>16912791</v>
      </c>
      <c r="I346" s="29">
        <v>12684592</v>
      </c>
      <c r="J346" s="29">
        <v>-1954587</v>
      </c>
      <c r="K346" s="29">
        <v>25780440</v>
      </c>
      <c r="L346" s="28"/>
      <c r="M346" s="28"/>
      <c r="N346" s="28"/>
      <c r="O346" s="28"/>
    </row>
    <row r="347" spans="1:15">
      <c r="A347" s="12" t="s">
        <v>700</v>
      </c>
      <c r="B347" s="12" t="s">
        <v>76</v>
      </c>
      <c r="C347" s="43" t="s">
        <v>701</v>
      </c>
      <c r="D347" s="29">
        <v>17465459</v>
      </c>
      <c r="E347" s="27">
        <v>6</v>
      </c>
      <c r="F347" s="29">
        <v>-628912</v>
      </c>
      <c r="G347" s="29">
        <v>-4554190</v>
      </c>
      <c r="H347" s="29">
        <v>15673310</v>
      </c>
      <c r="I347" s="29">
        <v>11754982</v>
      </c>
      <c r="J347" s="29">
        <v>-4779731</v>
      </c>
      <c r="K347" s="29">
        <v>18094371</v>
      </c>
      <c r="L347" s="28"/>
      <c r="M347" s="28"/>
      <c r="N347" s="28"/>
      <c r="O347" s="28"/>
    </row>
    <row r="348" spans="1:15">
      <c r="A348" s="12" t="s">
        <v>702</v>
      </c>
      <c r="B348" s="12" t="s">
        <v>76</v>
      </c>
      <c r="C348" s="43" t="s">
        <v>703</v>
      </c>
      <c r="D348" s="29">
        <v>18998961</v>
      </c>
      <c r="E348" s="27">
        <v>6</v>
      </c>
      <c r="F348" s="29">
        <v>0</v>
      </c>
      <c r="G348" s="29">
        <v>-15787299</v>
      </c>
      <c r="H348" s="29">
        <v>30591745</v>
      </c>
      <c r="I348" s="29">
        <v>22943810</v>
      </c>
      <c r="J348" s="29">
        <v>-18749295</v>
      </c>
      <c r="K348" s="29">
        <v>18998961</v>
      </c>
      <c r="L348" s="28"/>
      <c r="M348" s="28"/>
      <c r="N348" s="28"/>
      <c r="O348" s="28"/>
    </row>
    <row r="349" spans="1:15">
      <c r="A349" s="12" t="s">
        <v>704</v>
      </c>
      <c r="B349" s="12" t="s">
        <v>76</v>
      </c>
      <c r="C349" s="43" t="s">
        <v>705</v>
      </c>
      <c r="D349" s="29">
        <v>25352538</v>
      </c>
      <c r="E349" s="27">
        <v>6</v>
      </c>
      <c r="F349" s="29">
        <v>-435866</v>
      </c>
      <c r="G349" s="29">
        <v>-3156271</v>
      </c>
      <c r="H349" s="29">
        <v>18432718</v>
      </c>
      <c r="I349" s="29">
        <v>13824538</v>
      </c>
      <c r="J349" s="29">
        <v>-3312581</v>
      </c>
      <c r="K349" s="29">
        <v>25788404</v>
      </c>
      <c r="L349" s="28"/>
      <c r="M349" s="28"/>
      <c r="N349" s="28"/>
      <c r="O349" s="28"/>
    </row>
    <row r="350" spans="1:15">
      <c r="A350" s="12" t="s">
        <v>706</v>
      </c>
      <c r="B350" s="12" t="s">
        <v>76</v>
      </c>
      <c r="C350" s="43" t="s">
        <v>707</v>
      </c>
      <c r="D350" s="29">
        <v>-21612379</v>
      </c>
      <c r="E350" s="27">
        <v>6</v>
      </c>
      <c r="F350" s="29">
        <v>-29185210</v>
      </c>
      <c r="G350" s="29">
        <v>-9077199</v>
      </c>
      <c r="H350" s="29">
        <v>-1002815</v>
      </c>
      <c r="I350" s="29">
        <v>-752111</v>
      </c>
      <c r="J350" s="29">
        <v>18404956</v>
      </c>
      <c r="K350" s="29">
        <v>7572831</v>
      </c>
      <c r="L350" s="28"/>
      <c r="M350" s="28"/>
      <c r="N350" s="28"/>
      <c r="O350" s="28"/>
    </row>
    <row r="351" spans="1:15">
      <c r="A351" s="12" t="s">
        <v>708</v>
      </c>
      <c r="B351" s="12" t="s">
        <v>76</v>
      </c>
      <c r="C351" s="43" t="s">
        <v>709</v>
      </c>
      <c r="D351" s="29">
        <v>4323909</v>
      </c>
      <c r="E351" s="27">
        <v>6</v>
      </c>
      <c r="F351" s="29">
        <v>-36689968</v>
      </c>
      <c r="G351" s="29">
        <v>-7735848</v>
      </c>
      <c r="H351" s="29">
        <v>12141141</v>
      </c>
      <c r="I351" s="29">
        <v>9105856</v>
      </c>
      <c r="J351" s="29">
        <v>27502728</v>
      </c>
      <c r="K351" s="29">
        <v>41013877</v>
      </c>
      <c r="L351" s="28"/>
      <c r="M351" s="28"/>
      <c r="N351" s="28"/>
      <c r="O351" s="28"/>
    </row>
    <row r="352" spans="1:15">
      <c r="A352" s="12" t="s">
        <v>710</v>
      </c>
      <c r="B352" s="12" t="s">
        <v>76</v>
      </c>
      <c r="C352" s="43" t="s">
        <v>711</v>
      </c>
      <c r="D352" s="29">
        <v>-27574405</v>
      </c>
      <c r="E352" s="27">
        <v>6</v>
      </c>
      <c r="F352" s="29">
        <v>-2004373</v>
      </c>
      <c r="G352" s="29">
        <v>-14514423</v>
      </c>
      <c r="H352" s="29">
        <v>2387214</v>
      </c>
      <c r="I352" s="29">
        <v>1790410</v>
      </c>
      <c r="J352" s="29">
        <v>-15233233</v>
      </c>
      <c r="K352" s="29">
        <v>-25570032</v>
      </c>
      <c r="L352" s="28"/>
      <c r="M352" s="28"/>
      <c r="N352" s="28"/>
      <c r="O352" s="28"/>
    </row>
    <row r="353" spans="1:15">
      <c r="A353" s="12" t="s">
        <v>712</v>
      </c>
      <c r="B353" s="12" t="s">
        <v>76</v>
      </c>
      <c r="C353" s="43" t="s">
        <v>713</v>
      </c>
      <c r="D353" s="29">
        <v>-29124004</v>
      </c>
      <c r="E353" s="27">
        <v>6</v>
      </c>
      <c r="F353" s="29">
        <v>-1944281</v>
      </c>
      <c r="G353" s="29">
        <v>-14079273</v>
      </c>
      <c r="H353" s="29">
        <v>957761</v>
      </c>
      <c r="I353" s="29">
        <v>718320</v>
      </c>
      <c r="J353" s="29">
        <v>-14776531</v>
      </c>
      <c r="K353" s="29">
        <v>-27179723</v>
      </c>
      <c r="L353" s="28"/>
      <c r="M353" s="28"/>
      <c r="N353" s="28"/>
      <c r="O353" s="28"/>
    </row>
    <row r="354" spans="1:15">
      <c r="A354" s="12" t="s">
        <v>714</v>
      </c>
      <c r="B354" s="12" t="s">
        <v>76</v>
      </c>
      <c r="C354" s="43" t="s">
        <v>715</v>
      </c>
      <c r="D354" s="29">
        <v>29117436</v>
      </c>
      <c r="E354" s="27">
        <v>6</v>
      </c>
      <c r="F354" s="29">
        <v>-500093</v>
      </c>
      <c r="G354" s="29">
        <v>-3621365</v>
      </c>
      <c r="H354" s="29">
        <v>21165486</v>
      </c>
      <c r="I354" s="29">
        <v>15874117</v>
      </c>
      <c r="J354" s="29">
        <v>-3800709</v>
      </c>
      <c r="K354" s="29">
        <v>29617529</v>
      </c>
      <c r="L354" s="28"/>
      <c r="M354" s="28"/>
      <c r="N354" s="28"/>
      <c r="O354" s="28"/>
    </row>
    <row r="355" spans="1:15">
      <c r="A355" s="12" t="s">
        <v>717</v>
      </c>
      <c r="B355" s="12" t="s">
        <v>718</v>
      </c>
      <c r="C355" s="43" t="s">
        <v>719</v>
      </c>
      <c r="D355" s="29">
        <v>-20851097</v>
      </c>
      <c r="E355" s="27">
        <v>3</v>
      </c>
      <c r="F355" s="29">
        <v>-2085110</v>
      </c>
      <c r="G355" s="29">
        <v>0</v>
      </c>
      <c r="H355" s="29">
        <v>-1668088</v>
      </c>
      <c r="I355" s="29">
        <v>-1251065</v>
      </c>
      <c r="J355" s="29">
        <v>-15846834</v>
      </c>
      <c r="K355" s="29">
        <v>-18765987</v>
      </c>
      <c r="L355" s="28"/>
      <c r="M355" s="28"/>
      <c r="N355" s="28"/>
      <c r="O355" s="28"/>
    </row>
    <row r="356" spans="1:15">
      <c r="A356" s="12" t="s">
        <v>720</v>
      </c>
      <c r="B356" s="12" t="s">
        <v>718</v>
      </c>
      <c r="C356" s="43" t="s">
        <v>721</v>
      </c>
      <c r="D356" s="29">
        <v>21901058</v>
      </c>
      <c r="E356" s="27">
        <v>6</v>
      </c>
      <c r="F356" s="29">
        <v>0</v>
      </c>
      <c r="G356" s="29">
        <v>-5946233</v>
      </c>
      <c r="H356" s="29">
        <v>19948086</v>
      </c>
      <c r="I356" s="29">
        <v>14961064</v>
      </c>
      <c r="J356" s="29">
        <v>-7061859</v>
      </c>
      <c r="K356" s="29">
        <v>21901058</v>
      </c>
      <c r="L356" s="28"/>
      <c r="M356" s="28"/>
      <c r="N356" s="28"/>
      <c r="O356" s="28"/>
    </row>
    <row r="357" spans="1:15">
      <c r="A357" s="12" t="s">
        <v>722</v>
      </c>
      <c r="B357" s="12" t="s">
        <v>718</v>
      </c>
      <c r="C357" s="43" t="s">
        <v>723</v>
      </c>
      <c r="D357" s="29">
        <v>522240</v>
      </c>
      <c r="E357" s="27">
        <v>6</v>
      </c>
      <c r="F357" s="29">
        <v>0</v>
      </c>
      <c r="G357" s="29">
        <v>-4776745</v>
      </c>
      <c r="H357" s="29">
        <v>6269678</v>
      </c>
      <c r="I357" s="29">
        <v>4702260</v>
      </c>
      <c r="J357" s="29">
        <v>-5672953</v>
      </c>
      <c r="K357" s="29">
        <v>522240</v>
      </c>
      <c r="L357" s="28"/>
      <c r="M357" s="28"/>
      <c r="N357" s="28"/>
      <c r="O357" s="28"/>
    </row>
    <row r="358" spans="1:15">
      <c r="A358" s="12" t="s">
        <v>724</v>
      </c>
      <c r="B358" s="12" t="s">
        <v>718</v>
      </c>
      <c r="C358" s="43" t="s">
        <v>725</v>
      </c>
      <c r="D358" s="29">
        <v>-5532303</v>
      </c>
      <c r="E358" s="27">
        <v>6</v>
      </c>
      <c r="F358" s="29">
        <v>-320874</v>
      </c>
      <c r="G358" s="29">
        <v>-2323567</v>
      </c>
      <c r="H358" s="29">
        <v>-256699</v>
      </c>
      <c r="I358" s="29">
        <v>-192524</v>
      </c>
      <c r="J358" s="29">
        <v>-2438639</v>
      </c>
      <c r="K358" s="29">
        <v>-5211429</v>
      </c>
      <c r="L358" s="28"/>
      <c r="M358" s="28"/>
      <c r="N358" s="28"/>
      <c r="O358" s="28"/>
    </row>
    <row r="359" spans="1:15">
      <c r="A359" s="12" t="s">
        <v>726</v>
      </c>
      <c r="B359" s="12" t="s">
        <v>718</v>
      </c>
      <c r="C359" s="43" t="s">
        <v>727</v>
      </c>
      <c r="D359" s="29">
        <v>45635181</v>
      </c>
      <c r="E359" s="27">
        <v>6</v>
      </c>
      <c r="F359" s="29">
        <v>-25467175</v>
      </c>
      <c r="G359" s="29">
        <v>-5806877</v>
      </c>
      <c r="H359" s="29">
        <v>33336238</v>
      </c>
      <c r="I359" s="29">
        <v>25002179</v>
      </c>
      <c r="J359" s="29">
        <v>18570816</v>
      </c>
      <c r="K359" s="29">
        <v>71102356</v>
      </c>
      <c r="L359" s="28"/>
      <c r="M359" s="28"/>
      <c r="N359" s="28"/>
      <c r="O359" s="28"/>
    </row>
    <row r="360" spans="1:15">
      <c r="A360" s="12" t="s">
        <v>728</v>
      </c>
      <c r="B360" s="12" t="s">
        <v>718</v>
      </c>
      <c r="C360" s="43" t="s">
        <v>729</v>
      </c>
      <c r="D360" s="29">
        <v>-17191836</v>
      </c>
      <c r="E360" s="27">
        <v>6</v>
      </c>
      <c r="F360" s="29">
        <v>-1715358</v>
      </c>
      <c r="G360" s="29">
        <v>-12421558</v>
      </c>
      <c r="H360" s="29">
        <v>5703887</v>
      </c>
      <c r="I360" s="29">
        <v>4277915</v>
      </c>
      <c r="J360" s="29">
        <v>-13036722</v>
      </c>
      <c r="K360" s="29">
        <v>-15476478</v>
      </c>
      <c r="L360" s="28"/>
      <c r="M360" s="28"/>
      <c r="N360" s="28"/>
      <c r="O360" s="28"/>
    </row>
    <row r="361" spans="1:15">
      <c r="A361" s="12" t="s">
        <v>730</v>
      </c>
      <c r="B361" s="12" t="s">
        <v>718</v>
      </c>
      <c r="C361" s="43" t="s">
        <v>731</v>
      </c>
      <c r="D361" s="29">
        <v>16220531</v>
      </c>
      <c r="E361" s="27">
        <v>6</v>
      </c>
      <c r="F361" s="29">
        <v>-1331846</v>
      </c>
      <c r="G361" s="29">
        <v>-9644407</v>
      </c>
      <c r="H361" s="29">
        <v>21325040</v>
      </c>
      <c r="I361" s="29">
        <v>15993779</v>
      </c>
      <c r="J361" s="29">
        <v>-10122035</v>
      </c>
      <c r="K361" s="29">
        <v>17552377</v>
      </c>
      <c r="L361" s="28"/>
      <c r="M361" s="28"/>
      <c r="N361" s="28"/>
      <c r="O361" s="28"/>
    </row>
    <row r="362" spans="1:15">
      <c r="A362" s="12" t="s">
        <v>732</v>
      </c>
      <c r="B362" s="12" t="s">
        <v>718</v>
      </c>
      <c r="C362" s="43" t="s">
        <v>733</v>
      </c>
      <c r="D362" s="29">
        <v>58256548</v>
      </c>
      <c r="E362" s="27">
        <v>6</v>
      </c>
      <c r="F362" s="29">
        <v>-701602</v>
      </c>
      <c r="G362" s="29">
        <v>-5080565</v>
      </c>
      <c r="H362" s="29">
        <v>39640507</v>
      </c>
      <c r="I362" s="29">
        <v>29730381</v>
      </c>
      <c r="J362" s="29">
        <v>-5332173</v>
      </c>
      <c r="K362" s="29">
        <v>58958150</v>
      </c>
      <c r="L362" s="28"/>
      <c r="M362" s="28"/>
      <c r="N362" s="28"/>
      <c r="O362" s="28"/>
    </row>
    <row r="363" spans="1:15">
      <c r="A363" s="12" t="s">
        <v>734</v>
      </c>
      <c r="B363" s="12" t="s">
        <v>718</v>
      </c>
      <c r="C363" s="43" t="s">
        <v>735</v>
      </c>
      <c r="D363" s="29">
        <v>3544240</v>
      </c>
      <c r="E363" s="27">
        <v>6</v>
      </c>
      <c r="F363" s="29">
        <v>-1818543</v>
      </c>
      <c r="G363" s="29">
        <v>-13168762</v>
      </c>
      <c r="H363" s="29">
        <v>18487128</v>
      </c>
      <c r="I363" s="29">
        <v>13865347</v>
      </c>
      <c r="J363" s="29">
        <v>-13820930</v>
      </c>
      <c r="K363" s="29">
        <v>5362783</v>
      </c>
      <c r="L363" s="28"/>
      <c r="M363" s="28"/>
      <c r="N363" s="28"/>
      <c r="O363" s="28"/>
    </row>
    <row r="364" spans="1:15">
      <c r="A364" s="12" t="s">
        <v>736</v>
      </c>
      <c r="B364" s="12" t="s">
        <v>718</v>
      </c>
      <c r="C364" s="43" t="s">
        <v>737</v>
      </c>
      <c r="D364" s="29">
        <v>25531834</v>
      </c>
      <c r="E364" s="27">
        <v>6</v>
      </c>
      <c r="F364" s="29">
        <v>0</v>
      </c>
      <c r="G364" s="29">
        <v>-5651312</v>
      </c>
      <c r="H364" s="29">
        <v>21654144</v>
      </c>
      <c r="I364" s="29">
        <v>16240608</v>
      </c>
      <c r="J364" s="29">
        <v>-6711606</v>
      </c>
      <c r="K364" s="29">
        <v>25531834</v>
      </c>
      <c r="L364" s="28"/>
      <c r="M364" s="28"/>
      <c r="N364" s="28"/>
      <c r="O364" s="28"/>
    </row>
    <row r="365" spans="1:15">
      <c r="A365" s="12" t="s">
        <v>738</v>
      </c>
      <c r="B365" s="12" t="s">
        <v>718</v>
      </c>
      <c r="C365" s="43" t="s">
        <v>739</v>
      </c>
      <c r="D365" s="29">
        <v>24959040</v>
      </c>
      <c r="E365" s="27">
        <v>6</v>
      </c>
      <c r="F365" s="29">
        <v>-66609</v>
      </c>
      <c r="G365" s="29">
        <v>-482339</v>
      </c>
      <c r="H365" s="29">
        <v>14865265</v>
      </c>
      <c r="I365" s="29">
        <v>11148949</v>
      </c>
      <c r="J365" s="29">
        <v>-506226</v>
      </c>
      <c r="K365" s="29">
        <v>25025649</v>
      </c>
      <c r="L365" s="28"/>
      <c r="M365" s="28"/>
      <c r="N365" s="28"/>
      <c r="O365" s="28"/>
    </row>
    <row r="366" spans="1:15">
      <c r="A366" s="12" t="s">
        <v>740</v>
      </c>
      <c r="B366" s="12" t="s">
        <v>718</v>
      </c>
      <c r="C366" s="43" t="s">
        <v>741</v>
      </c>
      <c r="D366" s="29">
        <v>33675571</v>
      </c>
      <c r="E366" s="27">
        <v>6</v>
      </c>
      <c r="F366" s="29">
        <v>-31568245</v>
      </c>
      <c r="G366" s="29">
        <v>-8993551</v>
      </c>
      <c r="H366" s="29">
        <v>30485734</v>
      </c>
      <c r="I366" s="29">
        <v>22864300</v>
      </c>
      <c r="J366" s="29">
        <v>20887333</v>
      </c>
      <c r="K366" s="29">
        <v>65243816</v>
      </c>
      <c r="L366" s="28"/>
      <c r="M366" s="28"/>
      <c r="N366" s="28"/>
      <c r="O366" s="28"/>
    </row>
    <row r="367" spans="1:15">
      <c r="A367" s="12" t="s">
        <v>742</v>
      </c>
      <c r="B367" s="12" t="s">
        <v>718</v>
      </c>
      <c r="C367" s="43" t="s">
        <v>743</v>
      </c>
      <c r="D367" s="29">
        <v>16475272</v>
      </c>
      <c r="E367" s="27">
        <v>6</v>
      </c>
      <c r="F367" s="29">
        <v>-323701</v>
      </c>
      <c r="G367" s="29">
        <v>-2344040</v>
      </c>
      <c r="H367" s="29">
        <v>12344650</v>
      </c>
      <c r="I367" s="29">
        <v>9258488</v>
      </c>
      <c r="J367" s="29">
        <v>-2460125</v>
      </c>
      <c r="K367" s="29">
        <v>16798973</v>
      </c>
      <c r="L367" s="28"/>
      <c r="M367" s="28"/>
      <c r="N367" s="28"/>
      <c r="O367" s="28"/>
    </row>
    <row r="368" spans="1:15">
      <c r="A368" s="12" t="s">
        <v>744</v>
      </c>
      <c r="B368" s="12" t="s">
        <v>718</v>
      </c>
      <c r="C368" s="43" t="s">
        <v>745</v>
      </c>
      <c r="D368" s="29">
        <v>-22895346</v>
      </c>
      <c r="E368" s="27">
        <v>6</v>
      </c>
      <c r="F368" s="29">
        <v>-52882739</v>
      </c>
      <c r="G368" s="29">
        <v>-9616046</v>
      </c>
      <c r="H368" s="29">
        <v>-1062344</v>
      </c>
      <c r="I368" s="29">
        <v>-796758</v>
      </c>
      <c r="J368" s="29">
        <v>41462541</v>
      </c>
      <c r="K368" s="29">
        <v>29987393</v>
      </c>
      <c r="L368" s="28"/>
      <c r="M368" s="28"/>
      <c r="N368" s="28"/>
      <c r="O368" s="28"/>
    </row>
    <row r="369" spans="1:15">
      <c r="A369" s="12" t="s">
        <v>746</v>
      </c>
      <c r="B369" s="12" t="s">
        <v>718</v>
      </c>
      <c r="C369" s="43" t="s">
        <v>747</v>
      </c>
      <c r="D369" s="29">
        <v>18865229</v>
      </c>
      <c r="E369" s="27">
        <v>6</v>
      </c>
      <c r="F369" s="29">
        <v>0</v>
      </c>
      <c r="G369" s="29">
        <v>-4324318</v>
      </c>
      <c r="H369" s="29">
        <v>16185823</v>
      </c>
      <c r="I369" s="29">
        <v>12139366</v>
      </c>
      <c r="J369" s="29">
        <v>-5135642</v>
      </c>
      <c r="K369" s="29">
        <v>18865229</v>
      </c>
      <c r="L369" s="28"/>
      <c r="M369" s="28"/>
      <c r="N369" s="28"/>
      <c r="O369" s="28"/>
    </row>
    <row r="370" spans="1:15">
      <c r="A370" s="12" t="s">
        <v>748</v>
      </c>
      <c r="B370" s="12" t="s">
        <v>718</v>
      </c>
      <c r="C370" s="43" t="s">
        <v>256</v>
      </c>
      <c r="D370" s="29">
        <v>-8777419</v>
      </c>
      <c r="E370" s="27">
        <v>6</v>
      </c>
      <c r="F370" s="29">
        <v>-509091</v>
      </c>
      <c r="G370" s="29">
        <v>-3686516</v>
      </c>
      <c r="H370" s="29">
        <v>-407272</v>
      </c>
      <c r="I370" s="29">
        <v>-305454</v>
      </c>
      <c r="J370" s="29">
        <v>-3869086</v>
      </c>
      <c r="K370" s="29">
        <v>-8268328</v>
      </c>
      <c r="L370" s="28"/>
      <c r="M370" s="28"/>
      <c r="N370" s="28"/>
      <c r="O370" s="28"/>
    </row>
    <row r="371" spans="1:15">
      <c r="A371" s="12" t="s">
        <v>750</v>
      </c>
      <c r="B371" s="12" t="s">
        <v>751</v>
      </c>
      <c r="C371" s="43" t="s">
        <v>752</v>
      </c>
      <c r="D371" s="29">
        <v>-15806328</v>
      </c>
      <c r="E371" s="27">
        <v>2</v>
      </c>
      <c r="F371" s="29">
        <v>-1580632</v>
      </c>
      <c r="G371" s="29">
        <v>0</v>
      </c>
      <c r="H371" s="29">
        <v>-1264506</v>
      </c>
      <c r="I371" s="29">
        <v>-948379</v>
      </c>
      <c r="J371" s="29">
        <v>-12012811</v>
      </c>
      <c r="K371" s="29">
        <v>-14225696</v>
      </c>
      <c r="L371" s="28"/>
      <c r="M371" s="28"/>
      <c r="N371" s="28"/>
      <c r="O371" s="28"/>
    </row>
    <row r="372" spans="1:15">
      <c r="A372" s="12" t="s">
        <v>753</v>
      </c>
      <c r="B372" s="12" t="s">
        <v>751</v>
      </c>
      <c r="C372" s="43" t="s">
        <v>754</v>
      </c>
      <c r="D372" s="29">
        <v>-16321462</v>
      </c>
      <c r="E372" s="27">
        <v>6</v>
      </c>
      <c r="F372" s="29">
        <v>0</v>
      </c>
      <c r="G372" s="29">
        <v>-6855014</v>
      </c>
      <c r="H372" s="29">
        <v>-757316</v>
      </c>
      <c r="I372" s="29">
        <v>-567987</v>
      </c>
      <c r="J372" s="29">
        <v>-8141145</v>
      </c>
      <c r="K372" s="29">
        <v>-16321462</v>
      </c>
      <c r="L372" s="28"/>
      <c r="M372" s="28"/>
      <c r="N372" s="28"/>
      <c r="O372" s="28"/>
    </row>
    <row r="373" spans="1:15">
      <c r="A373" s="12" t="s">
        <v>755</v>
      </c>
      <c r="B373" s="12" t="s">
        <v>751</v>
      </c>
      <c r="C373" s="43" t="s">
        <v>52</v>
      </c>
      <c r="D373" s="29">
        <v>-21959085</v>
      </c>
      <c r="E373" s="27">
        <v>6</v>
      </c>
      <c r="F373" s="29">
        <v>-1273627</v>
      </c>
      <c r="G373" s="29">
        <v>-9222816</v>
      </c>
      <c r="H373" s="29">
        <v>-1018901</v>
      </c>
      <c r="I373" s="29">
        <v>-764176</v>
      </c>
      <c r="J373" s="29">
        <v>-9679565</v>
      </c>
      <c r="K373" s="29">
        <v>-20685458</v>
      </c>
      <c r="L373" s="28"/>
      <c r="M373" s="28"/>
      <c r="N373" s="28"/>
      <c r="O373" s="28"/>
    </row>
    <row r="374" spans="1:15">
      <c r="A374" s="12" t="s">
        <v>756</v>
      </c>
      <c r="B374" s="12" t="s">
        <v>751</v>
      </c>
      <c r="C374" s="43" t="s">
        <v>757</v>
      </c>
      <c r="D374" s="29">
        <v>49268684</v>
      </c>
      <c r="E374" s="27">
        <v>6</v>
      </c>
      <c r="F374" s="29">
        <v>-30377345</v>
      </c>
      <c r="G374" s="29">
        <v>-2512398</v>
      </c>
      <c r="H374" s="29">
        <v>31294201</v>
      </c>
      <c r="I374" s="29">
        <v>23470651</v>
      </c>
      <c r="J374" s="29">
        <v>27393575</v>
      </c>
      <c r="K374" s="29">
        <v>79646029</v>
      </c>
      <c r="L374" s="28"/>
      <c r="M374" s="28"/>
      <c r="N374" s="28"/>
      <c r="O374" s="28"/>
    </row>
    <row r="375" spans="1:15">
      <c r="A375" s="12" t="s">
        <v>758</v>
      </c>
      <c r="B375" s="12" t="s">
        <v>751</v>
      </c>
      <c r="C375" s="43" t="s">
        <v>66</v>
      </c>
      <c r="D375" s="29">
        <v>29532431</v>
      </c>
      <c r="E375" s="27">
        <v>6</v>
      </c>
      <c r="F375" s="29">
        <v>-28740</v>
      </c>
      <c r="G375" s="29">
        <v>-208122</v>
      </c>
      <c r="H375" s="29">
        <v>17135841</v>
      </c>
      <c r="I375" s="29">
        <v>12851881</v>
      </c>
      <c r="J375" s="29">
        <v>-218429</v>
      </c>
      <c r="K375" s="29">
        <v>29561171</v>
      </c>
      <c r="L375" s="28"/>
      <c r="M375" s="28"/>
      <c r="N375" s="28"/>
      <c r="O375" s="28"/>
    </row>
    <row r="376" spans="1:15">
      <c r="A376" s="12" t="s">
        <v>759</v>
      </c>
      <c r="B376" s="12" t="s">
        <v>751</v>
      </c>
      <c r="C376" s="43" t="s">
        <v>760</v>
      </c>
      <c r="D376" s="29">
        <v>-3383231</v>
      </c>
      <c r="E376" s="27">
        <v>6</v>
      </c>
      <c r="F376" s="29">
        <v>-196228</v>
      </c>
      <c r="G376" s="29">
        <v>-1420957</v>
      </c>
      <c r="H376" s="29">
        <v>-156982</v>
      </c>
      <c r="I376" s="29">
        <v>-117736</v>
      </c>
      <c r="J376" s="29">
        <v>-1491328</v>
      </c>
      <c r="K376" s="29">
        <v>-3187003</v>
      </c>
      <c r="L376" s="28"/>
      <c r="M376" s="28"/>
      <c r="N376" s="28"/>
      <c r="O376" s="28"/>
    </row>
    <row r="377" spans="1:15">
      <c r="A377" s="12" t="s">
        <v>761</v>
      </c>
      <c r="B377" s="12" t="s">
        <v>751</v>
      </c>
      <c r="C377" s="43" t="s">
        <v>762</v>
      </c>
      <c r="D377" s="29">
        <v>-3253733</v>
      </c>
      <c r="E377" s="27">
        <v>6</v>
      </c>
      <c r="F377" s="29">
        <v>-512596</v>
      </c>
      <c r="G377" s="29">
        <v>-3711903</v>
      </c>
      <c r="H377" s="29">
        <v>2780855</v>
      </c>
      <c r="I377" s="29">
        <v>2085642</v>
      </c>
      <c r="J377" s="29">
        <v>-3895731</v>
      </c>
      <c r="K377" s="29">
        <v>-2741137</v>
      </c>
      <c r="L377" s="28"/>
      <c r="M377" s="28"/>
      <c r="N377" s="28"/>
      <c r="O377" s="28"/>
    </row>
    <row r="378" spans="1:15">
      <c r="A378" s="12" t="s">
        <v>763</v>
      </c>
      <c r="B378" s="12" t="s">
        <v>751</v>
      </c>
      <c r="C378" s="43" t="s">
        <v>764</v>
      </c>
      <c r="D378" s="29">
        <v>17137429</v>
      </c>
      <c r="E378" s="27">
        <v>6</v>
      </c>
      <c r="F378" s="29">
        <v>-341819</v>
      </c>
      <c r="G378" s="29">
        <v>-2475238</v>
      </c>
      <c r="H378" s="29">
        <v>12887033</v>
      </c>
      <c r="I378" s="29">
        <v>9665275</v>
      </c>
      <c r="J378" s="29">
        <v>-2597822</v>
      </c>
      <c r="K378" s="29">
        <v>17479248</v>
      </c>
      <c r="L378" s="28"/>
      <c r="M378" s="28"/>
      <c r="N378" s="28"/>
      <c r="O378" s="28"/>
    </row>
    <row r="379" spans="1:15">
      <c r="A379" s="12" t="s">
        <v>765</v>
      </c>
      <c r="B379" s="12" t="s">
        <v>751</v>
      </c>
      <c r="C379" s="43" t="s">
        <v>766</v>
      </c>
      <c r="D379" s="29">
        <v>19715477</v>
      </c>
      <c r="E379" s="27">
        <v>6</v>
      </c>
      <c r="F379" s="29">
        <v>-326034</v>
      </c>
      <c r="G379" s="29">
        <v>-2360936</v>
      </c>
      <c r="H379" s="29">
        <v>14217318</v>
      </c>
      <c r="I379" s="29">
        <v>10662987</v>
      </c>
      <c r="J379" s="29">
        <v>-2477858</v>
      </c>
      <c r="K379" s="29">
        <v>20041511</v>
      </c>
      <c r="L379" s="28"/>
      <c r="M379" s="28"/>
      <c r="N379" s="28"/>
      <c r="O379" s="28"/>
    </row>
    <row r="380" spans="1:15">
      <c r="A380" s="12" t="s">
        <v>767</v>
      </c>
      <c r="B380" s="12" t="s">
        <v>751</v>
      </c>
      <c r="C380" s="43" t="s">
        <v>768</v>
      </c>
      <c r="D380" s="29">
        <v>-20022910</v>
      </c>
      <c r="E380" s="27">
        <v>6</v>
      </c>
      <c r="F380" s="29">
        <v>-1161328</v>
      </c>
      <c r="G380" s="29">
        <v>-8409622</v>
      </c>
      <c r="H380" s="29">
        <v>-929063</v>
      </c>
      <c r="I380" s="29">
        <v>-696797</v>
      </c>
      <c r="J380" s="29">
        <v>-8826100</v>
      </c>
      <c r="K380" s="29">
        <v>-18861582</v>
      </c>
      <c r="L380" s="28"/>
      <c r="M380" s="28"/>
      <c r="N380" s="28"/>
      <c r="O380" s="28"/>
    </row>
    <row r="381" spans="1:15">
      <c r="A381" s="12" t="s">
        <v>769</v>
      </c>
      <c r="B381" s="12" t="s">
        <v>751</v>
      </c>
      <c r="C381" s="43" t="s">
        <v>770</v>
      </c>
      <c r="D381" s="29">
        <v>-9688244</v>
      </c>
      <c r="E381" s="27">
        <v>6</v>
      </c>
      <c r="F381" s="29">
        <v>-1082498</v>
      </c>
      <c r="G381" s="29">
        <v>-7838778</v>
      </c>
      <c r="H381" s="29">
        <v>4262867</v>
      </c>
      <c r="I381" s="29">
        <v>3197151</v>
      </c>
      <c r="J381" s="29">
        <v>-8226986</v>
      </c>
      <c r="K381" s="29">
        <v>-8605746</v>
      </c>
      <c r="L381" s="28"/>
      <c r="M381" s="28"/>
      <c r="N381" s="28"/>
      <c r="O381" s="28"/>
    </row>
    <row r="382" spans="1:15">
      <c r="A382" s="12" t="s">
        <v>771</v>
      </c>
      <c r="B382" s="12" t="s">
        <v>751</v>
      </c>
      <c r="C382" s="43" t="s">
        <v>719</v>
      </c>
      <c r="D382" s="29">
        <v>-10808518</v>
      </c>
      <c r="E382" s="27">
        <v>6</v>
      </c>
      <c r="F382" s="29">
        <v>-626894</v>
      </c>
      <c r="G382" s="29">
        <v>-4539578</v>
      </c>
      <c r="H382" s="29">
        <v>-501516</v>
      </c>
      <c r="I382" s="29">
        <v>-376137</v>
      </c>
      <c r="J382" s="29">
        <v>-4764393</v>
      </c>
      <c r="K382" s="29">
        <v>-10181624</v>
      </c>
      <c r="L382" s="28"/>
      <c r="M382" s="28"/>
      <c r="N382" s="28"/>
      <c r="O382" s="28"/>
    </row>
    <row r="383" spans="1:15">
      <c r="A383" s="12" t="s">
        <v>772</v>
      </c>
      <c r="B383" s="12" t="s">
        <v>751</v>
      </c>
      <c r="C383" s="43" t="s">
        <v>773</v>
      </c>
      <c r="D383" s="29">
        <v>-6672056</v>
      </c>
      <c r="E383" s="27">
        <v>6</v>
      </c>
      <c r="F383" s="29">
        <v>0</v>
      </c>
      <c r="G383" s="29">
        <v>-7083178</v>
      </c>
      <c r="H383" s="29">
        <v>5041852</v>
      </c>
      <c r="I383" s="29">
        <v>3781389</v>
      </c>
      <c r="J383" s="29">
        <v>-8412119</v>
      </c>
      <c r="K383" s="29">
        <v>-6672056</v>
      </c>
      <c r="L383" s="28"/>
      <c r="M383" s="28"/>
      <c r="N383" s="28"/>
      <c r="O383" s="28"/>
    </row>
    <row r="384" spans="1:15">
      <c r="A384" s="12" t="s">
        <v>774</v>
      </c>
      <c r="B384" s="12" t="s">
        <v>751</v>
      </c>
      <c r="C384" s="43" t="s">
        <v>775</v>
      </c>
      <c r="D384" s="29">
        <v>-27872553</v>
      </c>
      <c r="E384" s="27">
        <v>6</v>
      </c>
      <c r="F384" s="29">
        <v>-1616609</v>
      </c>
      <c r="G384" s="29">
        <v>-11706472</v>
      </c>
      <c r="H384" s="29">
        <v>-1293286</v>
      </c>
      <c r="I384" s="29">
        <v>-969965</v>
      </c>
      <c r="J384" s="29">
        <v>-12286221</v>
      </c>
      <c r="K384" s="29">
        <v>-26255944</v>
      </c>
      <c r="L384" s="28"/>
      <c r="M384" s="28"/>
      <c r="N384" s="28"/>
      <c r="O384" s="28"/>
    </row>
    <row r="385" spans="1:15">
      <c r="A385" s="12" t="s">
        <v>776</v>
      </c>
      <c r="B385" s="12" t="s">
        <v>751</v>
      </c>
      <c r="C385" s="43" t="s">
        <v>777</v>
      </c>
      <c r="D385" s="29">
        <v>-105179173</v>
      </c>
      <c r="E385" s="27">
        <v>6</v>
      </c>
      <c r="F385" s="29">
        <v>-6100392</v>
      </c>
      <c r="G385" s="29">
        <v>-44175253</v>
      </c>
      <c r="H385" s="29">
        <v>-4880313</v>
      </c>
      <c r="I385" s="29">
        <v>-3660235</v>
      </c>
      <c r="J385" s="29">
        <v>-46362980</v>
      </c>
      <c r="K385" s="29">
        <v>-99078781</v>
      </c>
      <c r="L385" s="28"/>
      <c r="M385" s="28"/>
      <c r="N385" s="28"/>
      <c r="O385" s="28"/>
    </row>
    <row r="386" spans="1:15">
      <c r="A386" s="12" t="s">
        <v>778</v>
      </c>
      <c r="B386" s="12" t="s">
        <v>751</v>
      </c>
      <c r="C386" s="43" t="s">
        <v>779</v>
      </c>
      <c r="D386" s="29">
        <v>-1336230</v>
      </c>
      <c r="E386" s="27">
        <v>6</v>
      </c>
      <c r="F386" s="29">
        <v>-774851</v>
      </c>
      <c r="G386" s="29">
        <v>-5610990</v>
      </c>
      <c r="H386" s="29">
        <v>6250559</v>
      </c>
      <c r="I386" s="29">
        <v>4687918</v>
      </c>
      <c r="J386" s="29">
        <v>-5888866</v>
      </c>
      <c r="K386" s="29">
        <v>-561379</v>
      </c>
      <c r="L386" s="28"/>
      <c r="M386" s="28"/>
      <c r="N386" s="28"/>
      <c r="O386" s="28"/>
    </row>
    <row r="387" spans="1:15">
      <c r="A387" s="12" t="s">
        <v>780</v>
      </c>
      <c r="B387" s="12" t="s">
        <v>751</v>
      </c>
      <c r="C387" s="43" t="s">
        <v>781</v>
      </c>
      <c r="D387" s="29">
        <v>22783631</v>
      </c>
      <c r="E387" s="27">
        <v>6</v>
      </c>
      <c r="F387" s="29">
        <v>-33703810</v>
      </c>
      <c r="G387" s="29">
        <v>-10978460</v>
      </c>
      <c r="H387" s="29">
        <v>26743040</v>
      </c>
      <c r="I387" s="29">
        <v>20057280</v>
      </c>
      <c r="J387" s="29">
        <v>20665581</v>
      </c>
      <c r="K387" s="29">
        <v>56487441</v>
      </c>
      <c r="L387" s="28"/>
      <c r="M387" s="28"/>
      <c r="N387" s="28"/>
      <c r="O387" s="28"/>
    </row>
    <row r="388" spans="1:15">
      <c r="A388" s="12" t="s">
        <v>782</v>
      </c>
      <c r="B388" s="12" t="s">
        <v>751</v>
      </c>
      <c r="C388" s="43" t="s">
        <v>783</v>
      </c>
      <c r="D388" s="29">
        <v>-11152997</v>
      </c>
      <c r="E388" s="27">
        <v>6</v>
      </c>
      <c r="F388" s="29">
        <v>-70188926</v>
      </c>
      <c r="G388" s="29">
        <v>-4684259</v>
      </c>
      <c r="H388" s="29">
        <v>-517499</v>
      </c>
      <c r="I388" s="29">
        <v>-388124</v>
      </c>
      <c r="J388" s="29">
        <v>64625811</v>
      </c>
      <c r="K388" s="29">
        <v>59035929</v>
      </c>
      <c r="L388" s="28"/>
      <c r="M388" s="28"/>
      <c r="N388" s="28"/>
      <c r="O388" s="28"/>
    </row>
    <row r="389" spans="1:15">
      <c r="A389" s="12" t="s">
        <v>784</v>
      </c>
      <c r="B389" s="12" t="s">
        <v>751</v>
      </c>
      <c r="C389" s="43" t="s">
        <v>785</v>
      </c>
      <c r="D389" s="29">
        <v>76863653</v>
      </c>
      <c r="E389" s="27">
        <v>6</v>
      </c>
      <c r="F389" s="29">
        <v>-20159636</v>
      </c>
      <c r="G389" s="29">
        <v>0</v>
      </c>
      <c r="H389" s="29">
        <v>43922087</v>
      </c>
      <c r="I389" s="29">
        <v>32941566</v>
      </c>
      <c r="J389" s="29">
        <v>20159636</v>
      </c>
      <c r="K389" s="29">
        <v>97023289</v>
      </c>
      <c r="L389" s="28"/>
      <c r="M389" s="28"/>
      <c r="N389" s="28"/>
      <c r="O389" s="28"/>
    </row>
    <row r="390" spans="1:15">
      <c r="A390" s="12" t="s">
        <v>786</v>
      </c>
      <c r="B390" s="12" t="s">
        <v>751</v>
      </c>
      <c r="C390" s="43" t="s">
        <v>787</v>
      </c>
      <c r="D390" s="29">
        <v>-56287485</v>
      </c>
      <c r="E390" s="27">
        <v>6</v>
      </c>
      <c r="F390" s="29">
        <v>-3264674</v>
      </c>
      <c r="G390" s="29">
        <v>-23640744</v>
      </c>
      <c r="H390" s="29">
        <v>-2611739</v>
      </c>
      <c r="I390" s="29">
        <v>-1958804</v>
      </c>
      <c r="J390" s="29">
        <v>-24811524</v>
      </c>
      <c r="K390" s="29">
        <v>-53022811</v>
      </c>
      <c r="L390" s="28"/>
      <c r="M390" s="28"/>
      <c r="N390" s="28"/>
      <c r="O390" s="28"/>
    </row>
    <row r="391" spans="1:15">
      <c r="A391" s="12" t="s">
        <v>788</v>
      </c>
      <c r="B391" s="12" t="s">
        <v>751</v>
      </c>
      <c r="C391" s="43" t="s">
        <v>789</v>
      </c>
      <c r="D391" s="29">
        <v>-29702813</v>
      </c>
      <c r="E391" s="27">
        <v>6</v>
      </c>
      <c r="F391" s="29">
        <v>-63366617</v>
      </c>
      <c r="G391" s="29">
        <v>-12475181</v>
      </c>
      <c r="H391" s="29">
        <v>-1378211</v>
      </c>
      <c r="I391" s="29">
        <v>-1033658</v>
      </c>
      <c r="J391" s="29">
        <v>48550854</v>
      </c>
      <c r="K391" s="29">
        <v>33663804</v>
      </c>
      <c r="L391" s="28"/>
      <c r="M391" s="28"/>
      <c r="N391" s="28"/>
      <c r="O391" s="28"/>
    </row>
    <row r="392" spans="1:15">
      <c r="A392" s="12" t="s">
        <v>790</v>
      </c>
      <c r="B392" s="12" t="s">
        <v>751</v>
      </c>
      <c r="C392" s="43" t="s">
        <v>370</v>
      </c>
      <c r="D392" s="29">
        <v>23239807</v>
      </c>
      <c r="E392" s="27">
        <v>6</v>
      </c>
      <c r="F392" s="29">
        <v>-543370</v>
      </c>
      <c r="G392" s="29">
        <v>-3934744</v>
      </c>
      <c r="H392" s="29">
        <v>18198588</v>
      </c>
      <c r="I392" s="29">
        <v>13648941</v>
      </c>
      <c r="J392" s="29">
        <v>-4129608</v>
      </c>
      <c r="K392" s="29">
        <v>23783177</v>
      </c>
      <c r="L392" s="28"/>
      <c r="M392" s="28"/>
      <c r="N392" s="28"/>
      <c r="O392" s="28"/>
    </row>
    <row r="393" spans="1:15">
      <c r="A393" s="12" t="s">
        <v>791</v>
      </c>
      <c r="B393" s="12" t="s">
        <v>751</v>
      </c>
      <c r="C393" s="43" t="s">
        <v>792</v>
      </c>
      <c r="D393" s="29">
        <v>44972298</v>
      </c>
      <c r="E393" s="27">
        <v>6</v>
      </c>
      <c r="F393" s="29">
        <v>-126861</v>
      </c>
      <c r="G393" s="29">
        <v>-918648</v>
      </c>
      <c r="H393" s="29">
        <v>26846828</v>
      </c>
      <c r="I393" s="29">
        <v>20135121</v>
      </c>
      <c r="J393" s="29">
        <v>-964142</v>
      </c>
      <c r="K393" s="29">
        <v>45099159</v>
      </c>
      <c r="L393" s="28"/>
      <c r="M393" s="28"/>
      <c r="N393" s="28"/>
      <c r="O393" s="28"/>
    </row>
    <row r="394" spans="1:15">
      <c r="A394" s="12" t="s">
        <v>793</v>
      </c>
      <c r="B394" s="12" t="s">
        <v>751</v>
      </c>
      <c r="C394" s="43" t="s">
        <v>544</v>
      </c>
      <c r="D394" s="29">
        <v>-20964899</v>
      </c>
      <c r="E394" s="27">
        <v>6</v>
      </c>
      <c r="F394" s="29">
        <v>-1215964</v>
      </c>
      <c r="G394" s="29">
        <v>-8805258</v>
      </c>
      <c r="H394" s="29">
        <v>-972771</v>
      </c>
      <c r="I394" s="29">
        <v>-729579</v>
      </c>
      <c r="J394" s="29">
        <v>-9241327</v>
      </c>
      <c r="K394" s="29">
        <v>-19748935</v>
      </c>
      <c r="L394" s="28"/>
      <c r="M394" s="28"/>
      <c r="N394" s="28"/>
      <c r="O394" s="28"/>
    </row>
    <row r="395" spans="1:15">
      <c r="A395" s="12" t="s">
        <v>794</v>
      </c>
      <c r="B395" s="12" t="s">
        <v>751</v>
      </c>
      <c r="C395" s="43" t="s">
        <v>795</v>
      </c>
      <c r="D395" s="29">
        <v>-67727387</v>
      </c>
      <c r="E395" s="27">
        <v>6</v>
      </c>
      <c r="F395" s="29">
        <v>0</v>
      </c>
      <c r="G395" s="29">
        <v>-28445503</v>
      </c>
      <c r="H395" s="29">
        <v>-3142550</v>
      </c>
      <c r="I395" s="29">
        <v>-2356913</v>
      </c>
      <c r="J395" s="29">
        <v>-33782421</v>
      </c>
      <c r="K395" s="29">
        <v>-67727387</v>
      </c>
      <c r="L395" s="28"/>
      <c r="M395" s="28"/>
      <c r="N395" s="28"/>
      <c r="O395" s="28"/>
    </row>
    <row r="396" spans="1:15">
      <c r="A396" s="12" t="s">
        <v>796</v>
      </c>
      <c r="B396" s="12" t="s">
        <v>751</v>
      </c>
      <c r="C396" s="43" t="s">
        <v>797</v>
      </c>
      <c r="D396" s="29">
        <v>-106973245</v>
      </c>
      <c r="E396" s="27">
        <v>6</v>
      </c>
      <c r="F396" s="29">
        <v>0</v>
      </c>
      <c r="G396" s="29">
        <v>-44928762</v>
      </c>
      <c r="H396" s="29">
        <v>-4963559</v>
      </c>
      <c r="I396" s="29">
        <v>-3722669</v>
      </c>
      <c r="J396" s="29">
        <v>-53358255</v>
      </c>
      <c r="K396" s="29">
        <v>-106973245</v>
      </c>
      <c r="L396" s="28"/>
      <c r="M396" s="28"/>
      <c r="N396" s="28"/>
      <c r="O396" s="28"/>
    </row>
    <row r="397" spans="1:15">
      <c r="A397" s="12" t="s">
        <v>798</v>
      </c>
      <c r="B397" s="12" t="s">
        <v>751</v>
      </c>
      <c r="C397" s="43" t="s">
        <v>799</v>
      </c>
      <c r="D397" s="29">
        <v>-40460704</v>
      </c>
      <c r="E397" s="27">
        <v>6</v>
      </c>
      <c r="F397" s="29">
        <v>-2346721</v>
      </c>
      <c r="G397" s="29">
        <v>-16993496</v>
      </c>
      <c r="H397" s="29">
        <v>-1877376</v>
      </c>
      <c r="I397" s="29">
        <v>-1408032</v>
      </c>
      <c r="J397" s="29">
        <v>-17835079</v>
      </c>
      <c r="K397" s="29">
        <v>-38113983</v>
      </c>
      <c r="L397" s="28"/>
      <c r="M397" s="28"/>
      <c r="N397" s="28"/>
      <c r="O397" s="28"/>
    </row>
    <row r="398" spans="1:15">
      <c r="A398" s="12" t="s">
        <v>800</v>
      </c>
      <c r="B398" s="12" t="s">
        <v>751</v>
      </c>
      <c r="C398" s="43" t="s">
        <v>801</v>
      </c>
      <c r="D398" s="29">
        <v>-17672504</v>
      </c>
      <c r="E398" s="27">
        <v>6</v>
      </c>
      <c r="F398" s="29">
        <v>-1670663</v>
      </c>
      <c r="G398" s="29">
        <v>-12097908</v>
      </c>
      <c r="H398" s="29">
        <v>5024634</v>
      </c>
      <c r="I398" s="29">
        <v>3768475</v>
      </c>
      <c r="J398" s="29">
        <v>-12697042</v>
      </c>
      <c r="K398" s="29">
        <v>-16001841</v>
      </c>
      <c r="L398" s="28"/>
      <c r="M398" s="28"/>
      <c r="N398" s="28"/>
      <c r="O398" s="28"/>
    </row>
    <row r="399" spans="1:15">
      <c r="A399" s="12" t="s">
        <v>802</v>
      </c>
      <c r="B399" s="12" t="s">
        <v>751</v>
      </c>
      <c r="C399" s="43" t="s">
        <v>803</v>
      </c>
      <c r="D399" s="29">
        <v>53988345</v>
      </c>
      <c r="E399" s="27">
        <v>6</v>
      </c>
      <c r="F399" s="29">
        <v>-918179</v>
      </c>
      <c r="G399" s="29">
        <v>-6648883</v>
      </c>
      <c r="H399" s="29">
        <v>39162040</v>
      </c>
      <c r="I399" s="29">
        <v>29371529</v>
      </c>
      <c r="J399" s="29">
        <v>-6978162</v>
      </c>
      <c r="K399" s="29">
        <v>54906524</v>
      </c>
      <c r="L399" s="28"/>
      <c r="M399" s="28"/>
      <c r="N399" s="28"/>
      <c r="O399" s="28"/>
    </row>
    <row r="400" spans="1:15">
      <c r="A400" s="12" t="s">
        <v>804</v>
      </c>
      <c r="B400" s="12" t="s">
        <v>751</v>
      </c>
      <c r="C400" s="43" t="s">
        <v>805</v>
      </c>
      <c r="D400" s="29">
        <v>-15275078</v>
      </c>
      <c r="E400" s="27">
        <v>6</v>
      </c>
      <c r="F400" s="29">
        <v>-2140103</v>
      </c>
      <c r="G400" s="29">
        <v>-15497295</v>
      </c>
      <c r="H400" s="29">
        <v>10644058</v>
      </c>
      <c r="I400" s="29">
        <v>7983041</v>
      </c>
      <c r="J400" s="29">
        <v>-16264779</v>
      </c>
      <c r="K400" s="29">
        <v>-13134975</v>
      </c>
      <c r="L400" s="28"/>
      <c r="M400" s="28"/>
      <c r="N400" s="28"/>
      <c r="O400" s="28"/>
    </row>
    <row r="401" spans="1:15">
      <c r="A401" s="12" t="s">
        <v>806</v>
      </c>
      <c r="B401" s="12" t="s">
        <v>751</v>
      </c>
      <c r="C401" s="43" t="s">
        <v>807</v>
      </c>
      <c r="D401" s="29">
        <v>-90087472</v>
      </c>
      <c r="E401" s="27">
        <v>6</v>
      </c>
      <c r="F401" s="29">
        <v>-5225074</v>
      </c>
      <c r="G401" s="29">
        <v>-37836738</v>
      </c>
      <c r="H401" s="29">
        <v>-4180059</v>
      </c>
      <c r="I401" s="29">
        <v>-3135044</v>
      </c>
      <c r="J401" s="29">
        <v>-39710557</v>
      </c>
      <c r="K401" s="29">
        <v>-84862398</v>
      </c>
      <c r="L401" s="28"/>
      <c r="M401" s="28"/>
      <c r="N401" s="28"/>
      <c r="O401" s="28"/>
    </row>
    <row r="402" spans="1:15">
      <c r="A402" s="12" t="s">
        <v>808</v>
      </c>
      <c r="B402" s="12" t="s">
        <v>751</v>
      </c>
      <c r="C402" s="43" t="s">
        <v>809</v>
      </c>
      <c r="D402" s="29">
        <v>-23502789</v>
      </c>
      <c r="E402" s="27">
        <v>5</v>
      </c>
      <c r="F402" s="29">
        <v>-1363161</v>
      </c>
      <c r="G402" s="29">
        <v>-9871171</v>
      </c>
      <c r="H402" s="29">
        <v>-1090530</v>
      </c>
      <c r="I402" s="29">
        <v>-817897</v>
      </c>
      <c r="J402" s="29">
        <v>-10360030</v>
      </c>
      <c r="K402" s="29">
        <v>-22139628</v>
      </c>
      <c r="L402" s="28"/>
      <c r="M402" s="28"/>
      <c r="N402" s="28"/>
      <c r="O402" s="28"/>
    </row>
    <row r="403" spans="1:15">
      <c r="A403" s="12" t="s">
        <v>810</v>
      </c>
      <c r="B403" s="12" t="s">
        <v>751</v>
      </c>
      <c r="C403" s="43" t="s">
        <v>398</v>
      </c>
      <c r="D403" s="29">
        <v>54600177</v>
      </c>
      <c r="E403" s="27">
        <v>6</v>
      </c>
      <c r="F403" s="29">
        <v>-448922</v>
      </c>
      <c r="G403" s="29">
        <v>-3250809</v>
      </c>
      <c r="H403" s="29">
        <v>35263834</v>
      </c>
      <c r="I403" s="29">
        <v>26447876</v>
      </c>
      <c r="J403" s="29">
        <v>-3411802</v>
      </c>
      <c r="K403" s="29">
        <v>55049099</v>
      </c>
      <c r="L403" s="28"/>
      <c r="M403" s="28"/>
      <c r="N403" s="28"/>
      <c r="O403" s="28"/>
    </row>
    <row r="404" spans="1:15">
      <c r="A404" s="12" t="s">
        <v>811</v>
      </c>
      <c r="B404" s="12" t="s">
        <v>751</v>
      </c>
      <c r="C404" s="43" t="s">
        <v>812</v>
      </c>
      <c r="D404" s="29">
        <v>48625901</v>
      </c>
      <c r="E404" s="27">
        <v>6</v>
      </c>
      <c r="F404" s="29">
        <v>-50490</v>
      </c>
      <c r="G404" s="29">
        <v>-365621</v>
      </c>
      <c r="H404" s="29">
        <v>28243280</v>
      </c>
      <c r="I404" s="29">
        <v>21182461</v>
      </c>
      <c r="J404" s="29">
        <v>-383729</v>
      </c>
      <c r="K404" s="29">
        <v>48676391</v>
      </c>
      <c r="L404" s="28"/>
      <c r="M404" s="28"/>
      <c r="N404" s="28"/>
      <c r="O404" s="28"/>
    </row>
    <row r="405" spans="1:15">
      <c r="A405" s="12" t="s">
        <v>813</v>
      </c>
      <c r="B405" s="12" t="s">
        <v>751</v>
      </c>
      <c r="C405" s="43" t="s">
        <v>814</v>
      </c>
      <c r="D405" s="29">
        <v>-22178048</v>
      </c>
      <c r="E405" s="27">
        <v>6</v>
      </c>
      <c r="F405" s="29">
        <v>-2290608</v>
      </c>
      <c r="G405" s="29">
        <v>-16587163</v>
      </c>
      <c r="H405" s="29">
        <v>8061911</v>
      </c>
      <c r="I405" s="29">
        <v>6046434</v>
      </c>
      <c r="J405" s="29">
        <v>-17408622</v>
      </c>
      <c r="K405" s="29">
        <v>-19887440</v>
      </c>
      <c r="L405" s="28"/>
      <c r="M405" s="28"/>
      <c r="N405" s="28"/>
      <c r="O405" s="28"/>
    </row>
    <row r="406" spans="1:15">
      <c r="A406" s="12" t="s">
        <v>815</v>
      </c>
      <c r="B406" s="12" t="s">
        <v>751</v>
      </c>
      <c r="C406" s="43" t="s">
        <v>816</v>
      </c>
      <c r="D406" s="29">
        <v>40810651</v>
      </c>
      <c r="E406" s="27">
        <v>6</v>
      </c>
      <c r="F406" s="29">
        <v>-781769</v>
      </c>
      <c r="G406" s="29">
        <v>-5661088</v>
      </c>
      <c r="H406" s="29">
        <v>30397117</v>
      </c>
      <c r="I406" s="29">
        <v>22797837</v>
      </c>
      <c r="J406" s="29">
        <v>-5941446</v>
      </c>
      <c r="K406" s="29">
        <v>41592420</v>
      </c>
      <c r="L406" s="28"/>
      <c r="M406" s="28"/>
      <c r="N406" s="28"/>
      <c r="O406" s="28"/>
    </row>
    <row r="407" spans="1:15">
      <c r="A407" s="12" t="s">
        <v>817</v>
      </c>
      <c r="B407" s="12" t="s">
        <v>751</v>
      </c>
      <c r="C407" s="43" t="s">
        <v>818</v>
      </c>
      <c r="D407" s="29">
        <v>-56185813</v>
      </c>
      <c r="E407" s="27">
        <v>6</v>
      </c>
      <c r="F407" s="29">
        <v>0</v>
      </c>
      <c r="G407" s="29">
        <v>-23598041</v>
      </c>
      <c r="H407" s="29">
        <v>-2607022</v>
      </c>
      <c r="I407" s="29">
        <v>-1955266</v>
      </c>
      <c r="J407" s="29">
        <v>-28025484</v>
      </c>
      <c r="K407" s="29">
        <v>-56185813</v>
      </c>
      <c r="L407" s="28"/>
      <c r="M407" s="28"/>
      <c r="N407" s="28"/>
      <c r="O407" s="28"/>
    </row>
    <row r="408" spans="1:15">
      <c r="A408" s="12" t="s">
        <v>819</v>
      </c>
      <c r="B408" s="12" t="s">
        <v>751</v>
      </c>
      <c r="C408" s="43" t="s">
        <v>820</v>
      </c>
      <c r="D408" s="29">
        <v>-674258</v>
      </c>
      <c r="E408" s="27">
        <v>6</v>
      </c>
      <c r="F408" s="29">
        <v>-692943</v>
      </c>
      <c r="G408" s="29">
        <v>-5017864</v>
      </c>
      <c r="H408" s="29">
        <v>5887380</v>
      </c>
      <c r="I408" s="29">
        <v>4415537</v>
      </c>
      <c r="J408" s="29">
        <v>-5266368</v>
      </c>
      <c r="K408" s="29">
        <v>18685</v>
      </c>
      <c r="L408" s="28"/>
      <c r="M408" s="28"/>
      <c r="N408" s="28"/>
      <c r="O408" s="28"/>
    </row>
    <row r="409" spans="1:15">
      <c r="A409" s="12" t="s">
        <v>821</v>
      </c>
      <c r="B409" s="12" t="s">
        <v>751</v>
      </c>
      <c r="C409" s="43" t="s">
        <v>822</v>
      </c>
      <c r="D409" s="29">
        <v>-6450254</v>
      </c>
      <c r="E409" s="27">
        <v>6</v>
      </c>
      <c r="F409" s="29">
        <v>-1841500</v>
      </c>
      <c r="G409" s="29">
        <v>-13334997</v>
      </c>
      <c r="H409" s="29">
        <v>12983793</v>
      </c>
      <c r="I409" s="29">
        <v>9737846</v>
      </c>
      <c r="J409" s="29">
        <v>-13995396</v>
      </c>
      <c r="K409" s="29">
        <v>-4608754</v>
      </c>
      <c r="L409" s="28"/>
      <c r="M409" s="28"/>
      <c r="N409" s="28"/>
      <c r="O409" s="28"/>
    </row>
    <row r="410" spans="1:15">
      <c r="A410" s="12" t="s">
        <v>823</v>
      </c>
      <c r="B410" s="12" t="s">
        <v>751</v>
      </c>
      <c r="C410" s="43" t="s">
        <v>824</v>
      </c>
      <c r="D410" s="29">
        <v>8747508</v>
      </c>
      <c r="E410" s="27">
        <v>6</v>
      </c>
      <c r="F410" s="29">
        <v>-764122</v>
      </c>
      <c r="G410" s="29">
        <v>-5533299</v>
      </c>
      <c r="H410" s="29">
        <v>11915575</v>
      </c>
      <c r="I410" s="29">
        <v>8936681</v>
      </c>
      <c r="J410" s="29">
        <v>-5807327</v>
      </c>
      <c r="K410" s="29">
        <v>9511630</v>
      </c>
      <c r="L410" s="28"/>
      <c r="M410" s="28"/>
      <c r="N410" s="28"/>
      <c r="O410" s="28"/>
    </row>
    <row r="411" spans="1:15">
      <c r="A411" s="12" t="s">
        <v>825</v>
      </c>
      <c r="B411" s="12" t="s">
        <v>751</v>
      </c>
      <c r="C411" s="43" t="s">
        <v>826</v>
      </c>
      <c r="D411" s="29">
        <v>55168546</v>
      </c>
      <c r="E411" s="27">
        <v>6</v>
      </c>
      <c r="F411" s="29">
        <v>-1420346</v>
      </c>
      <c r="G411" s="29">
        <v>-10285260</v>
      </c>
      <c r="H411" s="29">
        <v>44382158</v>
      </c>
      <c r="I411" s="29">
        <v>33286619</v>
      </c>
      <c r="J411" s="29">
        <v>-10794625</v>
      </c>
      <c r="K411" s="29">
        <v>56588892</v>
      </c>
      <c r="L411" s="28"/>
      <c r="M411" s="28"/>
      <c r="N411" s="28"/>
      <c r="O411" s="28"/>
    </row>
    <row r="412" spans="1:15">
      <c r="A412" s="12" t="s">
        <v>827</v>
      </c>
      <c r="B412" s="12" t="s">
        <v>751</v>
      </c>
      <c r="C412" s="43" t="s">
        <v>828</v>
      </c>
      <c r="D412" s="29">
        <v>19445260</v>
      </c>
      <c r="E412" s="27">
        <v>6</v>
      </c>
      <c r="F412" s="29">
        <v>-1883454</v>
      </c>
      <c r="G412" s="29">
        <v>-13638806</v>
      </c>
      <c r="H412" s="29">
        <v>28161011</v>
      </c>
      <c r="I412" s="29">
        <v>21120760</v>
      </c>
      <c r="J412" s="29">
        <v>-14314251</v>
      </c>
      <c r="K412" s="29">
        <v>21328714</v>
      </c>
      <c r="L412" s="28"/>
      <c r="M412" s="28"/>
      <c r="N412" s="28"/>
      <c r="O412" s="28"/>
    </row>
    <row r="413" spans="1:15">
      <c r="A413" s="12" t="s">
        <v>830</v>
      </c>
      <c r="B413" s="12" t="s">
        <v>831</v>
      </c>
      <c r="C413" s="43" t="s">
        <v>832</v>
      </c>
      <c r="D413" s="29">
        <v>-16367584</v>
      </c>
      <c r="E413" s="27">
        <v>1</v>
      </c>
      <c r="F413" s="29">
        <v>-1636758</v>
      </c>
      <c r="G413" s="29">
        <v>0</v>
      </c>
      <c r="H413" s="29">
        <v>-1309407</v>
      </c>
      <c r="I413" s="29">
        <v>-982055</v>
      </c>
      <c r="J413" s="29">
        <v>-12439364</v>
      </c>
      <c r="K413" s="29">
        <v>-14730826</v>
      </c>
      <c r="L413" s="28"/>
      <c r="M413" s="28"/>
      <c r="N413" s="28"/>
      <c r="O413" s="28"/>
    </row>
    <row r="414" spans="1:15">
      <c r="A414" s="12" t="s">
        <v>833</v>
      </c>
      <c r="B414" s="12" t="s">
        <v>831</v>
      </c>
      <c r="C414" s="43" t="s">
        <v>834</v>
      </c>
      <c r="D414" s="29">
        <v>19293634</v>
      </c>
      <c r="E414" s="27">
        <v>4</v>
      </c>
      <c r="F414" s="29">
        <v>-510376</v>
      </c>
      <c r="G414" s="29">
        <v>-3695820</v>
      </c>
      <c r="H414" s="29">
        <v>15644960</v>
      </c>
      <c r="I414" s="29">
        <v>11733720</v>
      </c>
      <c r="J414" s="29">
        <v>-3878850</v>
      </c>
      <c r="K414" s="29">
        <v>19804010</v>
      </c>
      <c r="L414" s="28"/>
      <c r="M414" s="28"/>
      <c r="N414" s="28"/>
      <c r="O414" s="28"/>
    </row>
    <row r="415" spans="1:15">
      <c r="A415" s="12" t="s">
        <v>835</v>
      </c>
      <c r="B415" s="12" t="s">
        <v>831</v>
      </c>
      <c r="C415" s="43" t="s">
        <v>836</v>
      </c>
      <c r="D415" s="29">
        <v>-67727387</v>
      </c>
      <c r="E415" s="27">
        <v>4</v>
      </c>
      <c r="F415" s="29">
        <v>0</v>
      </c>
      <c r="G415" s="29">
        <v>-28445503</v>
      </c>
      <c r="H415" s="29">
        <v>-3142551</v>
      </c>
      <c r="I415" s="29">
        <v>-2356913</v>
      </c>
      <c r="J415" s="29">
        <v>-33782420</v>
      </c>
      <c r="K415" s="29">
        <v>-67727387</v>
      </c>
      <c r="L415" s="28"/>
      <c r="M415" s="28"/>
      <c r="N415" s="28"/>
      <c r="O415" s="28"/>
    </row>
    <row r="416" spans="1:15">
      <c r="A416" s="12" t="s">
        <v>837</v>
      </c>
      <c r="B416" s="12" t="s">
        <v>831</v>
      </c>
      <c r="C416" s="43" t="s">
        <v>838</v>
      </c>
      <c r="D416" s="29">
        <v>68694905</v>
      </c>
      <c r="E416" s="27">
        <v>6</v>
      </c>
      <c r="F416" s="29">
        <v>-595652</v>
      </c>
      <c r="G416" s="29">
        <v>-4313341</v>
      </c>
      <c r="H416" s="29">
        <v>44646201</v>
      </c>
      <c r="I416" s="29">
        <v>33484652</v>
      </c>
      <c r="J416" s="29">
        <v>-4526955</v>
      </c>
      <c r="K416" s="29">
        <v>69290557</v>
      </c>
      <c r="L416" s="28"/>
      <c r="M416" s="28"/>
      <c r="N416" s="28"/>
      <c r="O416" s="28"/>
    </row>
    <row r="417" spans="1:15">
      <c r="A417" s="12" t="s">
        <v>839</v>
      </c>
      <c r="B417" s="12" t="s">
        <v>831</v>
      </c>
      <c r="C417" s="43" t="s">
        <v>840</v>
      </c>
      <c r="D417" s="29">
        <v>-20275778</v>
      </c>
      <c r="E417" s="27">
        <v>6</v>
      </c>
      <c r="F417" s="29">
        <v>-1451302</v>
      </c>
      <c r="G417" s="29">
        <v>-10509423</v>
      </c>
      <c r="H417" s="29">
        <v>1551335</v>
      </c>
      <c r="I417" s="29">
        <v>1163502</v>
      </c>
      <c r="J417" s="29">
        <v>-11029890</v>
      </c>
      <c r="K417" s="29">
        <v>-18824476</v>
      </c>
      <c r="L417" s="28"/>
      <c r="M417" s="28"/>
      <c r="N417" s="28"/>
      <c r="O417" s="28"/>
    </row>
    <row r="418" spans="1:15">
      <c r="A418" s="12" t="s">
        <v>841</v>
      </c>
      <c r="B418" s="12" t="s">
        <v>831</v>
      </c>
      <c r="C418" s="43" t="s">
        <v>842</v>
      </c>
      <c r="D418" s="29">
        <v>-75275894</v>
      </c>
      <c r="E418" s="27">
        <v>6</v>
      </c>
      <c r="F418" s="29">
        <v>-4366002</v>
      </c>
      <c r="G418" s="29">
        <v>-31615876</v>
      </c>
      <c r="H418" s="29">
        <v>-3492801</v>
      </c>
      <c r="I418" s="29">
        <v>-2619601</v>
      </c>
      <c r="J418" s="29">
        <v>-33181614</v>
      </c>
      <c r="K418" s="29">
        <v>-70909892</v>
      </c>
      <c r="L418" s="28"/>
      <c r="M418" s="28"/>
      <c r="N418" s="28"/>
      <c r="O418" s="28"/>
    </row>
    <row r="419" spans="1:15">
      <c r="A419" s="12" t="s">
        <v>843</v>
      </c>
      <c r="B419" s="12" t="s">
        <v>831</v>
      </c>
      <c r="C419" s="43" t="s">
        <v>844</v>
      </c>
      <c r="D419" s="29">
        <v>-64578025</v>
      </c>
      <c r="E419" s="27">
        <v>6</v>
      </c>
      <c r="F419" s="29">
        <v>-3745525</v>
      </c>
      <c r="G419" s="29">
        <v>-27122770</v>
      </c>
      <c r="H419" s="29">
        <v>-2996420</v>
      </c>
      <c r="I419" s="29">
        <v>-2247315</v>
      </c>
      <c r="J419" s="29">
        <v>-28465995</v>
      </c>
      <c r="K419" s="29">
        <v>-60832500</v>
      </c>
      <c r="L419" s="28"/>
      <c r="M419" s="28"/>
      <c r="N419" s="28"/>
      <c r="O419" s="28"/>
    </row>
    <row r="420" spans="1:15">
      <c r="A420" s="12" t="s">
        <v>845</v>
      </c>
      <c r="B420" s="12" t="s">
        <v>831</v>
      </c>
      <c r="C420" s="43" t="s">
        <v>846</v>
      </c>
      <c r="D420" s="29">
        <v>-29410433</v>
      </c>
      <c r="E420" s="27">
        <v>6</v>
      </c>
      <c r="F420" s="29">
        <v>-3057929</v>
      </c>
      <c r="G420" s="29">
        <v>-22143623</v>
      </c>
      <c r="H420" s="29">
        <v>10875074</v>
      </c>
      <c r="I420" s="29">
        <v>8156304</v>
      </c>
      <c r="J420" s="29">
        <v>-23240259</v>
      </c>
      <c r="K420" s="29">
        <v>-26352504</v>
      </c>
      <c r="L420" s="28"/>
      <c r="M420" s="28"/>
      <c r="N420" s="28"/>
      <c r="O420" s="28"/>
    </row>
    <row r="421" spans="1:15">
      <c r="A421" s="12" t="s">
        <v>847</v>
      </c>
      <c r="B421" s="12" t="s">
        <v>831</v>
      </c>
      <c r="C421" s="43" t="s">
        <v>848</v>
      </c>
      <c r="D421" s="29">
        <v>77685848</v>
      </c>
      <c r="E421" s="27">
        <v>6</v>
      </c>
      <c r="F421" s="29">
        <v>-480721</v>
      </c>
      <c r="G421" s="29">
        <v>-3481086</v>
      </c>
      <c r="H421" s="29">
        <v>48743506</v>
      </c>
      <c r="I421" s="29">
        <v>36557631</v>
      </c>
      <c r="J421" s="29">
        <v>-3653482</v>
      </c>
      <c r="K421" s="29">
        <v>78166569</v>
      </c>
      <c r="L421" s="28"/>
      <c r="M421" s="28"/>
      <c r="N421" s="28"/>
      <c r="O421" s="28"/>
    </row>
    <row r="422" spans="1:15">
      <c r="A422" s="12" t="s">
        <v>849</v>
      </c>
      <c r="B422" s="12" t="s">
        <v>831</v>
      </c>
      <c r="C422" s="43" t="s">
        <v>850</v>
      </c>
      <c r="D422" s="29">
        <v>-38427921</v>
      </c>
      <c r="E422" s="27">
        <v>6</v>
      </c>
      <c r="F422" s="29">
        <v>-2228820</v>
      </c>
      <c r="G422" s="29">
        <v>-16139727</v>
      </c>
      <c r="H422" s="29">
        <v>-1783055</v>
      </c>
      <c r="I422" s="29">
        <v>-1337292</v>
      </c>
      <c r="J422" s="29">
        <v>-16939027</v>
      </c>
      <c r="K422" s="29">
        <v>-36199101</v>
      </c>
      <c r="L422" s="28"/>
      <c r="M422" s="28"/>
      <c r="N422" s="28"/>
      <c r="O422" s="28"/>
    </row>
    <row r="423" spans="1:15">
      <c r="A423" s="12" t="s">
        <v>851</v>
      </c>
      <c r="B423" s="12" t="s">
        <v>831</v>
      </c>
      <c r="C423" s="43" t="s">
        <v>852</v>
      </c>
      <c r="D423" s="29">
        <v>57745762</v>
      </c>
      <c r="E423" s="27">
        <v>6</v>
      </c>
      <c r="F423" s="29">
        <v>-1799418</v>
      </c>
      <c r="G423" s="29">
        <v>-13030265</v>
      </c>
      <c r="H423" s="29">
        <v>49286296</v>
      </c>
      <c r="I423" s="29">
        <v>36964723</v>
      </c>
      <c r="J423" s="29">
        <v>-13675574</v>
      </c>
      <c r="K423" s="29">
        <v>59545180</v>
      </c>
      <c r="L423" s="28"/>
      <c r="M423" s="28"/>
      <c r="N423" s="28"/>
      <c r="O423" s="28"/>
    </row>
    <row r="424" spans="1:15">
      <c r="A424" s="12" t="s">
        <v>853</v>
      </c>
      <c r="B424" s="12" t="s">
        <v>831</v>
      </c>
      <c r="C424" s="43" t="s">
        <v>854</v>
      </c>
      <c r="D424" s="29">
        <v>17647847</v>
      </c>
      <c r="E424" s="27">
        <v>6</v>
      </c>
      <c r="F424" s="29">
        <v>-591144</v>
      </c>
      <c r="G424" s="29">
        <v>-4280698</v>
      </c>
      <c r="H424" s="29">
        <v>15435647</v>
      </c>
      <c r="I424" s="29">
        <v>11576737</v>
      </c>
      <c r="J424" s="29">
        <v>-4492695</v>
      </c>
      <c r="K424" s="29">
        <v>18238991</v>
      </c>
      <c r="L424" s="28"/>
      <c r="M424" s="28"/>
      <c r="N424" s="28"/>
      <c r="O424" s="28"/>
    </row>
    <row r="425" spans="1:15">
      <c r="A425" s="12" t="s">
        <v>855</v>
      </c>
      <c r="B425" s="12" t="s">
        <v>831</v>
      </c>
      <c r="C425" s="43" t="s">
        <v>856</v>
      </c>
      <c r="D425" s="29">
        <v>-3032338</v>
      </c>
      <c r="E425" s="27">
        <v>6</v>
      </c>
      <c r="F425" s="29">
        <v>-57680870</v>
      </c>
      <c r="G425" s="29">
        <v>-1273582</v>
      </c>
      <c r="H425" s="29">
        <v>-140700</v>
      </c>
      <c r="I425" s="29">
        <v>-105525</v>
      </c>
      <c r="J425" s="29">
        <v>56168339</v>
      </c>
      <c r="K425" s="29">
        <v>54648532</v>
      </c>
      <c r="L425" s="28"/>
      <c r="M425" s="28"/>
      <c r="N425" s="28"/>
      <c r="O425" s="28"/>
    </row>
    <row r="426" spans="1:15">
      <c r="A426" s="12" t="s">
        <v>857</v>
      </c>
      <c r="B426" s="12" t="s">
        <v>831</v>
      </c>
      <c r="C426" s="43" t="s">
        <v>858</v>
      </c>
      <c r="D426" s="29">
        <v>10790702</v>
      </c>
      <c r="E426" s="27">
        <v>6</v>
      </c>
      <c r="F426" s="29">
        <v>-1457230</v>
      </c>
      <c r="G426" s="29">
        <v>-10552353</v>
      </c>
      <c r="H426" s="29">
        <v>19357274</v>
      </c>
      <c r="I426" s="29">
        <v>14517956</v>
      </c>
      <c r="J426" s="29">
        <v>-11074945</v>
      </c>
      <c r="K426" s="29">
        <v>12247932</v>
      </c>
      <c r="L426" s="28"/>
      <c r="M426" s="28"/>
      <c r="N426" s="28"/>
      <c r="O426" s="28"/>
    </row>
    <row r="427" spans="1:15">
      <c r="A427" s="12" t="s">
        <v>859</v>
      </c>
      <c r="B427" s="12" t="s">
        <v>831</v>
      </c>
      <c r="C427" s="43" t="s">
        <v>860</v>
      </c>
      <c r="D427" s="29">
        <v>-29464922</v>
      </c>
      <c r="E427" s="27">
        <v>4</v>
      </c>
      <c r="F427" s="29">
        <v>-1804804</v>
      </c>
      <c r="G427" s="29">
        <v>-13069267</v>
      </c>
      <c r="H427" s="29">
        <v>-499626</v>
      </c>
      <c r="I427" s="29">
        <v>-374718</v>
      </c>
      <c r="J427" s="29">
        <v>-13716507</v>
      </c>
      <c r="K427" s="29">
        <v>-27660118</v>
      </c>
      <c r="L427" s="28"/>
      <c r="M427" s="28"/>
      <c r="N427" s="28"/>
      <c r="O427" s="28"/>
    </row>
    <row r="428" spans="1:15">
      <c r="A428" s="12" t="s">
        <v>861</v>
      </c>
      <c r="B428" s="12" t="s">
        <v>831</v>
      </c>
      <c r="C428" s="43" t="s">
        <v>862</v>
      </c>
      <c r="D428" s="29">
        <v>26117429</v>
      </c>
      <c r="E428" s="27">
        <v>6</v>
      </c>
      <c r="F428" s="29">
        <v>-1138445</v>
      </c>
      <c r="G428" s="29">
        <v>-8243910</v>
      </c>
      <c r="H428" s="29">
        <v>25229692</v>
      </c>
      <c r="I428" s="29">
        <v>18922270</v>
      </c>
      <c r="J428" s="29">
        <v>-8652178</v>
      </c>
      <c r="K428" s="29">
        <v>27255874</v>
      </c>
      <c r="L428" s="28"/>
      <c r="M428" s="28"/>
      <c r="N428" s="28"/>
      <c r="O428" s="28"/>
    </row>
    <row r="429" spans="1:15">
      <c r="A429" s="12" t="s">
        <v>863</v>
      </c>
      <c r="B429" s="12" t="s">
        <v>831</v>
      </c>
      <c r="C429" s="43" t="s">
        <v>864</v>
      </c>
      <c r="D429" s="29">
        <v>62723976</v>
      </c>
      <c r="E429" s="27">
        <v>6</v>
      </c>
      <c r="F429" s="29">
        <v>-25367006</v>
      </c>
      <c r="G429" s="29">
        <v>-2669096</v>
      </c>
      <c r="H429" s="29">
        <v>39178822</v>
      </c>
      <c r="I429" s="29">
        <v>29384117</v>
      </c>
      <c r="J429" s="29">
        <v>22197139</v>
      </c>
      <c r="K429" s="29">
        <v>88090982</v>
      </c>
      <c r="L429" s="28"/>
      <c r="M429" s="28"/>
      <c r="N429" s="28"/>
      <c r="O429" s="28"/>
    </row>
    <row r="430" spans="1:15">
      <c r="A430" s="12" t="s">
        <v>865</v>
      </c>
      <c r="B430" s="12" t="s">
        <v>831</v>
      </c>
      <c r="C430" s="43" t="s">
        <v>866</v>
      </c>
      <c r="D430" s="29">
        <v>43977778</v>
      </c>
      <c r="E430" s="27">
        <v>6</v>
      </c>
      <c r="F430" s="29">
        <v>-1026369</v>
      </c>
      <c r="G430" s="29">
        <v>-7432334</v>
      </c>
      <c r="H430" s="29">
        <v>34421081</v>
      </c>
      <c r="I430" s="29">
        <v>25815812</v>
      </c>
      <c r="J430" s="29">
        <v>-7800412</v>
      </c>
      <c r="K430" s="29">
        <v>45004147</v>
      </c>
      <c r="L430" s="28"/>
      <c r="M430" s="28"/>
      <c r="N430" s="28"/>
      <c r="O430" s="28"/>
    </row>
    <row r="431" spans="1:15">
      <c r="A431" s="12" t="s">
        <v>867</v>
      </c>
      <c r="B431" s="12" t="s">
        <v>831</v>
      </c>
      <c r="C431" s="43" t="s">
        <v>868</v>
      </c>
      <c r="D431" s="29">
        <v>-14345520</v>
      </c>
      <c r="E431" s="27">
        <v>6</v>
      </c>
      <c r="F431" s="29">
        <v>-45954398</v>
      </c>
      <c r="G431" s="29">
        <v>-9404106</v>
      </c>
      <c r="H431" s="29">
        <v>3558333</v>
      </c>
      <c r="I431" s="29">
        <v>2668750</v>
      </c>
      <c r="J431" s="29">
        <v>34785901</v>
      </c>
      <c r="K431" s="29">
        <v>31608878</v>
      </c>
      <c r="L431" s="28"/>
      <c r="M431" s="28"/>
      <c r="N431" s="28"/>
      <c r="O431" s="28"/>
    </row>
    <row r="432" spans="1:15">
      <c r="A432" s="12" t="s">
        <v>869</v>
      </c>
      <c r="B432" s="12" t="s">
        <v>831</v>
      </c>
      <c r="C432" s="43" t="s">
        <v>870</v>
      </c>
      <c r="D432" s="29">
        <v>51994819</v>
      </c>
      <c r="E432" s="27">
        <v>6</v>
      </c>
      <c r="F432" s="29">
        <v>-834137</v>
      </c>
      <c r="G432" s="29">
        <v>-6040299</v>
      </c>
      <c r="H432" s="29">
        <v>37262111</v>
      </c>
      <c r="I432" s="29">
        <v>27946583</v>
      </c>
      <c r="J432" s="29">
        <v>-6339439</v>
      </c>
      <c r="K432" s="29">
        <v>52828956</v>
      </c>
      <c r="L432" s="28"/>
      <c r="M432" s="28"/>
      <c r="N432" s="28"/>
      <c r="O432" s="28"/>
    </row>
    <row r="433" spans="1:15">
      <c r="A433" s="12" t="s">
        <v>871</v>
      </c>
      <c r="B433" s="12" t="s">
        <v>831</v>
      </c>
      <c r="C433" s="43" t="s">
        <v>872</v>
      </c>
      <c r="D433" s="29">
        <v>19631609</v>
      </c>
      <c r="E433" s="27">
        <v>6</v>
      </c>
      <c r="F433" s="29">
        <v>-1407435</v>
      </c>
      <c r="G433" s="29">
        <v>-10191770</v>
      </c>
      <c r="H433" s="29">
        <v>23958469</v>
      </c>
      <c r="I433" s="29">
        <v>17968851</v>
      </c>
      <c r="J433" s="29">
        <v>-10696506</v>
      </c>
      <c r="K433" s="29">
        <v>21039044</v>
      </c>
      <c r="L433" s="28"/>
      <c r="M433" s="28"/>
      <c r="N433" s="28"/>
      <c r="O433" s="28"/>
    </row>
    <row r="434" spans="1:15">
      <c r="A434" s="12" t="s">
        <v>873</v>
      </c>
      <c r="B434" s="12" t="s">
        <v>831</v>
      </c>
      <c r="C434" s="43" t="s">
        <v>874</v>
      </c>
      <c r="D434" s="29">
        <v>-28842646</v>
      </c>
      <c r="E434" s="27">
        <v>6</v>
      </c>
      <c r="F434" s="29">
        <v>-2214215</v>
      </c>
      <c r="G434" s="29">
        <v>-16033971</v>
      </c>
      <c r="H434" s="29">
        <v>3562042</v>
      </c>
      <c r="I434" s="29">
        <v>2671533</v>
      </c>
      <c r="J434" s="29">
        <v>-16828035</v>
      </c>
      <c r="K434" s="29">
        <v>-26628431</v>
      </c>
      <c r="L434" s="28"/>
      <c r="M434" s="28"/>
      <c r="N434" s="28"/>
      <c r="O434" s="28"/>
    </row>
    <row r="435" spans="1:15">
      <c r="A435" s="12" t="s">
        <v>875</v>
      </c>
      <c r="B435" s="12" t="s">
        <v>831</v>
      </c>
      <c r="C435" s="43" t="s">
        <v>876</v>
      </c>
      <c r="D435" s="29">
        <v>1026957</v>
      </c>
      <c r="E435" s="27">
        <v>6</v>
      </c>
      <c r="F435" s="29">
        <v>-766353</v>
      </c>
      <c r="G435" s="29">
        <v>-5549459</v>
      </c>
      <c r="H435" s="29">
        <v>7524033</v>
      </c>
      <c r="I435" s="29">
        <v>5643024</v>
      </c>
      <c r="J435" s="29">
        <v>-5824288</v>
      </c>
      <c r="K435" s="29">
        <v>1793310</v>
      </c>
      <c r="L435" s="28"/>
      <c r="M435" s="28"/>
      <c r="N435" s="28"/>
      <c r="O435" s="28"/>
    </row>
    <row r="436" spans="1:15">
      <c r="A436" s="12" t="s">
        <v>877</v>
      </c>
      <c r="B436" s="12" t="s">
        <v>831</v>
      </c>
      <c r="C436" s="43" t="s">
        <v>878</v>
      </c>
      <c r="D436" s="29">
        <v>36801101</v>
      </c>
      <c r="E436" s="27">
        <v>6</v>
      </c>
      <c r="F436" s="29">
        <v>-1029454</v>
      </c>
      <c r="G436" s="29">
        <v>-7454670</v>
      </c>
      <c r="H436" s="29">
        <v>30348045</v>
      </c>
      <c r="I436" s="29">
        <v>22761033</v>
      </c>
      <c r="J436" s="29">
        <v>-7823853</v>
      </c>
      <c r="K436" s="29">
        <v>37830555</v>
      </c>
      <c r="L436" s="28"/>
      <c r="M436" s="28"/>
      <c r="N436" s="28"/>
      <c r="O436" s="28"/>
    </row>
    <row r="437" spans="1:15">
      <c r="A437" s="12" t="s">
        <v>879</v>
      </c>
      <c r="B437" s="12" t="s">
        <v>831</v>
      </c>
      <c r="C437" s="43" t="s">
        <v>880</v>
      </c>
      <c r="D437" s="29">
        <v>-5243417</v>
      </c>
      <c r="E437" s="27">
        <v>6</v>
      </c>
      <c r="F437" s="29">
        <v>-304119</v>
      </c>
      <c r="G437" s="29">
        <v>-2202236</v>
      </c>
      <c r="H437" s="29">
        <v>-243294</v>
      </c>
      <c r="I437" s="29">
        <v>-182471</v>
      </c>
      <c r="J437" s="29">
        <v>-2311297</v>
      </c>
      <c r="K437" s="29">
        <v>-4939298</v>
      </c>
      <c r="L437" s="28"/>
      <c r="M437" s="28"/>
      <c r="N437" s="28"/>
      <c r="O437" s="28"/>
    </row>
    <row r="438" spans="1:15">
      <c r="A438" s="12" t="s">
        <v>882</v>
      </c>
      <c r="B438" s="12" t="s">
        <v>346</v>
      </c>
      <c r="C438" s="43" t="s">
        <v>883</v>
      </c>
      <c r="D438" s="29">
        <v>-67727387</v>
      </c>
      <c r="E438" s="27">
        <v>2</v>
      </c>
      <c r="F438" s="29">
        <v>0</v>
      </c>
      <c r="G438" s="29">
        <v>0</v>
      </c>
      <c r="H438" s="29">
        <v>-5418191</v>
      </c>
      <c r="I438" s="29">
        <v>-4063643</v>
      </c>
      <c r="J438" s="29">
        <v>-58245553</v>
      </c>
      <c r="K438" s="29">
        <v>-67727387</v>
      </c>
      <c r="L438" s="28"/>
      <c r="M438" s="28"/>
      <c r="N438" s="28"/>
      <c r="O438" s="28"/>
    </row>
    <row r="439" spans="1:15">
      <c r="A439" s="12" t="s">
        <v>884</v>
      </c>
      <c r="B439" s="12" t="s">
        <v>346</v>
      </c>
      <c r="C439" s="43" t="s">
        <v>885</v>
      </c>
      <c r="D439" s="29">
        <v>-67727387</v>
      </c>
      <c r="E439" s="27">
        <v>6</v>
      </c>
      <c r="F439" s="29">
        <v>0</v>
      </c>
      <c r="G439" s="29">
        <v>-28445503</v>
      </c>
      <c r="H439" s="29">
        <v>-3142551</v>
      </c>
      <c r="I439" s="29">
        <v>-2356913</v>
      </c>
      <c r="J439" s="29">
        <v>-33782420</v>
      </c>
      <c r="K439" s="29">
        <v>-67727387</v>
      </c>
      <c r="L439" s="28"/>
      <c r="M439" s="28"/>
      <c r="N439" s="28"/>
      <c r="O439" s="28"/>
    </row>
    <row r="440" spans="1:15">
      <c r="A440" s="12" t="s">
        <v>886</v>
      </c>
      <c r="B440" s="12" t="s">
        <v>346</v>
      </c>
      <c r="C440" s="43" t="s">
        <v>438</v>
      </c>
      <c r="D440" s="29">
        <v>60706124</v>
      </c>
      <c r="E440" s="27">
        <v>6</v>
      </c>
      <c r="F440" s="29">
        <v>-29432851</v>
      </c>
      <c r="G440" s="29">
        <v>-2619488</v>
      </c>
      <c r="H440" s="29">
        <v>37963753</v>
      </c>
      <c r="I440" s="29">
        <v>28472814</v>
      </c>
      <c r="J440" s="29">
        <v>26321896</v>
      </c>
      <c r="K440" s="29">
        <v>90138975</v>
      </c>
      <c r="L440" s="28"/>
      <c r="M440" s="28"/>
      <c r="N440" s="28"/>
      <c r="O440" s="28"/>
    </row>
    <row r="441" spans="1:15">
      <c r="A441" s="12" t="s">
        <v>887</v>
      </c>
      <c r="B441" s="12" t="s">
        <v>346</v>
      </c>
      <c r="C441" s="43" t="s">
        <v>888</v>
      </c>
      <c r="D441" s="29">
        <v>-9833824</v>
      </c>
      <c r="E441" s="27">
        <v>6</v>
      </c>
      <c r="F441" s="29">
        <v>-70670320</v>
      </c>
      <c r="G441" s="29">
        <v>-4130206</v>
      </c>
      <c r="H441" s="29">
        <v>-456290</v>
      </c>
      <c r="I441" s="29">
        <v>-342217</v>
      </c>
      <c r="J441" s="29">
        <v>65765209</v>
      </c>
      <c r="K441" s="29">
        <v>60836496</v>
      </c>
      <c r="L441" s="28"/>
      <c r="M441" s="28"/>
      <c r="N441" s="28"/>
      <c r="O441" s="28"/>
    </row>
    <row r="442" spans="1:15">
      <c r="A442" s="12" t="s">
        <v>889</v>
      </c>
      <c r="B442" s="12" t="s">
        <v>346</v>
      </c>
      <c r="C442" s="43" t="s">
        <v>890</v>
      </c>
      <c r="D442" s="29">
        <v>-21297185</v>
      </c>
      <c r="E442" s="27">
        <v>6</v>
      </c>
      <c r="F442" s="29">
        <v>0</v>
      </c>
      <c r="G442" s="29">
        <v>-8944818</v>
      </c>
      <c r="H442" s="29">
        <v>-988189</v>
      </c>
      <c r="I442" s="29">
        <v>-741142</v>
      </c>
      <c r="J442" s="29">
        <v>-10623036</v>
      </c>
      <c r="K442" s="29">
        <v>-21297185</v>
      </c>
      <c r="L442" s="28"/>
      <c r="M442" s="28"/>
      <c r="N442" s="28"/>
      <c r="O442" s="28"/>
    </row>
    <row r="443" spans="1:15">
      <c r="A443" s="12" t="s">
        <v>891</v>
      </c>
      <c r="B443" s="12" t="s">
        <v>346</v>
      </c>
      <c r="C443" s="43" t="s">
        <v>892</v>
      </c>
      <c r="D443" s="29">
        <v>-19294756</v>
      </c>
      <c r="E443" s="27">
        <v>6</v>
      </c>
      <c r="F443" s="29">
        <v>-1119096</v>
      </c>
      <c r="G443" s="29">
        <v>-8103798</v>
      </c>
      <c r="H443" s="29">
        <v>-895277</v>
      </c>
      <c r="I443" s="29">
        <v>-671457</v>
      </c>
      <c r="J443" s="29">
        <v>-8505128</v>
      </c>
      <c r="K443" s="29">
        <v>-18175660</v>
      </c>
      <c r="L443" s="28"/>
      <c r="M443" s="28"/>
      <c r="N443" s="28"/>
      <c r="O443" s="28"/>
    </row>
    <row r="444" spans="1:15">
      <c r="A444" s="12" t="s">
        <v>893</v>
      </c>
      <c r="B444" s="12" t="s">
        <v>346</v>
      </c>
      <c r="C444" s="43" t="s">
        <v>894</v>
      </c>
      <c r="D444" s="29">
        <v>-6147672</v>
      </c>
      <c r="E444" s="27">
        <v>6</v>
      </c>
      <c r="F444" s="29">
        <v>-356565</v>
      </c>
      <c r="G444" s="29">
        <v>-2582022</v>
      </c>
      <c r="H444" s="29">
        <v>-285252</v>
      </c>
      <c r="I444" s="29">
        <v>-213939</v>
      </c>
      <c r="J444" s="29">
        <v>-2709894</v>
      </c>
      <c r="K444" s="29">
        <v>-5791107</v>
      </c>
      <c r="L444" s="28"/>
      <c r="M444" s="28"/>
      <c r="N444" s="28"/>
      <c r="O444" s="28"/>
    </row>
    <row r="445" spans="1:15">
      <c r="A445" s="12" t="s">
        <v>895</v>
      </c>
      <c r="B445" s="12" t="s">
        <v>346</v>
      </c>
      <c r="C445" s="43" t="s">
        <v>896</v>
      </c>
      <c r="D445" s="29">
        <v>-54981099</v>
      </c>
      <c r="E445" s="27">
        <v>6</v>
      </c>
      <c r="F445" s="29">
        <v>-3188904</v>
      </c>
      <c r="G445" s="29">
        <v>-23092062</v>
      </c>
      <c r="H445" s="29">
        <v>-2551123</v>
      </c>
      <c r="I445" s="29">
        <v>-1913342</v>
      </c>
      <c r="J445" s="29">
        <v>-24235668</v>
      </c>
      <c r="K445" s="29">
        <v>-51792195</v>
      </c>
      <c r="L445" s="28"/>
      <c r="M445" s="28"/>
      <c r="N445" s="28"/>
      <c r="O445" s="28"/>
    </row>
    <row r="446" spans="1:15">
      <c r="A446" s="12" t="s">
        <v>897</v>
      </c>
      <c r="B446" s="12" t="s">
        <v>346</v>
      </c>
      <c r="C446" s="43" t="s">
        <v>898</v>
      </c>
      <c r="D446" s="29">
        <v>-24492224</v>
      </c>
      <c r="E446" s="27">
        <v>6</v>
      </c>
      <c r="F446" s="29">
        <v>-2653800</v>
      </c>
      <c r="G446" s="29">
        <v>-19217173</v>
      </c>
      <c r="H446" s="29">
        <v>10027216</v>
      </c>
      <c r="I446" s="29">
        <v>7520415</v>
      </c>
      <c r="J446" s="29">
        <v>-20168882</v>
      </c>
      <c r="K446" s="29">
        <v>-21838424</v>
      </c>
      <c r="L446" s="28"/>
      <c r="M446" s="28"/>
      <c r="N446" s="28"/>
      <c r="O446" s="28"/>
    </row>
    <row r="447" spans="1:15">
      <c r="A447" s="12" t="s">
        <v>899</v>
      </c>
      <c r="B447" s="12" t="s">
        <v>346</v>
      </c>
      <c r="C447" s="43" t="s">
        <v>900</v>
      </c>
      <c r="D447" s="29">
        <v>167702521</v>
      </c>
      <c r="E447" s="27">
        <v>6</v>
      </c>
      <c r="F447" s="29">
        <v>-100009</v>
      </c>
      <c r="G447" s="29">
        <v>-724199</v>
      </c>
      <c r="H447" s="29">
        <v>96735310</v>
      </c>
      <c r="I447" s="29">
        <v>72551483</v>
      </c>
      <c r="J447" s="29">
        <v>-760064</v>
      </c>
      <c r="K447" s="29">
        <v>167802530</v>
      </c>
      <c r="L447" s="28"/>
      <c r="M447" s="28"/>
      <c r="N447" s="28"/>
      <c r="O447" s="28"/>
    </row>
    <row r="448" spans="1:15">
      <c r="A448" s="12" t="s">
        <v>901</v>
      </c>
      <c r="B448" s="12" t="s">
        <v>346</v>
      </c>
      <c r="C448" s="43" t="s">
        <v>902</v>
      </c>
      <c r="D448" s="29">
        <v>-67727387</v>
      </c>
      <c r="E448" s="27">
        <v>6</v>
      </c>
      <c r="F448" s="29">
        <v>0</v>
      </c>
      <c r="G448" s="29">
        <v>-28445502</v>
      </c>
      <c r="H448" s="29">
        <v>-3142550</v>
      </c>
      <c r="I448" s="29">
        <v>-2356913</v>
      </c>
      <c r="J448" s="29">
        <v>-33782422</v>
      </c>
      <c r="K448" s="29">
        <v>-67727387</v>
      </c>
      <c r="L448" s="28"/>
      <c r="M448" s="28"/>
      <c r="N448" s="28"/>
      <c r="O448" s="28"/>
    </row>
    <row r="449" spans="1:15">
      <c r="A449" s="12" t="s">
        <v>903</v>
      </c>
      <c r="B449" s="12" t="s">
        <v>346</v>
      </c>
      <c r="C449" s="43" t="s">
        <v>904</v>
      </c>
      <c r="D449" s="29">
        <v>6341273</v>
      </c>
      <c r="E449" s="27">
        <v>6</v>
      </c>
      <c r="F449" s="29">
        <v>-338697</v>
      </c>
      <c r="G449" s="29">
        <v>-2452630</v>
      </c>
      <c r="H449" s="29">
        <v>6689539</v>
      </c>
      <c r="I449" s="29">
        <v>5017153</v>
      </c>
      <c r="J449" s="29">
        <v>-2574092</v>
      </c>
      <c r="K449" s="29">
        <v>6679970</v>
      </c>
      <c r="L449" s="28"/>
      <c r="M449" s="28"/>
      <c r="N449" s="28"/>
      <c r="O449" s="28"/>
    </row>
    <row r="450" spans="1:15">
      <c r="A450" s="12" t="s">
        <v>905</v>
      </c>
      <c r="B450" s="12" t="s">
        <v>346</v>
      </c>
      <c r="C450" s="43" t="s">
        <v>906</v>
      </c>
      <c r="D450" s="29">
        <v>-78866684</v>
      </c>
      <c r="E450" s="27">
        <v>6</v>
      </c>
      <c r="F450" s="29">
        <v>-52307294</v>
      </c>
      <c r="G450" s="29">
        <v>-33124007</v>
      </c>
      <c r="H450" s="29">
        <v>-3659415</v>
      </c>
      <c r="I450" s="29">
        <v>-2744560</v>
      </c>
      <c r="J450" s="29">
        <v>12968592</v>
      </c>
      <c r="K450" s="29">
        <v>-26559390</v>
      </c>
      <c r="L450" s="28"/>
      <c r="M450" s="28"/>
      <c r="N450" s="28"/>
      <c r="O450" s="28"/>
    </row>
    <row r="451" spans="1:15">
      <c r="A451" s="12" t="s">
        <v>907</v>
      </c>
      <c r="B451" s="12" t="s">
        <v>346</v>
      </c>
      <c r="C451" s="43" t="s">
        <v>908</v>
      </c>
      <c r="D451" s="29">
        <v>-5910694</v>
      </c>
      <c r="E451" s="27">
        <v>6</v>
      </c>
      <c r="F451" s="29">
        <v>0</v>
      </c>
      <c r="G451" s="29">
        <v>-2482492</v>
      </c>
      <c r="H451" s="29">
        <v>-274256</v>
      </c>
      <c r="I451" s="29">
        <v>-205693</v>
      </c>
      <c r="J451" s="29">
        <v>-2948253</v>
      </c>
      <c r="K451" s="29">
        <v>-5910694</v>
      </c>
      <c r="L451" s="28"/>
      <c r="M451" s="28"/>
      <c r="N451" s="28"/>
      <c r="O451" s="28"/>
    </row>
    <row r="452" spans="1:15">
      <c r="A452" s="12" t="s">
        <v>909</v>
      </c>
      <c r="B452" s="12" t="s">
        <v>346</v>
      </c>
      <c r="C452" s="43" t="s">
        <v>910</v>
      </c>
      <c r="D452" s="29">
        <v>-2657037</v>
      </c>
      <c r="E452" s="27">
        <v>6</v>
      </c>
      <c r="F452" s="29">
        <v>-446184</v>
      </c>
      <c r="G452" s="29">
        <v>-3230989</v>
      </c>
      <c r="H452" s="29">
        <v>2520650</v>
      </c>
      <c r="I452" s="29">
        <v>1890486</v>
      </c>
      <c r="J452" s="29">
        <v>-3391000</v>
      </c>
      <c r="K452" s="29">
        <v>-2210853</v>
      </c>
      <c r="L452" s="28"/>
      <c r="M452" s="28"/>
      <c r="N452" s="28"/>
      <c r="O452" s="28"/>
    </row>
    <row r="453" spans="1:15">
      <c r="A453" s="12" t="s">
        <v>911</v>
      </c>
      <c r="B453" s="12" t="s">
        <v>346</v>
      </c>
      <c r="C453" s="43" t="s">
        <v>912</v>
      </c>
      <c r="D453" s="29">
        <v>-67727387</v>
      </c>
      <c r="E453" s="27">
        <v>6</v>
      </c>
      <c r="F453" s="29">
        <v>-3928189</v>
      </c>
      <c r="G453" s="29">
        <v>-28445503</v>
      </c>
      <c r="H453" s="29">
        <v>-3142551</v>
      </c>
      <c r="I453" s="29">
        <v>-2356913</v>
      </c>
      <c r="J453" s="29">
        <v>-29854231</v>
      </c>
      <c r="K453" s="29">
        <v>-63799198</v>
      </c>
      <c r="L453" s="28"/>
      <c r="M453" s="28"/>
      <c r="N453" s="28"/>
      <c r="O453" s="28"/>
    </row>
    <row r="454" spans="1:15">
      <c r="A454" s="12" t="s">
        <v>913</v>
      </c>
      <c r="B454" s="12" t="s">
        <v>346</v>
      </c>
      <c r="C454" s="43" t="s">
        <v>914</v>
      </c>
      <c r="D454" s="29">
        <v>-16437298</v>
      </c>
      <c r="E454" s="27">
        <v>6</v>
      </c>
      <c r="F454" s="29">
        <v>-953363</v>
      </c>
      <c r="G454" s="29">
        <v>-6903666</v>
      </c>
      <c r="H454" s="29">
        <v>-762691</v>
      </c>
      <c r="I454" s="29">
        <v>-572018</v>
      </c>
      <c r="J454" s="29">
        <v>-7245560</v>
      </c>
      <c r="K454" s="29">
        <v>-15483935</v>
      </c>
      <c r="L454" s="28"/>
      <c r="M454" s="28"/>
      <c r="N454" s="28"/>
      <c r="O454" s="28"/>
    </row>
    <row r="455" spans="1:15">
      <c r="A455" s="12" t="s">
        <v>915</v>
      </c>
      <c r="B455" s="12" t="s">
        <v>346</v>
      </c>
      <c r="C455" s="43" t="s">
        <v>916</v>
      </c>
      <c r="D455" s="29">
        <v>-46709738</v>
      </c>
      <c r="E455" s="27">
        <v>6</v>
      </c>
      <c r="F455" s="29">
        <v>-2709165</v>
      </c>
      <c r="G455" s="29">
        <v>-19618090</v>
      </c>
      <c r="H455" s="29">
        <v>-2167331</v>
      </c>
      <c r="I455" s="29">
        <v>-1625499</v>
      </c>
      <c r="J455" s="29">
        <v>-20589653</v>
      </c>
      <c r="K455" s="29">
        <v>-44000573</v>
      </c>
      <c r="L455" s="28"/>
      <c r="M455" s="28"/>
      <c r="N455" s="28"/>
      <c r="O455" s="28"/>
    </row>
    <row r="456" spans="1:15">
      <c r="A456" s="12" t="s">
        <v>917</v>
      </c>
      <c r="B456" s="12" t="s">
        <v>346</v>
      </c>
      <c r="C456" s="43" t="s">
        <v>918</v>
      </c>
      <c r="D456" s="29">
        <v>-14198514</v>
      </c>
      <c r="E456" s="27">
        <v>6</v>
      </c>
      <c r="F456" s="29">
        <v>-67878817</v>
      </c>
      <c r="G456" s="29">
        <v>-5963376</v>
      </c>
      <c r="H456" s="29">
        <v>-658811</v>
      </c>
      <c r="I456" s="29">
        <v>-494108</v>
      </c>
      <c r="J456" s="29">
        <v>60796598</v>
      </c>
      <c r="K456" s="29">
        <v>53680303</v>
      </c>
      <c r="L456" s="28"/>
      <c r="M456" s="28"/>
      <c r="N456" s="28"/>
      <c r="O456" s="28"/>
    </row>
    <row r="457" spans="1:15">
      <c r="A457" s="12" t="s">
        <v>919</v>
      </c>
      <c r="B457" s="12" t="s">
        <v>346</v>
      </c>
      <c r="C457" s="43" t="s">
        <v>920</v>
      </c>
      <c r="D457" s="29">
        <v>-25401904</v>
      </c>
      <c r="E457" s="27">
        <v>6</v>
      </c>
      <c r="F457" s="29">
        <v>-2318958</v>
      </c>
      <c r="G457" s="29">
        <v>-16792456</v>
      </c>
      <c r="H457" s="29">
        <v>6476340</v>
      </c>
      <c r="I457" s="29">
        <v>4857252</v>
      </c>
      <c r="J457" s="29">
        <v>-17624082</v>
      </c>
      <c r="K457" s="29">
        <v>-23082946</v>
      </c>
      <c r="L457" s="28"/>
      <c r="M457" s="28"/>
      <c r="N457" s="28"/>
      <c r="O457" s="28"/>
    </row>
    <row r="458" spans="1:15">
      <c r="A458" s="12" t="s">
        <v>921</v>
      </c>
      <c r="B458" s="12" t="s">
        <v>346</v>
      </c>
      <c r="C458" s="43" t="s">
        <v>922</v>
      </c>
      <c r="D458" s="29">
        <v>41801045</v>
      </c>
      <c r="E458" s="27">
        <v>6</v>
      </c>
      <c r="F458" s="29">
        <v>-409367</v>
      </c>
      <c r="G458" s="29">
        <v>-2964376</v>
      </c>
      <c r="H458" s="29">
        <v>27591983</v>
      </c>
      <c r="I458" s="29">
        <v>20693988</v>
      </c>
      <c r="J458" s="29">
        <v>-3111183</v>
      </c>
      <c r="K458" s="29">
        <v>42210412</v>
      </c>
      <c r="L458" s="28"/>
      <c r="M458" s="28"/>
      <c r="N458" s="28"/>
      <c r="O458" s="28"/>
    </row>
    <row r="459" spans="1:15">
      <c r="A459" s="12" t="s">
        <v>923</v>
      </c>
      <c r="B459" s="12" t="s">
        <v>346</v>
      </c>
      <c r="C459" s="43" t="s">
        <v>924</v>
      </c>
      <c r="D459" s="29">
        <v>0</v>
      </c>
      <c r="E459" s="27">
        <v>6</v>
      </c>
      <c r="F459" s="29">
        <v>0</v>
      </c>
      <c r="G459" s="29">
        <v>0</v>
      </c>
      <c r="H459" s="29">
        <v>0</v>
      </c>
      <c r="I459" s="29">
        <v>0</v>
      </c>
      <c r="J459" s="29">
        <v>0</v>
      </c>
      <c r="K459" s="29">
        <v>0</v>
      </c>
      <c r="L459" s="28"/>
      <c r="M459" s="28"/>
      <c r="N459" s="28"/>
      <c r="O459" s="28"/>
    </row>
    <row r="460" spans="1:15">
      <c r="A460" s="12" t="s">
        <v>925</v>
      </c>
      <c r="B460" s="12" t="s">
        <v>346</v>
      </c>
      <c r="C460" s="43" t="s">
        <v>926</v>
      </c>
      <c r="D460" s="29">
        <v>-4892074</v>
      </c>
      <c r="E460" s="27">
        <v>6</v>
      </c>
      <c r="F460" s="29">
        <v>-283741</v>
      </c>
      <c r="G460" s="29">
        <v>-2054671</v>
      </c>
      <c r="H460" s="29">
        <v>-226992</v>
      </c>
      <c r="I460" s="29">
        <v>-170245</v>
      </c>
      <c r="J460" s="29">
        <v>-2156425</v>
      </c>
      <c r="K460" s="29">
        <v>-4608333</v>
      </c>
      <c r="L460" s="28"/>
      <c r="M460" s="28"/>
      <c r="N460" s="28"/>
      <c r="O460" s="28"/>
    </row>
    <row r="461" spans="1:15">
      <c r="A461" s="12" t="s">
        <v>927</v>
      </c>
      <c r="B461" s="12" t="s">
        <v>346</v>
      </c>
      <c r="C461" s="43" t="s">
        <v>928</v>
      </c>
      <c r="D461" s="29">
        <v>-55911938</v>
      </c>
      <c r="E461" s="27">
        <v>6</v>
      </c>
      <c r="F461" s="29">
        <v>-77451894</v>
      </c>
      <c r="G461" s="29">
        <v>-23483014</v>
      </c>
      <c r="H461" s="29">
        <v>-2594314</v>
      </c>
      <c r="I461" s="29">
        <v>-1945735</v>
      </c>
      <c r="J461" s="29">
        <v>49563019</v>
      </c>
      <c r="K461" s="29">
        <v>21539956</v>
      </c>
      <c r="L461" s="28"/>
      <c r="M461" s="28"/>
      <c r="N461" s="28"/>
      <c r="O461" s="28"/>
    </row>
    <row r="462" spans="1:15">
      <c r="A462" s="12" t="s">
        <v>929</v>
      </c>
      <c r="B462" s="12" t="s">
        <v>346</v>
      </c>
      <c r="C462" s="43" t="s">
        <v>202</v>
      </c>
      <c r="D462" s="29">
        <v>-6550371</v>
      </c>
      <c r="E462" s="27">
        <v>6</v>
      </c>
      <c r="F462" s="29">
        <v>-55211262</v>
      </c>
      <c r="G462" s="29">
        <v>-2751155</v>
      </c>
      <c r="H462" s="29">
        <v>-303937</v>
      </c>
      <c r="I462" s="29">
        <v>-227953</v>
      </c>
      <c r="J462" s="29">
        <v>51943936</v>
      </c>
      <c r="K462" s="29">
        <v>48660891</v>
      </c>
      <c r="L462" s="28"/>
      <c r="M462" s="28"/>
      <c r="N462" s="28"/>
      <c r="O462" s="28"/>
    </row>
    <row r="463" spans="1:15">
      <c r="A463" s="12" t="s">
        <v>930</v>
      </c>
      <c r="B463" s="12" t="s">
        <v>346</v>
      </c>
      <c r="C463" s="43" t="s">
        <v>931</v>
      </c>
      <c r="D463" s="29">
        <v>-8314651</v>
      </c>
      <c r="E463" s="40">
        <v>6</v>
      </c>
      <c r="F463" s="29">
        <v>0</v>
      </c>
      <c r="G463" s="29">
        <v>-3492154</v>
      </c>
      <c r="H463" s="29">
        <v>-385799</v>
      </c>
      <c r="I463" s="29">
        <v>-289350</v>
      </c>
      <c r="J463" s="29">
        <v>-4147348</v>
      </c>
      <c r="K463" s="29">
        <v>-8314651</v>
      </c>
      <c r="L463" s="28"/>
      <c r="M463" s="28"/>
      <c r="N463" s="28"/>
      <c r="O463" s="28"/>
    </row>
    <row r="464" spans="1:15">
      <c r="A464" s="12" t="s">
        <v>932</v>
      </c>
      <c r="B464" s="12" t="s">
        <v>346</v>
      </c>
      <c r="C464" s="43" t="s">
        <v>933</v>
      </c>
      <c r="D464" s="29">
        <v>-67727387</v>
      </c>
      <c r="E464" s="27">
        <v>6</v>
      </c>
      <c r="F464" s="29">
        <v>0</v>
      </c>
      <c r="G464" s="29">
        <v>-28445503</v>
      </c>
      <c r="H464" s="29">
        <v>-3142551</v>
      </c>
      <c r="I464" s="29">
        <v>-2356913</v>
      </c>
      <c r="J464" s="29">
        <v>-33782420</v>
      </c>
      <c r="K464" s="29">
        <v>-67727387</v>
      </c>
      <c r="L464" s="28"/>
      <c r="M464" s="28"/>
      <c r="N464" s="28"/>
      <c r="O464" s="28"/>
    </row>
    <row r="465" spans="1:15">
      <c r="A465" s="12" t="s">
        <v>934</v>
      </c>
      <c r="B465" s="12" t="s">
        <v>346</v>
      </c>
      <c r="C465" s="43" t="s">
        <v>935</v>
      </c>
      <c r="D465" s="29">
        <v>-47122381</v>
      </c>
      <c r="E465" s="27">
        <v>6</v>
      </c>
      <c r="F465" s="29">
        <v>-2733098</v>
      </c>
      <c r="G465" s="29">
        <v>-19791401</v>
      </c>
      <c r="H465" s="29">
        <v>-2186478</v>
      </c>
      <c r="I465" s="29">
        <v>-1639859</v>
      </c>
      <c r="J465" s="29">
        <v>-20771545</v>
      </c>
      <c r="K465" s="29">
        <v>-44389283</v>
      </c>
      <c r="L465" s="28"/>
      <c r="M465" s="28"/>
      <c r="N465" s="28"/>
      <c r="O465" s="28"/>
    </row>
    <row r="466" spans="1:15">
      <c r="A466" s="12" t="s">
        <v>936</v>
      </c>
      <c r="B466" s="12" t="s">
        <v>346</v>
      </c>
      <c r="C466" s="43" t="s">
        <v>937</v>
      </c>
      <c r="D466" s="29">
        <v>-12631337</v>
      </c>
      <c r="E466" s="27">
        <v>6</v>
      </c>
      <c r="F466" s="29">
        <v>0</v>
      </c>
      <c r="G466" s="29">
        <v>-5305161</v>
      </c>
      <c r="H466" s="29">
        <v>-586094</v>
      </c>
      <c r="I466" s="29">
        <v>-439571</v>
      </c>
      <c r="J466" s="29">
        <v>-6300511</v>
      </c>
      <c r="K466" s="29">
        <v>-12631337</v>
      </c>
      <c r="L466" s="28"/>
      <c r="M466" s="28"/>
      <c r="N466" s="28"/>
      <c r="O466" s="28"/>
    </row>
    <row r="467" spans="1:15">
      <c r="A467" s="12" t="s">
        <v>938</v>
      </c>
      <c r="B467" s="12" t="s">
        <v>346</v>
      </c>
      <c r="C467" s="43" t="s">
        <v>939</v>
      </c>
      <c r="D467" s="29">
        <v>-30884708</v>
      </c>
      <c r="E467" s="27">
        <v>6</v>
      </c>
      <c r="F467" s="29">
        <v>-75670966</v>
      </c>
      <c r="G467" s="29">
        <v>-12971578</v>
      </c>
      <c r="H467" s="29">
        <v>-1433050</v>
      </c>
      <c r="I467" s="29">
        <v>-1074788</v>
      </c>
      <c r="J467" s="29">
        <v>60265674</v>
      </c>
      <c r="K467" s="29">
        <v>44786258</v>
      </c>
      <c r="L467" s="28"/>
      <c r="M467" s="28"/>
      <c r="N467" s="28"/>
      <c r="O467" s="28"/>
    </row>
    <row r="468" spans="1:15">
      <c r="A468" s="12" t="s">
        <v>941</v>
      </c>
      <c r="B468" s="12" t="s">
        <v>942</v>
      </c>
      <c r="C468" s="43" t="s">
        <v>943</v>
      </c>
      <c r="D468" s="29">
        <v>41490655</v>
      </c>
      <c r="E468" s="27">
        <v>6</v>
      </c>
      <c r="F468" s="29">
        <v>-788818</v>
      </c>
      <c r="G468" s="29">
        <v>-5712125</v>
      </c>
      <c r="H468" s="29">
        <v>30849491</v>
      </c>
      <c r="I468" s="29">
        <v>23137119</v>
      </c>
      <c r="J468" s="29">
        <v>-5995012</v>
      </c>
      <c r="K468" s="29">
        <v>42279473</v>
      </c>
      <c r="L468" s="28"/>
      <c r="M468" s="28"/>
      <c r="N468" s="28"/>
      <c r="O468" s="28"/>
    </row>
    <row r="469" spans="1:15">
      <c r="A469" s="12" t="s">
        <v>944</v>
      </c>
      <c r="B469" s="12" t="s">
        <v>942</v>
      </c>
      <c r="C469" s="43" t="s">
        <v>945</v>
      </c>
      <c r="D469" s="29">
        <v>42974053</v>
      </c>
      <c r="E469" s="27">
        <v>6</v>
      </c>
      <c r="F469" s="29">
        <v>-378767</v>
      </c>
      <c r="G469" s="29">
        <v>-2742792</v>
      </c>
      <c r="H469" s="29">
        <v>27985278</v>
      </c>
      <c r="I469" s="29">
        <v>20988959</v>
      </c>
      <c r="J469" s="29">
        <v>-2878625</v>
      </c>
      <c r="K469" s="29">
        <v>43352820</v>
      </c>
      <c r="L469" s="28"/>
      <c r="M469" s="28"/>
      <c r="N469" s="28"/>
      <c r="O469" s="28"/>
    </row>
    <row r="470" spans="1:15">
      <c r="A470" s="12" t="s">
        <v>946</v>
      </c>
      <c r="B470" s="12" t="s">
        <v>942</v>
      </c>
      <c r="C470" s="43" t="s">
        <v>947</v>
      </c>
      <c r="D470" s="29">
        <v>48764269</v>
      </c>
      <c r="E470" s="27">
        <v>6</v>
      </c>
      <c r="F470" s="29">
        <v>-1388264</v>
      </c>
      <c r="G470" s="29">
        <v>-10052948</v>
      </c>
      <c r="H470" s="29">
        <v>40432167</v>
      </c>
      <c r="I470" s="29">
        <v>30324123</v>
      </c>
      <c r="J470" s="29">
        <v>-10550809</v>
      </c>
      <c r="K470" s="29">
        <v>50152533</v>
      </c>
      <c r="L470" s="28"/>
      <c r="M470" s="28"/>
      <c r="N470" s="28"/>
      <c r="O470" s="28"/>
    </row>
    <row r="471" spans="1:15">
      <c r="A471" s="12" t="s">
        <v>948</v>
      </c>
      <c r="B471" s="12" t="s">
        <v>942</v>
      </c>
      <c r="C471" s="43" t="s">
        <v>949</v>
      </c>
      <c r="D471" s="29">
        <v>38383838</v>
      </c>
      <c r="E471" s="27">
        <v>6</v>
      </c>
      <c r="F471" s="29">
        <v>-1100376</v>
      </c>
      <c r="G471" s="29">
        <v>-7968241</v>
      </c>
      <c r="H471" s="29">
        <v>31894465</v>
      </c>
      <c r="I471" s="29">
        <v>23920848</v>
      </c>
      <c r="J471" s="29">
        <v>-8362858</v>
      </c>
      <c r="K471" s="29">
        <v>39484214</v>
      </c>
      <c r="L471" s="28"/>
      <c r="M471" s="28"/>
      <c r="N471" s="28"/>
      <c r="O471" s="28"/>
    </row>
    <row r="472" spans="1:15">
      <c r="A472" s="12" t="s">
        <v>950</v>
      </c>
      <c r="B472" s="12" t="s">
        <v>942</v>
      </c>
      <c r="C472" s="43" t="s">
        <v>951</v>
      </c>
      <c r="D472" s="29">
        <v>31982113</v>
      </c>
      <c r="E472" s="27">
        <v>6</v>
      </c>
      <c r="F472" s="29">
        <v>-1374841</v>
      </c>
      <c r="G472" s="29">
        <v>-9955745</v>
      </c>
      <c r="H472" s="29">
        <v>30720851</v>
      </c>
      <c r="I472" s="29">
        <v>23040640</v>
      </c>
      <c r="J472" s="29">
        <v>-10448792</v>
      </c>
      <c r="K472" s="29">
        <v>33356954</v>
      </c>
      <c r="L472" s="28"/>
      <c r="M472" s="28"/>
      <c r="N472" s="28"/>
      <c r="O472" s="28"/>
    </row>
    <row r="473" spans="1:15">
      <c r="A473" s="12" t="s">
        <v>952</v>
      </c>
      <c r="B473" s="12" t="s">
        <v>942</v>
      </c>
      <c r="C473" s="43" t="s">
        <v>953</v>
      </c>
      <c r="D473" s="29">
        <v>10677730</v>
      </c>
      <c r="E473" s="27">
        <v>6</v>
      </c>
      <c r="F473" s="29">
        <v>0</v>
      </c>
      <c r="G473" s="29">
        <v>-6015045</v>
      </c>
      <c r="H473" s="29">
        <v>13620775</v>
      </c>
      <c r="I473" s="29">
        <v>10215581</v>
      </c>
      <c r="J473" s="29">
        <v>-7143581</v>
      </c>
      <c r="K473" s="29">
        <v>10677730</v>
      </c>
      <c r="L473" s="28"/>
      <c r="M473" s="28"/>
      <c r="N473" s="28"/>
      <c r="O473" s="28"/>
    </row>
    <row r="474" spans="1:15">
      <c r="A474" s="12" t="s">
        <v>954</v>
      </c>
      <c r="B474" s="12" t="s">
        <v>942</v>
      </c>
      <c r="C474" s="43" t="s">
        <v>955</v>
      </c>
      <c r="D474" s="29">
        <v>30309494</v>
      </c>
      <c r="E474" s="27">
        <v>6</v>
      </c>
      <c r="F474" s="29">
        <v>-1757432</v>
      </c>
      <c r="G474" s="29">
        <v>-12726230</v>
      </c>
      <c r="H474" s="29">
        <v>33228363</v>
      </c>
      <c r="I474" s="29">
        <v>24921273</v>
      </c>
      <c r="J474" s="29">
        <v>-13356480</v>
      </c>
      <c r="K474" s="29">
        <v>32066926</v>
      </c>
      <c r="L474" s="28"/>
      <c r="M474" s="28"/>
      <c r="N474" s="28"/>
      <c r="O474" s="28"/>
    </row>
    <row r="475" spans="1:15">
      <c r="A475" s="12" t="s">
        <v>956</v>
      </c>
      <c r="B475" s="12" t="s">
        <v>942</v>
      </c>
      <c r="C475" s="43" t="s">
        <v>957</v>
      </c>
      <c r="D475" s="29">
        <v>-2255380</v>
      </c>
      <c r="E475" s="27">
        <v>6</v>
      </c>
      <c r="F475" s="29">
        <v>-1073544</v>
      </c>
      <c r="G475" s="29">
        <v>-7773937</v>
      </c>
      <c r="H475" s="29">
        <v>8429161</v>
      </c>
      <c r="I475" s="29">
        <v>6321871</v>
      </c>
      <c r="J475" s="29">
        <v>-8158931</v>
      </c>
      <c r="K475" s="29">
        <v>-1181836</v>
      </c>
      <c r="L475" s="28"/>
      <c r="M475" s="28"/>
      <c r="N475" s="28"/>
      <c r="O475" s="28"/>
    </row>
    <row r="476" spans="1:15">
      <c r="A476" s="12" t="s">
        <v>958</v>
      </c>
      <c r="B476" s="12" t="s">
        <v>942</v>
      </c>
      <c r="C476" s="43" t="s">
        <v>959</v>
      </c>
      <c r="D476" s="29">
        <v>-21929787</v>
      </c>
      <c r="E476" s="27">
        <v>6</v>
      </c>
      <c r="F476" s="29">
        <v>-1759019</v>
      </c>
      <c r="G476" s="29">
        <v>-12737724</v>
      </c>
      <c r="H476" s="29">
        <v>3391714</v>
      </c>
      <c r="I476" s="29">
        <v>2543785</v>
      </c>
      <c r="J476" s="29">
        <v>-13368543</v>
      </c>
      <c r="K476" s="29">
        <v>-20170768</v>
      </c>
      <c r="L476" s="28"/>
      <c r="M476" s="28"/>
      <c r="N476" s="28"/>
      <c r="O476" s="28"/>
    </row>
    <row r="477" spans="1:15">
      <c r="A477" s="12" t="s">
        <v>960</v>
      </c>
      <c r="B477" s="12" t="s">
        <v>942</v>
      </c>
      <c r="C477" s="43" t="s">
        <v>961</v>
      </c>
      <c r="D477" s="29">
        <v>4717191</v>
      </c>
      <c r="E477" s="27">
        <v>6</v>
      </c>
      <c r="F477" s="29">
        <v>-1248908</v>
      </c>
      <c r="G477" s="29">
        <v>-9043819</v>
      </c>
      <c r="H477" s="29">
        <v>14000928</v>
      </c>
      <c r="I477" s="29">
        <v>10500694</v>
      </c>
      <c r="J477" s="29">
        <v>-9491704</v>
      </c>
      <c r="K477" s="29">
        <v>5966099</v>
      </c>
      <c r="L477" s="28"/>
      <c r="M477" s="28"/>
      <c r="N477" s="28"/>
      <c r="O477" s="28"/>
    </row>
    <row r="478" spans="1:15">
      <c r="A478" s="12" t="s">
        <v>962</v>
      </c>
      <c r="B478" s="12" t="s">
        <v>942</v>
      </c>
      <c r="C478" s="43" t="s">
        <v>963</v>
      </c>
      <c r="D478" s="29">
        <v>-32368193</v>
      </c>
      <c r="E478" s="27">
        <v>3</v>
      </c>
      <c r="F478" s="29">
        <v>-3236819</v>
      </c>
      <c r="G478" s="29">
        <v>0</v>
      </c>
      <c r="H478" s="29">
        <v>-2589456</v>
      </c>
      <c r="I478" s="29">
        <v>-1942091</v>
      </c>
      <c r="J478" s="29">
        <v>-24599827</v>
      </c>
      <c r="K478" s="29">
        <v>-29131374</v>
      </c>
      <c r="L478" s="28"/>
      <c r="M478" s="28"/>
      <c r="N478" s="28"/>
      <c r="O478" s="28"/>
    </row>
    <row r="479" spans="1:15">
      <c r="A479" s="12" t="s">
        <v>964</v>
      </c>
      <c r="B479" s="12" t="s">
        <v>942</v>
      </c>
      <c r="C479" s="43" t="s">
        <v>965</v>
      </c>
      <c r="D479" s="29">
        <v>42290867</v>
      </c>
      <c r="E479" s="27">
        <v>6</v>
      </c>
      <c r="F479" s="29">
        <v>-318614</v>
      </c>
      <c r="G479" s="29">
        <v>-2307208</v>
      </c>
      <c r="H479" s="29">
        <v>27050377</v>
      </c>
      <c r="I479" s="29">
        <v>20287782</v>
      </c>
      <c r="J479" s="29">
        <v>-2421470</v>
      </c>
      <c r="K479" s="29">
        <v>42609481</v>
      </c>
      <c r="L479" s="28"/>
      <c r="M479" s="28"/>
      <c r="N479" s="28"/>
      <c r="O479" s="28"/>
    </row>
    <row r="480" spans="1:15">
      <c r="A480" s="12" t="s">
        <v>966</v>
      </c>
      <c r="B480" s="12" t="s">
        <v>942</v>
      </c>
      <c r="C480" s="43" t="s">
        <v>967</v>
      </c>
      <c r="D480" s="29">
        <v>37123598</v>
      </c>
      <c r="E480" s="27">
        <v>6</v>
      </c>
      <c r="F480" s="29">
        <v>-1276731</v>
      </c>
      <c r="G480" s="29">
        <v>-9245291</v>
      </c>
      <c r="H480" s="29">
        <v>32770727</v>
      </c>
      <c r="I480" s="29">
        <v>24578045</v>
      </c>
      <c r="J480" s="29">
        <v>-9703152</v>
      </c>
      <c r="K480" s="29">
        <v>38400329</v>
      </c>
      <c r="L480" s="28"/>
      <c r="M480" s="28"/>
      <c r="N480" s="28"/>
      <c r="O480" s="28"/>
    </row>
    <row r="481" spans="1:15">
      <c r="A481" s="12" t="s">
        <v>968</v>
      </c>
      <c r="B481" s="12" t="s">
        <v>942</v>
      </c>
      <c r="C481" s="43" t="s">
        <v>969</v>
      </c>
      <c r="D481" s="29">
        <v>-9016581</v>
      </c>
      <c r="E481" s="27">
        <v>6</v>
      </c>
      <c r="F481" s="29">
        <v>-1450530</v>
      </c>
      <c r="G481" s="29">
        <v>-10503836</v>
      </c>
      <c r="H481" s="29">
        <v>7978178</v>
      </c>
      <c r="I481" s="29">
        <v>5983634</v>
      </c>
      <c r="J481" s="29">
        <v>-11024027</v>
      </c>
      <c r="K481" s="29">
        <v>-7566051</v>
      </c>
      <c r="L481" s="28"/>
      <c r="M481" s="28"/>
      <c r="N481" s="28"/>
      <c r="O481" s="28"/>
    </row>
    <row r="482" spans="1:15">
      <c r="A482" s="12" t="s">
        <v>970</v>
      </c>
      <c r="B482" s="12" t="s">
        <v>942</v>
      </c>
      <c r="C482" s="43" t="s">
        <v>971</v>
      </c>
      <c r="D482" s="29">
        <v>-43060759</v>
      </c>
      <c r="E482" s="27">
        <v>6</v>
      </c>
      <c r="F482" s="29">
        <v>-32578102</v>
      </c>
      <c r="G482" s="29">
        <v>-18085519</v>
      </c>
      <c r="H482" s="29">
        <v>-1998020</v>
      </c>
      <c r="I482" s="29">
        <v>-1498515</v>
      </c>
      <c r="J482" s="29">
        <v>11099397</v>
      </c>
      <c r="K482" s="29">
        <v>-10482657</v>
      </c>
      <c r="L482" s="28"/>
      <c r="M482" s="28"/>
      <c r="N482" s="28"/>
      <c r="O482" s="28"/>
    </row>
    <row r="483" spans="1:15">
      <c r="A483" s="12" t="s">
        <v>972</v>
      </c>
      <c r="B483" s="12" t="s">
        <v>942</v>
      </c>
      <c r="C483" s="43" t="s">
        <v>973</v>
      </c>
      <c r="D483" s="29">
        <v>-31260023</v>
      </c>
      <c r="E483" s="27">
        <v>2</v>
      </c>
      <c r="F483" s="29">
        <v>-3126002</v>
      </c>
      <c r="G483" s="29">
        <v>0</v>
      </c>
      <c r="H483" s="29">
        <v>-2500802</v>
      </c>
      <c r="I483" s="29">
        <v>-1875601</v>
      </c>
      <c r="J483" s="29">
        <v>-23757618</v>
      </c>
      <c r="K483" s="29">
        <v>-28134021</v>
      </c>
      <c r="L483" s="28"/>
      <c r="M483" s="28"/>
      <c r="N483" s="28"/>
      <c r="O483" s="28"/>
    </row>
    <row r="484" spans="1:15">
      <c r="A484" s="12" t="s">
        <v>974</v>
      </c>
      <c r="B484" s="12" t="s">
        <v>942</v>
      </c>
      <c r="C484" s="43" t="s">
        <v>975</v>
      </c>
      <c r="D484" s="29">
        <v>13512322</v>
      </c>
      <c r="E484" s="27">
        <v>6</v>
      </c>
      <c r="F484" s="29">
        <v>-1310501</v>
      </c>
      <c r="G484" s="29">
        <v>-9489837</v>
      </c>
      <c r="H484" s="29">
        <v>19584268</v>
      </c>
      <c r="I484" s="29">
        <v>14688201</v>
      </c>
      <c r="J484" s="29">
        <v>-9959809</v>
      </c>
      <c r="K484" s="29">
        <v>14822823</v>
      </c>
      <c r="L484" s="28"/>
      <c r="M484" s="28"/>
      <c r="N484" s="28"/>
      <c r="O484" s="28"/>
    </row>
    <row r="485" spans="1:15">
      <c r="A485" s="12" t="s">
        <v>976</v>
      </c>
      <c r="B485" s="12" t="s">
        <v>942</v>
      </c>
      <c r="C485" s="43" t="s">
        <v>977</v>
      </c>
      <c r="D485" s="29">
        <v>22576070</v>
      </c>
      <c r="E485" s="27">
        <v>6</v>
      </c>
      <c r="F485" s="29">
        <v>-1600344</v>
      </c>
      <c r="G485" s="29">
        <v>-11588695</v>
      </c>
      <c r="H485" s="29">
        <v>27387269</v>
      </c>
      <c r="I485" s="29">
        <v>20540451</v>
      </c>
      <c r="J485" s="29">
        <v>-12162611</v>
      </c>
      <c r="K485" s="29">
        <v>24176414</v>
      </c>
      <c r="L485" s="28"/>
      <c r="M485" s="28"/>
      <c r="N485" s="28"/>
      <c r="O485" s="28"/>
    </row>
    <row r="486" spans="1:15">
      <c r="A486" s="12" t="s">
        <v>978</v>
      </c>
      <c r="B486" s="12" t="s">
        <v>942</v>
      </c>
      <c r="C486" s="43" t="s">
        <v>979</v>
      </c>
      <c r="D486" s="29">
        <v>1386138</v>
      </c>
      <c r="E486" s="27">
        <v>6</v>
      </c>
      <c r="F486" s="29">
        <v>-2005879</v>
      </c>
      <c r="G486" s="29">
        <v>-14525332</v>
      </c>
      <c r="H486" s="29">
        <v>18949731</v>
      </c>
      <c r="I486" s="29">
        <v>14212300</v>
      </c>
      <c r="J486" s="29">
        <v>-15244682</v>
      </c>
      <c r="K486" s="29">
        <v>3392017</v>
      </c>
      <c r="L486" s="28"/>
      <c r="M486" s="28"/>
      <c r="N486" s="28"/>
      <c r="O486" s="28"/>
    </row>
    <row r="487" spans="1:15">
      <c r="A487" s="12" t="s">
        <v>980</v>
      </c>
      <c r="B487" s="12" t="s">
        <v>942</v>
      </c>
      <c r="C487" s="43" t="s">
        <v>981</v>
      </c>
      <c r="D487" s="29">
        <v>97274235</v>
      </c>
      <c r="E487" s="27">
        <v>6</v>
      </c>
      <c r="F487" s="29">
        <v>0</v>
      </c>
      <c r="G487" s="29">
        <v>0</v>
      </c>
      <c r="H487" s="29">
        <v>55585277</v>
      </c>
      <c r="I487" s="29">
        <v>41688958</v>
      </c>
      <c r="J487" s="29">
        <v>0</v>
      </c>
      <c r="K487" s="29">
        <v>97274235</v>
      </c>
      <c r="L487" s="28"/>
      <c r="M487" s="28"/>
      <c r="N487" s="28"/>
      <c r="O487" s="28"/>
    </row>
    <row r="488" spans="1:15">
      <c r="A488" s="12" t="s">
        <v>982</v>
      </c>
      <c r="B488" s="12" t="s">
        <v>942</v>
      </c>
      <c r="C488" s="43" t="s">
        <v>983</v>
      </c>
      <c r="D488" s="29">
        <v>-17691393</v>
      </c>
      <c r="E488" s="27">
        <v>2</v>
      </c>
      <c r="F488" s="29">
        <v>-1921809</v>
      </c>
      <c r="G488" s="29">
        <v>0</v>
      </c>
      <c r="H488" s="29">
        <v>-665044</v>
      </c>
      <c r="I488" s="29">
        <v>-498784</v>
      </c>
      <c r="J488" s="29">
        <v>-14605756</v>
      </c>
      <c r="K488" s="29">
        <v>-15769584</v>
      </c>
      <c r="L488" s="28"/>
      <c r="M488" s="28"/>
      <c r="N488" s="28"/>
      <c r="O488" s="28"/>
    </row>
    <row r="489" spans="1:15">
      <c r="A489" s="12" t="s">
        <v>984</v>
      </c>
      <c r="B489" s="12" t="s">
        <v>942</v>
      </c>
      <c r="C489" s="43" t="s">
        <v>985</v>
      </c>
      <c r="D489" s="29">
        <v>-12921043</v>
      </c>
      <c r="E489" s="27">
        <v>6</v>
      </c>
      <c r="F489" s="29">
        <v>-1407859</v>
      </c>
      <c r="G489" s="29">
        <v>-10194840</v>
      </c>
      <c r="H489" s="29">
        <v>5360791</v>
      </c>
      <c r="I489" s="29">
        <v>4020593</v>
      </c>
      <c r="J489" s="29">
        <v>-10699728</v>
      </c>
      <c r="K489" s="29">
        <v>-11513184</v>
      </c>
      <c r="L489" s="28"/>
      <c r="M489" s="28"/>
      <c r="N489" s="28"/>
      <c r="O489" s="28"/>
    </row>
    <row r="490" spans="1:15">
      <c r="A490" s="12" t="s">
        <v>986</v>
      </c>
      <c r="B490" s="12" t="s">
        <v>942</v>
      </c>
      <c r="C490" s="43" t="s">
        <v>987</v>
      </c>
      <c r="D490" s="29">
        <v>1518306</v>
      </c>
      <c r="E490" s="27">
        <v>6</v>
      </c>
      <c r="F490" s="29">
        <v>-1576751</v>
      </c>
      <c r="G490" s="29">
        <v>-11417858</v>
      </c>
      <c r="H490" s="29">
        <v>15140702</v>
      </c>
      <c r="I490" s="29">
        <v>11355527</v>
      </c>
      <c r="J490" s="29">
        <v>-11983314</v>
      </c>
      <c r="K490" s="29">
        <v>3095057</v>
      </c>
      <c r="L490" s="28"/>
      <c r="M490" s="28"/>
      <c r="N490" s="28"/>
      <c r="O490" s="28"/>
    </row>
    <row r="491" spans="1:15">
      <c r="A491" s="12" t="s">
        <v>988</v>
      </c>
      <c r="B491" s="12" t="s">
        <v>942</v>
      </c>
      <c r="C491" s="43" t="s">
        <v>354</v>
      </c>
      <c r="D491" s="29">
        <v>40009758</v>
      </c>
      <c r="E491" s="27">
        <v>6</v>
      </c>
      <c r="F491" s="29">
        <v>-341704</v>
      </c>
      <c r="G491" s="29">
        <v>-2474405</v>
      </c>
      <c r="H491" s="29">
        <v>25955893</v>
      </c>
      <c r="I491" s="29">
        <v>19466921</v>
      </c>
      <c r="J491" s="29">
        <v>-2596947</v>
      </c>
      <c r="K491" s="29">
        <v>40351462</v>
      </c>
      <c r="L491" s="28"/>
      <c r="M491" s="28"/>
      <c r="N491" s="28"/>
      <c r="O491" s="28"/>
    </row>
    <row r="492" spans="1:15">
      <c r="A492" s="12" t="s">
        <v>989</v>
      </c>
      <c r="B492" s="12" t="s">
        <v>942</v>
      </c>
      <c r="C492" s="43" t="s">
        <v>990</v>
      </c>
      <c r="D492" s="29">
        <v>-18559887</v>
      </c>
      <c r="E492" s="27">
        <v>6</v>
      </c>
      <c r="F492" s="29">
        <v>-1712262</v>
      </c>
      <c r="G492" s="29">
        <v>-12399137</v>
      </c>
      <c r="H492" s="29">
        <v>4894115</v>
      </c>
      <c r="I492" s="29">
        <v>3670587</v>
      </c>
      <c r="J492" s="29">
        <v>-13013190</v>
      </c>
      <c r="K492" s="29">
        <v>-16847625</v>
      </c>
      <c r="L492" s="28"/>
      <c r="M492" s="28"/>
      <c r="N492" s="28"/>
      <c r="O492" s="28"/>
    </row>
    <row r="493" spans="1:15">
      <c r="A493" s="12" t="s">
        <v>991</v>
      </c>
      <c r="B493" s="12" t="s">
        <v>942</v>
      </c>
      <c r="C493" s="43" t="s">
        <v>992</v>
      </c>
      <c r="D493" s="29">
        <v>-32726994</v>
      </c>
      <c r="E493" s="27">
        <v>3</v>
      </c>
      <c r="F493" s="29">
        <v>-3272700</v>
      </c>
      <c r="G493" s="29">
        <v>0</v>
      </c>
      <c r="H493" s="29">
        <v>-2618160</v>
      </c>
      <c r="I493" s="29">
        <v>-1963619</v>
      </c>
      <c r="J493" s="29">
        <v>-24872515</v>
      </c>
      <c r="K493" s="29">
        <v>-29454294</v>
      </c>
      <c r="L493" s="28"/>
      <c r="M493" s="28"/>
      <c r="N493" s="28"/>
      <c r="O493" s="28"/>
    </row>
    <row r="494" spans="1:15">
      <c r="A494" s="12" t="s">
        <v>993</v>
      </c>
      <c r="B494" s="12" t="s">
        <v>942</v>
      </c>
      <c r="C494" s="43" t="s">
        <v>994</v>
      </c>
      <c r="D494" s="29">
        <v>67192191</v>
      </c>
      <c r="E494" s="27">
        <v>6</v>
      </c>
      <c r="F494" s="29">
        <v>-1220770</v>
      </c>
      <c r="G494" s="29">
        <v>-8840064</v>
      </c>
      <c r="H494" s="29">
        <v>49446218</v>
      </c>
      <c r="I494" s="29">
        <v>37084664</v>
      </c>
      <c r="J494" s="29">
        <v>-9277857</v>
      </c>
      <c r="K494" s="29">
        <v>68412961</v>
      </c>
      <c r="L494" s="28"/>
      <c r="M494" s="28"/>
      <c r="N494" s="28"/>
      <c r="O494" s="28"/>
    </row>
    <row r="495" spans="1:15">
      <c r="A495" s="12" t="s">
        <v>995</v>
      </c>
      <c r="B495" s="12" t="s">
        <v>942</v>
      </c>
      <c r="C495" s="43" t="s">
        <v>996</v>
      </c>
      <c r="D495" s="29">
        <v>2028619</v>
      </c>
      <c r="E495" s="27">
        <v>6</v>
      </c>
      <c r="F495" s="29">
        <v>-30488708</v>
      </c>
      <c r="G495" s="29">
        <v>-1067225</v>
      </c>
      <c r="H495" s="29">
        <v>2493315</v>
      </c>
      <c r="I495" s="29">
        <v>1869986</v>
      </c>
      <c r="J495" s="29">
        <v>29221251</v>
      </c>
      <c r="K495" s="29">
        <v>32517327</v>
      </c>
      <c r="L495" s="28"/>
      <c r="M495" s="28"/>
      <c r="N495" s="28"/>
      <c r="O495" s="28"/>
    </row>
    <row r="496" spans="1:15">
      <c r="A496" s="12" t="s">
        <v>997</v>
      </c>
      <c r="B496" s="12" t="s">
        <v>942</v>
      </c>
      <c r="C496" s="43" t="s">
        <v>998</v>
      </c>
      <c r="D496" s="29">
        <v>-46241719</v>
      </c>
      <c r="E496" s="27">
        <v>3</v>
      </c>
      <c r="F496" s="29">
        <v>-4624172</v>
      </c>
      <c r="G496" s="29">
        <v>0</v>
      </c>
      <c r="H496" s="29">
        <v>-3699337</v>
      </c>
      <c r="I496" s="29">
        <v>-2774503</v>
      </c>
      <c r="J496" s="29">
        <v>-35143707</v>
      </c>
      <c r="K496" s="29">
        <v>-41617547</v>
      </c>
      <c r="L496" s="28"/>
      <c r="M496" s="28"/>
      <c r="N496" s="28"/>
      <c r="O496" s="28"/>
    </row>
    <row r="497" spans="1:15">
      <c r="A497" s="12" t="s">
        <v>999</v>
      </c>
      <c r="B497" s="12" t="s">
        <v>942</v>
      </c>
      <c r="C497" s="43" t="s">
        <v>1000</v>
      </c>
      <c r="D497" s="29">
        <v>-22363733</v>
      </c>
      <c r="E497" s="27">
        <v>6</v>
      </c>
      <c r="F497" s="29">
        <v>-1297096</v>
      </c>
      <c r="G497" s="29">
        <v>-9392768</v>
      </c>
      <c r="H497" s="29">
        <v>-1037678</v>
      </c>
      <c r="I497" s="29">
        <v>-778258</v>
      </c>
      <c r="J497" s="29">
        <v>-9857933</v>
      </c>
      <c r="K497" s="29">
        <v>-21066637</v>
      </c>
      <c r="L497" s="28"/>
      <c r="M497" s="28"/>
      <c r="N497" s="28"/>
      <c r="O497" s="28"/>
    </row>
    <row r="498" spans="1:15">
      <c r="A498" s="12" t="s">
        <v>1001</v>
      </c>
      <c r="B498" s="12" t="s">
        <v>942</v>
      </c>
      <c r="C498" s="43" t="s">
        <v>1002</v>
      </c>
      <c r="D498" s="29">
        <v>-22107887</v>
      </c>
      <c r="E498" s="27">
        <v>3</v>
      </c>
      <c r="F498" s="29">
        <v>-2210789</v>
      </c>
      <c r="G498" s="29">
        <v>0</v>
      </c>
      <c r="H498" s="29">
        <v>-1768631</v>
      </c>
      <c r="I498" s="29">
        <v>-1326474</v>
      </c>
      <c r="J498" s="29">
        <v>-16801993</v>
      </c>
      <c r="K498" s="29">
        <v>-19897098</v>
      </c>
      <c r="L498" s="28"/>
      <c r="M498" s="28"/>
      <c r="N498" s="28"/>
      <c r="O498" s="28"/>
    </row>
    <row r="499" spans="1:15">
      <c r="A499" s="12" t="s">
        <v>1003</v>
      </c>
      <c r="B499" s="12" t="s">
        <v>942</v>
      </c>
      <c r="C499" s="43" t="s">
        <v>1004</v>
      </c>
      <c r="D499" s="29">
        <v>10394191</v>
      </c>
      <c r="E499" s="27">
        <v>6</v>
      </c>
      <c r="F499" s="29">
        <v>0</v>
      </c>
      <c r="G499" s="29">
        <v>-4029350</v>
      </c>
      <c r="H499" s="29">
        <v>10976498</v>
      </c>
      <c r="I499" s="29">
        <v>8232375</v>
      </c>
      <c r="J499" s="29">
        <v>-4785332</v>
      </c>
      <c r="K499" s="29">
        <v>10394191</v>
      </c>
      <c r="L499" s="28"/>
      <c r="M499" s="28"/>
      <c r="N499" s="28"/>
      <c r="O499" s="28"/>
    </row>
    <row r="500" spans="1:15">
      <c r="A500" s="12" t="s">
        <v>1005</v>
      </c>
      <c r="B500" s="12" t="s">
        <v>942</v>
      </c>
      <c r="C500" s="43" t="s">
        <v>1006</v>
      </c>
      <c r="D500" s="29">
        <v>0</v>
      </c>
      <c r="E500" s="27">
        <v>6</v>
      </c>
      <c r="F500" s="29">
        <v>0</v>
      </c>
      <c r="G500" s="29">
        <v>0</v>
      </c>
      <c r="H500" s="29">
        <v>0</v>
      </c>
      <c r="I500" s="29">
        <v>0</v>
      </c>
      <c r="J500" s="29">
        <v>0</v>
      </c>
      <c r="K500" s="29">
        <v>0</v>
      </c>
      <c r="L500" s="28"/>
      <c r="M500" s="28"/>
      <c r="N500" s="28"/>
      <c r="O500" s="28"/>
    </row>
    <row r="501" spans="1:15">
      <c r="A501" s="12" t="s">
        <v>1007</v>
      </c>
      <c r="B501" s="12" t="s">
        <v>942</v>
      </c>
      <c r="C501" s="43" t="s">
        <v>1008</v>
      </c>
      <c r="D501" s="29">
        <v>41314779</v>
      </c>
      <c r="E501" s="27">
        <v>6</v>
      </c>
      <c r="F501" s="29">
        <v>-332190</v>
      </c>
      <c r="G501" s="29">
        <v>-2405510</v>
      </c>
      <c r="H501" s="29">
        <v>26615497</v>
      </c>
      <c r="I501" s="29">
        <v>19961622</v>
      </c>
      <c r="J501" s="29">
        <v>-2524640</v>
      </c>
      <c r="K501" s="29">
        <v>41646969</v>
      </c>
      <c r="L501" s="28"/>
      <c r="M501" s="28"/>
      <c r="N501" s="28"/>
      <c r="O501" s="28"/>
    </row>
    <row r="502" spans="1:15">
      <c r="A502" s="12" t="s">
        <v>1009</v>
      </c>
      <c r="B502" s="12" t="s">
        <v>942</v>
      </c>
      <c r="C502" s="43" t="s">
        <v>1010</v>
      </c>
      <c r="D502" s="29">
        <v>-1742158</v>
      </c>
      <c r="E502" s="27">
        <v>6</v>
      </c>
      <c r="F502" s="29">
        <v>-15921303</v>
      </c>
      <c r="G502" s="29">
        <v>-5125787</v>
      </c>
      <c r="H502" s="29">
        <v>5412064</v>
      </c>
      <c r="I502" s="29">
        <v>4059047</v>
      </c>
      <c r="J502" s="29">
        <v>9833821</v>
      </c>
      <c r="K502" s="29">
        <v>14179145</v>
      </c>
      <c r="L502" s="28"/>
      <c r="M502" s="28"/>
      <c r="N502" s="28"/>
      <c r="O502" s="28"/>
    </row>
    <row r="503" spans="1:15">
      <c r="A503" s="12" t="s">
        <v>1011</v>
      </c>
      <c r="B503" s="12" t="s">
        <v>942</v>
      </c>
      <c r="C503" s="43" t="s">
        <v>1012</v>
      </c>
      <c r="D503" s="29">
        <v>-17491395</v>
      </c>
      <c r="E503" s="27">
        <v>3</v>
      </c>
      <c r="F503" s="29">
        <v>-1749140</v>
      </c>
      <c r="G503" s="29">
        <v>0</v>
      </c>
      <c r="H503" s="29">
        <v>-1399311</v>
      </c>
      <c r="I503" s="29">
        <v>-1049483</v>
      </c>
      <c r="J503" s="29">
        <v>-13293461</v>
      </c>
      <c r="K503" s="29">
        <v>-15742255</v>
      </c>
      <c r="L503" s="28"/>
      <c r="M503" s="28"/>
      <c r="N503" s="28"/>
      <c r="O503" s="28"/>
    </row>
    <row r="504" spans="1:15">
      <c r="A504" s="12" t="s">
        <v>1013</v>
      </c>
      <c r="B504" s="12" t="s">
        <v>942</v>
      </c>
      <c r="C504" s="43" t="s">
        <v>128</v>
      </c>
      <c r="D504" s="29">
        <v>44002451</v>
      </c>
      <c r="E504" s="27">
        <v>6</v>
      </c>
      <c r="F504" s="29">
        <v>-1313293</v>
      </c>
      <c r="G504" s="29">
        <v>-9510052</v>
      </c>
      <c r="H504" s="29">
        <v>37032471</v>
      </c>
      <c r="I504" s="29">
        <v>27774352</v>
      </c>
      <c r="J504" s="29">
        <v>-9981027</v>
      </c>
      <c r="K504" s="29">
        <v>45315744</v>
      </c>
      <c r="L504" s="28"/>
      <c r="M504" s="28"/>
      <c r="N504" s="28"/>
      <c r="O504" s="28"/>
    </row>
    <row r="505" spans="1:15">
      <c r="A505" s="12" t="s">
        <v>1014</v>
      </c>
      <c r="B505" s="12" t="s">
        <v>942</v>
      </c>
      <c r="C505" s="43" t="s">
        <v>1015</v>
      </c>
      <c r="D505" s="29">
        <v>2015222</v>
      </c>
      <c r="E505" s="27">
        <v>6</v>
      </c>
      <c r="F505" s="29">
        <v>-1879145</v>
      </c>
      <c r="G505" s="29">
        <v>-13607597</v>
      </c>
      <c r="H505" s="29">
        <v>18161977</v>
      </c>
      <c r="I505" s="29">
        <v>13621484</v>
      </c>
      <c r="J505" s="29">
        <v>-14281497</v>
      </c>
      <c r="K505" s="29">
        <v>3894367</v>
      </c>
      <c r="L505" s="28"/>
      <c r="M505" s="28"/>
      <c r="N505" s="28"/>
      <c r="O505" s="28"/>
    </row>
    <row r="506" spans="1:15">
      <c r="A506" s="12" t="s">
        <v>1016</v>
      </c>
      <c r="B506" s="12" t="s">
        <v>942</v>
      </c>
      <c r="C506" s="43" t="s">
        <v>1017</v>
      </c>
      <c r="D506" s="29">
        <v>-6173665</v>
      </c>
      <c r="E506" s="27">
        <v>6</v>
      </c>
      <c r="F506" s="29">
        <v>-358072</v>
      </c>
      <c r="G506" s="29">
        <v>-2592939</v>
      </c>
      <c r="H506" s="29">
        <v>-286458</v>
      </c>
      <c r="I506" s="29">
        <v>-214843</v>
      </c>
      <c r="J506" s="29">
        <v>-2721353</v>
      </c>
      <c r="K506" s="29">
        <v>-5815593</v>
      </c>
      <c r="L506" s="28"/>
      <c r="M506" s="28"/>
      <c r="N506" s="28"/>
      <c r="O506" s="28"/>
    </row>
    <row r="507" spans="1:15">
      <c r="A507" s="12" t="s">
        <v>1018</v>
      </c>
      <c r="B507" s="12" t="s">
        <v>942</v>
      </c>
      <c r="C507" s="43" t="s">
        <v>1019</v>
      </c>
      <c r="D507" s="29">
        <v>-11125574</v>
      </c>
      <c r="E507" s="27">
        <v>6</v>
      </c>
      <c r="F507" s="29">
        <v>-874163</v>
      </c>
      <c r="G507" s="29">
        <v>-6330149</v>
      </c>
      <c r="H507" s="29">
        <v>1555647</v>
      </c>
      <c r="I507" s="29">
        <v>1166734</v>
      </c>
      <c r="J507" s="29">
        <v>-6643643</v>
      </c>
      <c r="K507" s="29">
        <v>-10251411</v>
      </c>
      <c r="L507" s="28"/>
      <c r="M507" s="28"/>
      <c r="N507" s="28"/>
      <c r="O507" s="28"/>
    </row>
    <row r="508" spans="1:15">
      <c r="A508" s="12" t="s">
        <v>1020</v>
      </c>
      <c r="B508" s="12" t="s">
        <v>942</v>
      </c>
      <c r="C508" s="43" t="s">
        <v>1021</v>
      </c>
      <c r="D508" s="29">
        <v>13934842</v>
      </c>
      <c r="E508" s="27">
        <v>6</v>
      </c>
      <c r="F508" s="29">
        <v>-729685</v>
      </c>
      <c r="G508" s="29">
        <v>-5283923</v>
      </c>
      <c r="H508" s="29">
        <v>14568030</v>
      </c>
      <c r="I508" s="29">
        <v>10926022</v>
      </c>
      <c r="J508" s="29">
        <v>-5545602</v>
      </c>
      <c r="K508" s="29">
        <v>14664527</v>
      </c>
      <c r="L508" s="28"/>
      <c r="M508" s="28"/>
      <c r="N508" s="28"/>
      <c r="O508" s="28"/>
    </row>
    <row r="509" spans="1:15">
      <c r="A509" s="12" t="s">
        <v>1022</v>
      </c>
      <c r="B509" s="12" t="s">
        <v>942</v>
      </c>
      <c r="C509" s="43" t="s">
        <v>1023</v>
      </c>
      <c r="D509" s="29">
        <v>35786649</v>
      </c>
      <c r="E509" s="27">
        <v>6</v>
      </c>
      <c r="F509" s="29">
        <v>-561801</v>
      </c>
      <c r="G509" s="29">
        <v>-4068219</v>
      </c>
      <c r="H509" s="29">
        <v>25535062</v>
      </c>
      <c r="I509" s="29">
        <v>19151299</v>
      </c>
      <c r="J509" s="29">
        <v>-4269692</v>
      </c>
      <c r="K509" s="29">
        <v>36348450</v>
      </c>
      <c r="L509" s="28"/>
      <c r="M509" s="28"/>
      <c r="N509" s="28"/>
      <c r="O509" s="28"/>
    </row>
    <row r="510" spans="1:15">
      <c r="A510" s="12" t="s">
        <v>1024</v>
      </c>
      <c r="B510" s="12" t="s">
        <v>942</v>
      </c>
      <c r="C510" s="43" t="s">
        <v>1025</v>
      </c>
      <c r="D510" s="29">
        <v>12149586</v>
      </c>
      <c r="E510" s="27">
        <v>6</v>
      </c>
      <c r="F510" s="29">
        <v>-18006</v>
      </c>
      <c r="G510" s="29">
        <v>-130390</v>
      </c>
      <c r="H510" s="29">
        <v>7105616</v>
      </c>
      <c r="I510" s="29">
        <v>5329213</v>
      </c>
      <c r="J510" s="29">
        <v>-136847</v>
      </c>
      <c r="K510" s="29">
        <v>12167592</v>
      </c>
      <c r="L510" s="28"/>
      <c r="M510" s="28"/>
      <c r="N510" s="28"/>
      <c r="O510" s="28"/>
    </row>
    <row r="511" spans="1:15">
      <c r="A511" s="12" t="s">
        <v>1026</v>
      </c>
      <c r="B511" s="12" t="s">
        <v>942</v>
      </c>
      <c r="C511" s="43" t="s">
        <v>1027</v>
      </c>
      <c r="D511" s="29">
        <v>0</v>
      </c>
      <c r="E511" s="27">
        <v>6</v>
      </c>
      <c r="F511" s="29">
        <v>0</v>
      </c>
      <c r="G511" s="29">
        <v>0</v>
      </c>
      <c r="H511" s="29">
        <v>0</v>
      </c>
      <c r="I511" s="29">
        <v>0</v>
      </c>
      <c r="J511" s="29">
        <v>0</v>
      </c>
      <c r="K511" s="29">
        <v>0</v>
      </c>
      <c r="L511" s="28"/>
      <c r="M511" s="28"/>
      <c r="N511" s="28"/>
      <c r="O511" s="28"/>
    </row>
    <row r="512" spans="1:15">
      <c r="A512" s="12" t="s">
        <v>1028</v>
      </c>
      <c r="B512" s="12" t="s">
        <v>942</v>
      </c>
      <c r="C512" s="43" t="s">
        <v>1029</v>
      </c>
      <c r="D512" s="29">
        <v>32843021</v>
      </c>
      <c r="E512" s="27">
        <v>6</v>
      </c>
      <c r="F512" s="29">
        <v>0</v>
      </c>
      <c r="G512" s="29">
        <v>-2929706</v>
      </c>
      <c r="H512" s="29">
        <v>22429773</v>
      </c>
      <c r="I512" s="29">
        <v>16822329</v>
      </c>
      <c r="J512" s="29">
        <v>-3479375</v>
      </c>
      <c r="K512" s="29">
        <v>32843021</v>
      </c>
      <c r="L512" s="28"/>
      <c r="M512" s="28"/>
      <c r="N512" s="28"/>
      <c r="O512" s="28"/>
    </row>
    <row r="513" spans="1:15">
      <c r="A513" s="12" t="s">
        <v>1030</v>
      </c>
      <c r="B513" s="12" t="s">
        <v>942</v>
      </c>
      <c r="C513" s="43" t="s">
        <v>1031</v>
      </c>
      <c r="D513" s="29">
        <v>29528612</v>
      </c>
      <c r="E513" s="27">
        <v>6</v>
      </c>
      <c r="F513" s="29">
        <v>-1307019</v>
      </c>
      <c r="G513" s="29">
        <v>-9464623</v>
      </c>
      <c r="H513" s="29">
        <v>28704914</v>
      </c>
      <c r="I513" s="29">
        <v>21528686</v>
      </c>
      <c r="J513" s="29">
        <v>-9933346</v>
      </c>
      <c r="K513" s="29">
        <v>30835631</v>
      </c>
      <c r="L513" s="28"/>
      <c r="M513" s="28"/>
      <c r="N513" s="28"/>
      <c r="O513" s="28"/>
    </row>
    <row r="514" spans="1:15">
      <c r="A514" s="12" t="s">
        <v>1032</v>
      </c>
      <c r="B514" s="12" t="s">
        <v>942</v>
      </c>
      <c r="C514" s="43" t="s">
        <v>1033</v>
      </c>
      <c r="D514" s="29">
        <v>-6723901</v>
      </c>
      <c r="E514" s="27">
        <v>6</v>
      </c>
      <c r="F514" s="29">
        <v>-1238295</v>
      </c>
      <c r="G514" s="29">
        <v>-8966968</v>
      </c>
      <c r="H514" s="29">
        <v>7367090</v>
      </c>
      <c r="I514" s="29">
        <v>5525319</v>
      </c>
      <c r="J514" s="29">
        <v>-9411047</v>
      </c>
      <c r="K514" s="29">
        <v>-5485606</v>
      </c>
      <c r="L514" s="28"/>
      <c r="M514" s="28"/>
      <c r="N514" s="28"/>
      <c r="O514" s="28"/>
    </row>
    <row r="515" spans="1:15">
      <c r="A515" s="12" t="s">
        <v>1034</v>
      </c>
      <c r="B515" s="12" t="s">
        <v>942</v>
      </c>
      <c r="C515" s="43" t="s">
        <v>1035</v>
      </c>
      <c r="D515" s="29">
        <v>6396431</v>
      </c>
      <c r="E515" s="27">
        <v>5</v>
      </c>
      <c r="F515" s="29">
        <v>-66160</v>
      </c>
      <c r="G515" s="29">
        <v>-479090</v>
      </c>
      <c r="H515" s="29">
        <v>4253999</v>
      </c>
      <c r="I515" s="29">
        <v>3190500</v>
      </c>
      <c r="J515" s="29">
        <v>-502818</v>
      </c>
      <c r="K515" s="29">
        <v>6462591</v>
      </c>
      <c r="L515" s="28"/>
      <c r="M515" s="28"/>
      <c r="N515" s="28"/>
      <c r="O515" s="28"/>
    </row>
    <row r="516" spans="1:15">
      <c r="A516" s="12" t="s">
        <v>1036</v>
      </c>
      <c r="B516" s="12" t="s">
        <v>942</v>
      </c>
      <c r="C516" s="43" t="s">
        <v>1037</v>
      </c>
      <c r="D516" s="29">
        <v>-52940723</v>
      </c>
      <c r="E516" s="27">
        <v>6</v>
      </c>
      <c r="F516" s="29">
        <v>-3070562</v>
      </c>
      <c r="G516" s="29">
        <v>-22235104</v>
      </c>
      <c r="H516" s="29">
        <v>-2456450</v>
      </c>
      <c r="I516" s="29">
        <v>-1842337</v>
      </c>
      <c r="J516" s="29">
        <v>-23336270</v>
      </c>
      <c r="K516" s="29">
        <v>-49870161</v>
      </c>
      <c r="L516" s="28"/>
      <c r="M516" s="28"/>
      <c r="N516" s="28"/>
      <c r="O516" s="28"/>
    </row>
    <row r="517" spans="1:15">
      <c r="A517" s="12" t="s">
        <v>1038</v>
      </c>
      <c r="B517" s="12" t="s">
        <v>942</v>
      </c>
      <c r="C517" s="43" t="s">
        <v>1039</v>
      </c>
      <c r="D517" s="29">
        <v>-8019440</v>
      </c>
      <c r="E517" s="27">
        <v>6</v>
      </c>
      <c r="F517" s="29">
        <v>-1095424</v>
      </c>
      <c r="G517" s="29">
        <v>-7932380</v>
      </c>
      <c r="H517" s="29">
        <v>5333477</v>
      </c>
      <c r="I517" s="29">
        <v>4000108</v>
      </c>
      <c r="J517" s="29">
        <v>-8325221</v>
      </c>
      <c r="K517" s="29">
        <v>-6924016</v>
      </c>
      <c r="L517" s="28"/>
      <c r="M517" s="28"/>
      <c r="N517" s="28"/>
      <c r="O517" s="28"/>
    </row>
    <row r="518" spans="1:15">
      <c r="A518" s="12" t="s">
        <v>1040</v>
      </c>
      <c r="B518" s="12" t="s">
        <v>942</v>
      </c>
      <c r="C518" s="43" t="s">
        <v>1041</v>
      </c>
      <c r="D518" s="29">
        <v>24156266</v>
      </c>
      <c r="E518" s="27">
        <v>6</v>
      </c>
      <c r="F518" s="29">
        <v>-35195053</v>
      </c>
      <c r="G518" s="29">
        <v>-6458975</v>
      </c>
      <c r="H518" s="29">
        <v>21877739</v>
      </c>
      <c r="I518" s="29">
        <v>16408303</v>
      </c>
      <c r="J518" s="29">
        <v>27524252</v>
      </c>
      <c r="K518" s="29">
        <v>59351319</v>
      </c>
      <c r="L518" s="28"/>
      <c r="M518" s="28"/>
      <c r="N518" s="28"/>
      <c r="O518" s="28"/>
    </row>
    <row r="519" spans="1:15">
      <c r="A519" s="12" t="s">
        <v>1042</v>
      </c>
      <c r="B519" s="12" t="s">
        <v>942</v>
      </c>
      <c r="C519" s="43" t="s">
        <v>783</v>
      </c>
      <c r="D519" s="29">
        <v>23936556</v>
      </c>
      <c r="E519" s="27">
        <v>6</v>
      </c>
      <c r="F519" s="29">
        <v>-1516823</v>
      </c>
      <c r="G519" s="29">
        <v>-10983892</v>
      </c>
      <c r="H519" s="29">
        <v>27408643</v>
      </c>
      <c r="I519" s="29">
        <v>20556484</v>
      </c>
      <c r="J519" s="29">
        <v>-11527856</v>
      </c>
      <c r="K519" s="29">
        <v>25453379</v>
      </c>
      <c r="L519" s="28"/>
      <c r="M519" s="28"/>
      <c r="N519" s="28"/>
      <c r="O519" s="28"/>
    </row>
    <row r="520" spans="1:15">
      <c r="A520" s="12" t="s">
        <v>1043</v>
      </c>
      <c r="B520" s="12" t="s">
        <v>942</v>
      </c>
      <c r="C520" s="43" t="s">
        <v>1044</v>
      </c>
      <c r="D520" s="29">
        <v>-36041962</v>
      </c>
      <c r="E520" s="27">
        <v>6</v>
      </c>
      <c r="F520" s="29">
        <v>-2095216</v>
      </c>
      <c r="G520" s="29">
        <v>-15172249</v>
      </c>
      <c r="H520" s="29">
        <v>-1629064</v>
      </c>
      <c r="I520" s="29">
        <v>-1221799</v>
      </c>
      <c r="J520" s="29">
        <v>-15923634</v>
      </c>
      <c r="K520" s="29">
        <v>-33946746</v>
      </c>
      <c r="L520" s="28"/>
      <c r="M520" s="28"/>
      <c r="N520" s="28"/>
      <c r="O520" s="28"/>
    </row>
    <row r="521" spans="1:15">
      <c r="A521" s="12" t="s">
        <v>1045</v>
      </c>
      <c r="B521" s="12" t="s">
        <v>942</v>
      </c>
      <c r="C521" s="43" t="s">
        <v>1046</v>
      </c>
      <c r="D521" s="29">
        <v>910884</v>
      </c>
      <c r="E521" s="27">
        <v>6</v>
      </c>
      <c r="F521" s="29">
        <v>-25252038</v>
      </c>
      <c r="G521" s="29">
        <v>-5833792</v>
      </c>
      <c r="H521" s="29">
        <v>7813144</v>
      </c>
      <c r="I521" s="29">
        <v>5859856</v>
      </c>
      <c r="J521" s="29">
        <v>18323714</v>
      </c>
      <c r="K521" s="29">
        <v>26162922</v>
      </c>
      <c r="L521" s="28"/>
      <c r="M521" s="28"/>
      <c r="N521" s="28"/>
      <c r="O521" s="28"/>
    </row>
    <row r="522" spans="1:15">
      <c r="A522" s="12" t="s">
        <v>1047</v>
      </c>
      <c r="B522" s="12" t="s">
        <v>942</v>
      </c>
      <c r="C522" s="43" t="s">
        <v>1048</v>
      </c>
      <c r="D522" s="29">
        <v>-38729653</v>
      </c>
      <c r="E522" s="27">
        <v>3</v>
      </c>
      <c r="F522" s="29">
        <v>-3872965</v>
      </c>
      <c r="G522" s="29">
        <v>0</v>
      </c>
      <c r="H522" s="29">
        <v>-3098372</v>
      </c>
      <c r="I522" s="29">
        <v>-2323779</v>
      </c>
      <c r="J522" s="29">
        <v>-29434537</v>
      </c>
      <c r="K522" s="29">
        <v>-34856688</v>
      </c>
      <c r="L522" s="28"/>
      <c r="M522" s="28"/>
      <c r="N522" s="28"/>
      <c r="O522" s="28"/>
    </row>
    <row r="523" spans="1:15">
      <c r="A523" s="12" t="s">
        <v>1049</v>
      </c>
      <c r="B523" s="12" t="s">
        <v>942</v>
      </c>
      <c r="C523" s="43" t="s">
        <v>1050</v>
      </c>
      <c r="D523" s="29">
        <v>17975517</v>
      </c>
      <c r="E523" s="27">
        <v>6</v>
      </c>
      <c r="F523" s="29">
        <v>-921941</v>
      </c>
      <c r="G523" s="29">
        <v>-6676127</v>
      </c>
      <c r="H523" s="29">
        <v>18617338</v>
      </c>
      <c r="I523" s="29">
        <v>13963002</v>
      </c>
      <c r="J523" s="29">
        <v>-7006755</v>
      </c>
      <c r="K523" s="29">
        <v>18897458</v>
      </c>
      <c r="L523" s="28"/>
      <c r="M523" s="28"/>
      <c r="N523" s="28"/>
      <c r="O523" s="28"/>
    </row>
    <row r="524" spans="1:15">
      <c r="A524" s="12" t="s">
        <v>1051</v>
      </c>
      <c r="B524" s="12" t="s">
        <v>942</v>
      </c>
      <c r="C524" s="43" t="s">
        <v>1052</v>
      </c>
      <c r="D524" s="29">
        <v>18194788</v>
      </c>
      <c r="E524" s="27">
        <v>6</v>
      </c>
      <c r="F524" s="29">
        <v>-1040077</v>
      </c>
      <c r="G524" s="29">
        <v>-7531592</v>
      </c>
      <c r="H524" s="29">
        <v>19812025</v>
      </c>
      <c r="I524" s="29">
        <v>14859019</v>
      </c>
      <c r="J524" s="29">
        <v>-7904587</v>
      </c>
      <c r="K524" s="29">
        <v>19234865</v>
      </c>
      <c r="L524" s="28"/>
      <c r="M524" s="28"/>
      <c r="N524" s="28"/>
      <c r="O524" s="28"/>
    </row>
    <row r="525" spans="1:15">
      <c r="A525" s="12" t="s">
        <v>1053</v>
      </c>
      <c r="B525" s="12" t="s">
        <v>942</v>
      </c>
      <c r="C525" s="43" t="s">
        <v>1054</v>
      </c>
      <c r="D525" s="29">
        <v>-44960324</v>
      </c>
      <c r="E525" s="27">
        <v>2</v>
      </c>
      <c r="F525" s="29">
        <v>-4496032</v>
      </c>
      <c r="G525" s="29">
        <v>0</v>
      </c>
      <c r="H525" s="29">
        <v>-3596826</v>
      </c>
      <c r="I525" s="29">
        <v>-2697619</v>
      </c>
      <c r="J525" s="29">
        <v>-34169847</v>
      </c>
      <c r="K525" s="29">
        <v>-40464292</v>
      </c>
      <c r="L525" s="28"/>
      <c r="M525" s="28"/>
      <c r="N525" s="28"/>
      <c r="O525" s="28"/>
    </row>
    <row r="526" spans="1:15">
      <c r="A526" s="12" t="s">
        <v>1055</v>
      </c>
      <c r="B526" s="12" t="s">
        <v>942</v>
      </c>
      <c r="C526" s="43" t="s">
        <v>168</v>
      </c>
      <c r="D526" s="29">
        <v>-36172549</v>
      </c>
      <c r="E526" s="27">
        <v>6</v>
      </c>
      <c r="F526" s="29">
        <v>-2098007</v>
      </c>
      <c r="G526" s="29">
        <v>-15192471</v>
      </c>
      <c r="H526" s="29">
        <v>-1678407</v>
      </c>
      <c r="I526" s="29">
        <v>-1258805</v>
      </c>
      <c r="J526" s="29">
        <v>-15944859</v>
      </c>
      <c r="K526" s="29">
        <v>-34074542</v>
      </c>
      <c r="L526" s="28"/>
      <c r="M526" s="28"/>
      <c r="N526" s="28"/>
      <c r="O526" s="28"/>
    </row>
    <row r="527" spans="1:15">
      <c r="A527" s="12" t="s">
        <v>1056</v>
      </c>
      <c r="B527" s="12" t="s">
        <v>942</v>
      </c>
      <c r="C527" s="43" t="s">
        <v>1057</v>
      </c>
      <c r="D527" s="29">
        <v>34399541</v>
      </c>
      <c r="E527" s="27">
        <v>6</v>
      </c>
      <c r="F527" s="29">
        <v>-953836</v>
      </c>
      <c r="G527" s="29">
        <v>-6907094</v>
      </c>
      <c r="H527" s="29">
        <v>28291218</v>
      </c>
      <c r="I527" s="29">
        <v>21218415</v>
      </c>
      <c r="J527" s="29">
        <v>-7249162</v>
      </c>
      <c r="K527" s="29">
        <v>35353377</v>
      </c>
      <c r="L527" s="28"/>
      <c r="M527" s="28"/>
      <c r="N527" s="28"/>
      <c r="O527" s="28"/>
    </row>
    <row r="528" spans="1:15">
      <c r="A528" s="12" t="s">
        <v>1058</v>
      </c>
      <c r="B528" s="12" t="s">
        <v>942</v>
      </c>
      <c r="C528" s="43" t="s">
        <v>1059</v>
      </c>
      <c r="D528" s="29">
        <v>-6357787</v>
      </c>
      <c r="E528" s="27">
        <v>6</v>
      </c>
      <c r="F528" s="29">
        <v>-34766196</v>
      </c>
      <c r="G528" s="29">
        <v>-2670271</v>
      </c>
      <c r="H528" s="29">
        <v>-295002</v>
      </c>
      <c r="I528" s="29">
        <v>-221251</v>
      </c>
      <c r="J528" s="29">
        <v>31594933</v>
      </c>
      <c r="K528" s="29">
        <v>28408409</v>
      </c>
      <c r="L528" s="28"/>
      <c r="M528" s="28"/>
      <c r="N528" s="28"/>
      <c r="O528" s="28"/>
    </row>
    <row r="529" spans="1:15">
      <c r="A529" s="12" t="s">
        <v>1060</v>
      </c>
      <c r="B529" s="12" t="s">
        <v>942</v>
      </c>
      <c r="C529" s="43" t="s">
        <v>1061</v>
      </c>
      <c r="D529" s="29">
        <v>8542044</v>
      </c>
      <c r="E529" s="27">
        <v>6</v>
      </c>
      <c r="F529" s="29">
        <v>-304373</v>
      </c>
      <c r="G529" s="29">
        <v>-2204083</v>
      </c>
      <c r="H529" s="29">
        <v>7636421</v>
      </c>
      <c r="I529" s="29">
        <v>5727316</v>
      </c>
      <c r="J529" s="29">
        <v>-2313237</v>
      </c>
      <c r="K529" s="29">
        <v>8846417</v>
      </c>
      <c r="L529" s="28"/>
      <c r="M529" s="28"/>
      <c r="N529" s="28"/>
      <c r="O529" s="28"/>
    </row>
    <row r="530" spans="1:15">
      <c r="A530" s="12" t="s">
        <v>1062</v>
      </c>
      <c r="B530" s="12" t="s">
        <v>942</v>
      </c>
      <c r="C530" s="43" t="s">
        <v>1063</v>
      </c>
      <c r="D530" s="29">
        <v>14342191</v>
      </c>
      <c r="E530" s="27">
        <v>6</v>
      </c>
      <c r="F530" s="29">
        <v>-1234198</v>
      </c>
      <c r="G530" s="29">
        <v>-8937299</v>
      </c>
      <c r="H530" s="29">
        <v>19367769</v>
      </c>
      <c r="I530" s="29">
        <v>14525827</v>
      </c>
      <c r="J530" s="29">
        <v>-9379908</v>
      </c>
      <c r="K530" s="29">
        <v>15576389</v>
      </c>
      <c r="L530" s="28"/>
      <c r="M530" s="28"/>
      <c r="N530" s="28"/>
      <c r="O530" s="28"/>
    </row>
    <row r="531" spans="1:15">
      <c r="A531" s="12" t="s">
        <v>1064</v>
      </c>
      <c r="B531" s="12" t="s">
        <v>942</v>
      </c>
      <c r="C531" s="43" t="s">
        <v>1065</v>
      </c>
      <c r="D531" s="29">
        <v>38543348</v>
      </c>
      <c r="E531" s="27">
        <v>6</v>
      </c>
      <c r="F531" s="29">
        <v>-962705</v>
      </c>
      <c r="G531" s="29">
        <v>-6971317</v>
      </c>
      <c r="H531" s="29">
        <v>30739390</v>
      </c>
      <c r="I531" s="29">
        <v>23054542</v>
      </c>
      <c r="J531" s="29">
        <v>-7316562</v>
      </c>
      <c r="K531" s="29">
        <v>39506053</v>
      </c>
      <c r="L531" s="28"/>
      <c r="M531" s="28"/>
      <c r="N531" s="28"/>
      <c r="O531" s="28"/>
    </row>
    <row r="532" spans="1:15">
      <c r="A532" s="12" t="s">
        <v>1066</v>
      </c>
      <c r="B532" s="12" t="s">
        <v>942</v>
      </c>
      <c r="C532" s="43" t="s">
        <v>1067</v>
      </c>
      <c r="D532" s="29">
        <v>8179317</v>
      </c>
      <c r="E532" s="27">
        <v>6</v>
      </c>
      <c r="F532" s="29">
        <v>-1630911</v>
      </c>
      <c r="G532" s="29">
        <v>-11810043</v>
      </c>
      <c r="H532" s="29">
        <v>19437253</v>
      </c>
      <c r="I532" s="29">
        <v>14577939</v>
      </c>
      <c r="J532" s="29">
        <v>-12394921</v>
      </c>
      <c r="K532" s="29">
        <v>9810228</v>
      </c>
      <c r="L532" s="28"/>
      <c r="M532" s="28"/>
      <c r="N532" s="28"/>
      <c r="O532" s="28"/>
    </row>
    <row r="533" spans="1:15">
      <c r="A533" s="12" t="s">
        <v>1068</v>
      </c>
      <c r="B533" s="12" t="s">
        <v>942</v>
      </c>
      <c r="C533" s="43" t="s">
        <v>1069</v>
      </c>
      <c r="D533" s="29">
        <v>30634929</v>
      </c>
      <c r="E533" s="27">
        <v>6</v>
      </c>
      <c r="F533" s="29">
        <v>-34173889</v>
      </c>
      <c r="G533" s="29">
        <v>-9124570</v>
      </c>
      <c r="H533" s="29">
        <v>28912007</v>
      </c>
      <c r="I533" s="29">
        <v>21684005</v>
      </c>
      <c r="J533" s="29">
        <v>23337376</v>
      </c>
      <c r="K533" s="29">
        <v>64808818</v>
      </c>
      <c r="L533" s="28"/>
      <c r="M533" s="28"/>
      <c r="N533" s="28"/>
      <c r="O533" s="28"/>
    </row>
    <row r="534" spans="1:15">
      <c r="A534" s="12" t="s">
        <v>1070</v>
      </c>
      <c r="B534" s="12" t="s">
        <v>942</v>
      </c>
      <c r="C534" s="43" t="s">
        <v>1071</v>
      </c>
      <c r="D534" s="29">
        <v>-26421712</v>
      </c>
      <c r="E534" s="27">
        <v>6</v>
      </c>
      <c r="F534" s="29">
        <v>-25550010</v>
      </c>
      <c r="G534" s="29">
        <v>-13104958</v>
      </c>
      <c r="H534" s="29">
        <v>1283968</v>
      </c>
      <c r="I534" s="29">
        <v>962976</v>
      </c>
      <c r="J534" s="29">
        <v>9986312</v>
      </c>
      <c r="K534" s="29">
        <v>-871702</v>
      </c>
      <c r="L534" s="28"/>
      <c r="M534" s="28"/>
      <c r="N534" s="28"/>
      <c r="O534" s="28"/>
    </row>
    <row r="535" spans="1:15">
      <c r="A535" s="12" t="s">
        <v>1072</v>
      </c>
      <c r="B535" s="12" t="s">
        <v>942</v>
      </c>
      <c r="C535" s="43" t="s">
        <v>1073</v>
      </c>
      <c r="D535" s="29">
        <v>26045582</v>
      </c>
      <c r="E535" s="27">
        <v>6</v>
      </c>
      <c r="F535" s="29">
        <v>-21209583</v>
      </c>
      <c r="G535" s="29">
        <v>-5656649</v>
      </c>
      <c r="H535" s="29">
        <v>21954386</v>
      </c>
      <c r="I535" s="29">
        <v>16465789</v>
      </c>
      <c r="J535" s="29">
        <v>14491639</v>
      </c>
      <c r="K535" s="29">
        <v>47255165</v>
      </c>
      <c r="L535" s="28"/>
      <c r="M535" s="28"/>
      <c r="N535" s="28"/>
      <c r="O535" s="28"/>
    </row>
    <row r="536" spans="1:15">
      <c r="A536" s="12" t="s">
        <v>1074</v>
      </c>
      <c r="B536" s="12" t="s">
        <v>942</v>
      </c>
      <c r="C536" s="43" t="s">
        <v>1075</v>
      </c>
      <c r="D536" s="29">
        <v>41986688</v>
      </c>
      <c r="E536" s="27">
        <v>6</v>
      </c>
      <c r="F536" s="29">
        <v>-693809</v>
      </c>
      <c r="G536" s="29">
        <v>-5024131</v>
      </c>
      <c r="H536" s="29">
        <v>30272900</v>
      </c>
      <c r="I536" s="29">
        <v>22704674</v>
      </c>
      <c r="J536" s="29">
        <v>-5272946</v>
      </c>
      <c r="K536" s="29">
        <v>42680497</v>
      </c>
      <c r="L536" s="28"/>
      <c r="M536" s="28"/>
      <c r="N536" s="28"/>
      <c r="O536" s="28"/>
    </row>
    <row r="537" spans="1:15">
      <c r="A537" s="12" t="s">
        <v>1076</v>
      </c>
      <c r="B537" s="12" t="s">
        <v>942</v>
      </c>
      <c r="C537" s="43" t="s">
        <v>1077</v>
      </c>
      <c r="D537" s="29">
        <v>27300881</v>
      </c>
      <c r="E537" s="27">
        <v>6</v>
      </c>
      <c r="F537" s="29">
        <v>-1237171</v>
      </c>
      <c r="G537" s="29">
        <v>-8958826</v>
      </c>
      <c r="H537" s="29">
        <v>26799646</v>
      </c>
      <c r="I537" s="29">
        <v>20099734</v>
      </c>
      <c r="J537" s="29">
        <v>-9402502</v>
      </c>
      <c r="K537" s="29">
        <v>28538052</v>
      </c>
      <c r="L537" s="28"/>
      <c r="M537" s="28"/>
      <c r="N537" s="28"/>
      <c r="O537" s="28"/>
    </row>
    <row r="538" spans="1:15">
      <c r="A538" s="12" t="s">
        <v>1078</v>
      </c>
      <c r="B538" s="12" t="s">
        <v>942</v>
      </c>
      <c r="C538" s="43" t="s">
        <v>1079</v>
      </c>
      <c r="D538" s="29">
        <v>55072566</v>
      </c>
      <c r="E538" s="27">
        <v>6</v>
      </c>
      <c r="F538" s="29">
        <v>-26422410</v>
      </c>
      <c r="G538" s="29">
        <v>-10008693</v>
      </c>
      <c r="H538" s="29">
        <v>43981585</v>
      </c>
      <c r="I538" s="29">
        <v>32986188</v>
      </c>
      <c r="J538" s="29">
        <v>14535896</v>
      </c>
      <c r="K538" s="29">
        <v>81494976</v>
      </c>
      <c r="L538" s="28"/>
      <c r="M538" s="28"/>
      <c r="N538" s="28"/>
      <c r="O538" s="28"/>
    </row>
    <row r="539" spans="1:15">
      <c r="A539" s="12" t="s">
        <v>1080</v>
      </c>
      <c r="B539" s="12" t="s">
        <v>942</v>
      </c>
      <c r="C539" s="43" t="s">
        <v>1081</v>
      </c>
      <c r="D539" s="29">
        <v>26115204</v>
      </c>
      <c r="E539" s="27">
        <v>6</v>
      </c>
      <c r="F539" s="29">
        <v>-25720897</v>
      </c>
      <c r="G539" s="29">
        <v>-10336364</v>
      </c>
      <c r="H539" s="29">
        <v>27844134</v>
      </c>
      <c r="I539" s="29">
        <v>20883098</v>
      </c>
      <c r="J539" s="29">
        <v>13445233</v>
      </c>
      <c r="K539" s="29">
        <v>51836101</v>
      </c>
      <c r="L539" s="28"/>
      <c r="M539" s="28"/>
      <c r="N539" s="28"/>
      <c r="O539" s="28"/>
    </row>
    <row r="540" spans="1:15">
      <c r="A540" s="12" t="s">
        <v>1082</v>
      </c>
      <c r="B540" s="12" t="s">
        <v>942</v>
      </c>
      <c r="C540" s="43" t="s">
        <v>1083</v>
      </c>
      <c r="D540" s="29">
        <v>1348247</v>
      </c>
      <c r="E540" s="27">
        <v>6</v>
      </c>
      <c r="F540" s="29">
        <v>-1085891</v>
      </c>
      <c r="G540" s="29">
        <v>-7863350</v>
      </c>
      <c r="H540" s="29">
        <v>10600150</v>
      </c>
      <c r="I540" s="29">
        <v>7950113</v>
      </c>
      <c r="J540" s="29">
        <v>-8252775</v>
      </c>
      <c r="K540" s="29">
        <v>2434138</v>
      </c>
      <c r="L540" s="28"/>
      <c r="M540" s="28"/>
      <c r="N540" s="28"/>
      <c r="O540" s="28"/>
    </row>
    <row r="541" spans="1:15">
      <c r="A541" s="12" t="s">
        <v>1084</v>
      </c>
      <c r="B541" s="12" t="s">
        <v>942</v>
      </c>
      <c r="C541" s="43" t="s">
        <v>1085</v>
      </c>
      <c r="D541" s="29">
        <v>44961352</v>
      </c>
      <c r="E541" s="27">
        <v>6</v>
      </c>
      <c r="F541" s="29">
        <v>-25207960</v>
      </c>
      <c r="G541" s="29">
        <v>-6272486</v>
      </c>
      <c r="H541" s="29">
        <v>33533235</v>
      </c>
      <c r="I541" s="29">
        <v>25149926</v>
      </c>
      <c r="J541" s="29">
        <v>17758637</v>
      </c>
      <c r="K541" s="29">
        <v>70169312</v>
      </c>
      <c r="L541" s="28"/>
      <c r="M541" s="28"/>
      <c r="N541" s="28"/>
      <c r="O541" s="28"/>
    </row>
    <row r="542" spans="1:15">
      <c r="A542" s="12" t="s">
        <v>1086</v>
      </c>
      <c r="B542" s="12" t="s">
        <v>942</v>
      </c>
      <c r="C542" s="43" t="s">
        <v>1087</v>
      </c>
      <c r="D542" s="29">
        <v>21331535</v>
      </c>
      <c r="E542" s="27">
        <v>6</v>
      </c>
      <c r="F542" s="29">
        <v>-1335239</v>
      </c>
      <c r="G542" s="29">
        <v>-9668974</v>
      </c>
      <c r="H542" s="29">
        <v>24276325</v>
      </c>
      <c r="I542" s="29">
        <v>18207243</v>
      </c>
      <c r="J542" s="29">
        <v>-10147820</v>
      </c>
      <c r="K542" s="29">
        <v>22666774</v>
      </c>
      <c r="L542" s="28"/>
      <c r="M542" s="28"/>
      <c r="N542" s="28"/>
      <c r="O542" s="28"/>
    </row>
    <row r="543" spans="1:15">
      <c r="A543" s="12" t="s">
        <v>1088</v>
      </c>
      <c r="B543" s="12" t="s">
        <v>942</v>
      </c>
      <c r="C543" s="43" t="s">
        <v>1089</v>
      </c>
      <c r="D543" s="29">
        <v>-1617340</v>
      </c>
      <c r="E543" s="27">
        <v>6</v>
      </c>
      <c r="F543" s="29">
        <v>-3351907</v>
      </c>
      <c r="G543" s="29">
        <v>-24272428</v>
      </c>
      <c r="H543" s="29">
        <v>29417991</v>
      </c>
      <c r="I543" s="29">
        <v>22063495</v>
      </c>
      <c r="J543" s="29">
        <v>-25474491</v>
      </c>
      <c r="K543" s="29">
        <v>1734567</v>
      </c>
      <c r="L543" s="28"/>
      <c r="M543" s="28"/>
      <c r="N543" s="28"/>
      <c r="O543" s="28"/>
    </row>
    <row r="544" spans="1:15">
      <c r="A544" s="12" t="s">
        <v>1090</v>
      </c>
      <c r="B544" s="12" t="s">
        <v>942</v>
      </c>
      <c r="C544" s="43" t="s">
        <v>1091</v>
      </c>
      <c r="D544" s="29">
        <v>-13540699</v>
      </c>
      <c r="E544" s="27">
        <v>6</v>
      </c>
      <c r="F544" s="29">
        <v>-2206228</v>
      </c>
      <c r="G544" s="29">
        <v>-15976135</v>
      </c>
      <c r="H544" s="29">
        <v>12233714</v>
      </c>
      <c r="I544" s="29">
        <v>9175284</v>
      </c>
      <c r="J544" s="29">
        <v>-16767334</v>
      </c>
      <c r="K544" s="29">
        <v>-11334471</v>
      </c>
      <c r="L544" s="28"/>
      <c r="M544" s="28"/>
      <c r="N544" s="28"/>
      <c r="O544" s="28"/>
    </row>
    <row r="545" spans="1:15">
      <c r="A545" s="12" t="s">
        <v>1092</v>
      </c>
      <c r="B545" s="12" t="s">
        <v>942</v>
      </c>
      <c r="C545" s="43" t="s">
        <v>1093</v>
      </c>
      <c r="D545" s="29">
        <v>-20966579</v>
      </c>
      <c r="E545" s="27">
        <v>6</v>
      </c>
      <c r="F545" s="29">
        <v>-2285760</v>
      </c>
      <c r="G545" s="29">
        <v>-16552052</v>
      </c>
      <c r="H545" s="29">
        <v>8710288</v>
      </c>
      <c r="I545" s="29">
        <v>6532717</v>
      </c>
      <c r="J545" s="29">
        <v>-17371772</v>
      </c>
      <c r="K545" s="29">
        <v>-18680819</v>
      </c>
      <c r="L545" s="28"/>
      <c r="M545" s="28"/>
      <c r="N545" s="28"/>
      <c r="O545" s="28"/>
    </row>
    <row r="546" spans="1:15">
      <c r="A546" s="12" t="s">
        <v>1094</v>
      </c>
      <c r="B546" s="12" t="s">
        <v>942</v>
      </c>
      <c r="C546" s="43" t="s">
        <v>1095</v>
      </c>
      <c r="D546" s="29">
        <v>13439640</v>
      </c>
      <c r="E546" s="27">
        <v>6</v>
      </c>
      <c r="F546" s="29">
        <v>-563390</v>
      </c>
      <c r="G546" s="29">
        <v>-4079718</v>
      </c>
      <c r="H546" s="29">
        <v>12779720</v>
      </c>
      <c r="I546" s="29">
        <v>9584790</v>
      </c>
      <c r="J546" s="29">
        <v>-4281762</v>
      </c>
      <c r="K546" s="29">
        <v>14003030</v>
      </c>
      <c r="L546" s="28"/>
      <c r="M546" s="28"/>
      <c r="N546" s="28"/>
      <c r="O546" s="28"/>
    </row>
    <row r="547" spans="1:15">
      <c r="A547" s="12" t="s">
        <v>1096</v>
      </c>
      <c r="B547" s="12" t="s">
        <v>942</v>
      </c>
      <c r="C547" s="43" t="s">
        <v>204</v>
      </c>
      <c r="D547" s="29">
        <v>30950753</v>
      </c>
      <c r="E547" s="27">
        <v>6</v>
      </c>
      <c r="F547" s="29">
        <v>0</v>
      </c>
      <c r="G547" s="29">
        <v>0</v>
      </c>
      <c r="H547" s="29">
        <v>17686144</v>
      </c>
      <c r="I547" s="29">
        <v>13264609</v>
      </c>
      <c r="J547" s="29">
        <v>0</v>
      </c>
      <c r="K547" s="29">
        <v>30950753</v>
      </c>
      <c r="L547" s="28"/>
      <c r="M547" s="28"/>
      <c r="N547" s="28"/>
      <c r="O547" s="28"/>
    </row>
    <row r="548" spans="1:15">
      <c r="A548" s="12" t="s">
        <v>1097</v>
      </c>
      <c r="B548" s="12" t="s">
        <v>942</v>
      </c>
      <c r="C548" s="43" t="s">
        <v>1098</v>
      </c>
      <c r="D548" s="29">
        <v>29232796</v>
      </c>
      <c r="E548" s="27">
        <v>6</v>
      </c>
      <c r="F548" s="29">
        <v>-889206</v>
      </c>
      <c r="G548" s="29">
        <v>-6439078</v>
      </c>
      <c r="H548" s="29">
        <v>24753740</v>
      </c>
      <c r="I548" s="29">
        <v>18565306</v>
      </c>
      <c r="J548" s="29">
        <v>-6757966</v>
      </c>
      <c r="K548" s="29">
        <v>30122002</v>
      </c>
      <c r="L548" s="28"/>
      <c r="M548" s="28"/>
      <c r="N548" s="28"/>
      <c r="O548" s="28"/>
    </row>
    <row r="549" spans="1:15">
      <c r="A549" s="12" t="s">
        <v>1099</v>
      </c>
      <c r="B549" s="12" t="s">
        <v>942</v>
      </c>
      <c r="C549" s="43" t="s">
        <v>1100</v>
      </c>
      <c r="D549" s="29">
        <v>43488678</v>
      </c>
      <c r="E549" s="27">
        <v>6</v>
      </c>
      <c r="F549" s="29">
        <v>-687659</v>
      </c>
      <c r="G549" s="29">
        <v>-4979601</v>
      </c>
      <c r="H549" s="29">
        <v>31075513</v>
      </c>
      <c r="I549" s="29">
        <v>23306635</v>
      </c>
      <c r="J549" s="29">
        <v>-5226210</v>
      </c>
      <c r="K549" s="29">
        <v>44176337</v>
      </c>
      <c r="L549" s="28"/>
      <c r="M549" s="28"/>
      <c r="N549" s="28"/>
      <c r="O549" s="28"/>
    </row>
    <row r="550" spans="1:15">
      <c r="A550" s="12" t="s">
        <v>1101</v>
      </c>
      <c r="B550" s="12" t="s">
        <v>942</v>
      </c>
      <c r="C550" s="43" t="s">
        <v>1102</v>
      </c>
      <c r="D550" s="29">
        <v>7911638</v>
      </c>
      <c r="E550" s="27">
        <v>6</v>
      </c>
      <c r="F550" s="29">
        <v>-966053</v>
      </c>
      <c r="G550" s="29">
        <v>-6995554</v>
      </c>
      <c r="H550" s="29">
        <v>13265855</v>
      </c>
      <c r="I550" s="29">
        <v>9949391</v>
      </c>
      <c r="J550" s="29">
        <v>-7342001</v>
      </c>
      <c r="K550" s="29">
        <v>8877691</v>
      </c>
      <c r="L550" s="28"/>
      <c r="M550" s="28"/>
      <c r="N550" s="28"/>
      <c r="O550" s="28"/>
    </row>
    <row r="551" spans="1:15">
      <c r="A551" s="12" t="s">
        <v>1103</v>
      </c>
      <c r="B551" s="12" t="s">
        <v>942</v>
      </c>
      <c r="C551" s="43" t="s">
        <v>1104</v>
      </c>
      <c r="D551" s="29">
        <v>-7050461</v>
      </c>
      <c r="E551" s="27">
        <v>5</v>
      </c>
      <c r="F551" s="29">
        <v>-1590571</v>
      </c>
      <c r="G551" s="29">
        <v>-11517927</v>
      </c>
      <c r="H551" s="29">
        <v>10369358</v>
      </c>
      <c r="I551" s="29">
        <v>7777019</v>
      </c>
      <c r="J551" s="29">
        <v>-12088340</v>
      </c>
      <c r="K551" s="29">
        <v>-5459890</v>
      </c>
      <c r="L551" s="28"/>
      <c r="M551" s="28"/>
      <c r="N551" s="28"/>
      <c r="O551" s="28"/>
    </row>
    <row r="552" spans="1:15">
      <c r="A552" s="12" t="s">
        <v>1105</v>
      </c>
      <c r="B552" s="12" t="s">
        <v>942</v>
      </c>
      <c r="C552" s="43" t="s">
        <v>1106</v>
      </c>
      <c r="D552" s="29">
        <v>39073132</v>
      </c>
      <c r="E552" s="27">
        <v>6</v>
      </c>
      <c r="F552" s="29">
        <v>-564124</v>
      </c>
      <c r="G552" s="29">
        <v>-4085036</v>
      </c>
      <c r="H552" s="29">
        <v>27434076</v>
      </c>
      <c r="I552" s="29">
        <v>20575558</v>
      </c>
      <c r="J552" s="29">
        <v>-4287342</v>
      </c>
      <c r="K552" s="29">
        <v>39637256</v>
      </c>
      <c r="L552" s="28"/>
      <c r="M552" s="28"/>
      <c r="N552" s="28"/>
      <c r="O552" s="28"/>
    </row>
    <row r="553" spans="1:15">
      <c r="A553" s="12" t="s">
        <v>1107</v>
      </c>
      <c r="B553" s="12" t="s">
        <v>942</v>
      </c>
      <c r="C553" s="43" t="s">
        <v>1108</v>
      </c>
      <c r="D553" s="29">
        <v>22873568</v>
      </c>
      <c r="E553" s="27">
        <v>6</v>
      </c>
      <c r="F553" s="29">
        <v>-1569375</v>
      </c>
      <c r="G553" s="29">
        <v>-11364439</v>
      </c>
      <c r="H553" s="29">
        <v>27276932</v>
      </c>
      <c r="I553" s="29">
        <v>20457699</v>
      </c>
      <c r="J553" s="29">
        <v>-11927249</v>
      </c>
      <c r="K553" s="29">
        <v>24442943</v>
      </c>
      <c r="L553" s="28"/>
      <c r="M553" s="28"/>
      <c r="N553" s="28"/>
      <c r="O553" s="28"/>
    </row>
    <row r="554" spans="1:15">
      <c r="A554" s="12" t="s">
        <v>1109</v>
      </c>
      <c r="B554" s="12" t="s">
        <v>942</v>
      </c>
      <c r="C554" s="43" t="s">
        <v>1110</v>
      </c>
      <c r="D554" s="29">
        <v>-15149723</v>
      </c>
      <c r="E554" s="27">
        <v>2</v>
      </c>
      <c r="F554" s="29">
        <v>-1514972</v>
      </c>
      <c r="G554" s="29">
        <v>0</v>
      </c>
      <c r="H554" s="29">
        <v>-1211978</v>
      </c>
      <c r="I554" s="29">
        <v>-908984</v>
      </c>
      <c r="J554" s="29">
        <v>-11513789</v>
      </c>
      <c r="K554" s="29">
        <v>-13634751</v>
      </c>
      <c r="L554" s="28"/>
      <c r="M554" s="28"/>
      <c r="N554" s="28"/>
      <c r="O554" s="28"/>
    </row>
    <row r="555" spans="1:15">
      <c r="A555" s="12" t="s">
        <v>1111</v>
      </c>
      <c r="B555" s="12" t="s">
        <v>942</v>
      </c>
      <c r="C555" s="43" t="s">
        <v>1112</v>
      </c>
      <c r="D555" s="29">
        <v>37732455</v>
      </c>
      <c r="E555" s="27">
        <v>4</v>
      </c>
      <c r="F555" s="29">
        <v>-74905</v>
      </c>
      <c r="G555" s="29">
        <v>-542419</v>
      </c>
      <c r="H555" s="29">
        <v>22239464</v>
      </c>
      <c r="I555" s="29">
        <v>16679597</v>
      </c>
      <c r="J555" s="29">
        <v>-569282</v>
      </c>
      <c r="K555" s="29">
        <v>37807360</v>
      </c>
      <c r="L555" s="28"/>
      <c r="M555" s="28"/>
      <c r="N555" s="28"/>
      <c r="O555" s="28"/>
    </row>
    <row r="556" spans="1:15">
      <c r="A556" s="12" t="s">
        <v>1113</v>
      </c>
      <c r="B556" s="12" t="s">
        <v>942</v>
      </c>
      <c r="C556" s="43" t="s">
        <v>1114</v>
      </c>
      <c r="D556" s="29">
        <v>21248938</v>
      </c>
      <c r="E556" s="27">
        <v>6</v>
      </c>
      <c r="F556" s="29">
        <v>-885130</v>
      </c>
      <c r="G556" s="29">
        <v>-6409557</v>
      </c>
      <c r="H556" s="29">
        <v>20154634</v>
      </c>
      <c r="I556" s="29">
        <v>15115974</v>
      </c>
      <c r="J556" s="29">
        <v>-6726983</v>
      </c>
      <c r="K556" s="29">
        <v>22134068</v>
      </c>
      <c r="L556" s="28"/>
      <c r="M556" s="28"/>
      <c r="N556" s="28"/>
      <c r="O556" s="28"/>
    </row>
    <row r="557" spans="1:15">
      <c r="A557" s="12" t="s">
        <v>1115</v>
      </c>
      <c r="B557" s="12" t="s">
        <v>942</v>
      </c>
      <c r="C557" s="43" t="s">
        <v>1116</v>
      </c>
      <c r="D557" s="29">
        <v>-16303675</v>
      </c>
      <c r="E557" s="27">
        <v>6</v>
      </c>
      <c r="F557" s="29">
        <v>-945613</v>
      </c>
      <c r="G557" s="29">
        <v>-6847544</v>
      </c>
      <c r="H557" s="29">
        <v>-756491</v>
      </c>
      <c r="I557" s="29">
        <v>-567368</v>
      </c>
      <c r="J557" s="29">
        <v>-7186659</v>
      </c>
      <c r="K557" s="29">
        <v>-15358062</v>
      </c>
      <c r="L557" s="28"/>
      <c r="M557" s="28"/>
      <c r="N557" s="28"/>
      <c r="O557" s="28"/>
    </row>
    <row r="558" spans="1:15">
      <c r="A558" s="12" t="s">
        <v>1117</v>
      </c>
      <c r="B558" s="12" t="s">
        <v>942</v>
      </c>
      <c r="C558" s="43" t="s">
        <v>1118</v>
      </c>
      <c r="D558" s="29">
        <v>40386705</v>
      </c>
      <c r="E558" s="27">
        <v>6</v>
      </c>
      <c r="F558" s="29">
        <v>-236697</v>
      </c>
      <c r="G558" s="29">
        <v>-1714010</v>
      </c>
      <c r="H558" s="29">
        <v>25220748</v>
      </c>
      <c r="I558" s="29">
        <v>18915560</v>
      </c>
      <c r="J558" s="29">
        <v>-1798896</v>
      </c>
      <c r="K558" s="29">
        <v>40623402</v>
      </c>
      <c r="L558" s="28"/>
      <c r="M558" s="28"/>
      <c r="N558" s="28"/>
      <c r="O558" s="28"/>
    </row>
    <row r="559" spans="1:15">
      <c r="A559" s="12" t="s">
        <v>1119</v>
      </c>
      <c r="B559" s="12" t="s">
        <v>942</v>
      </c>
      <c r="C559" s="43" t="s">
        <v>1120</v>
      </c>
      <c r="D559" s="29">
        <v>10541839</v>
      </c>
      <c r="E559" s="27">
        <v>6</v>
      </c>
      <c r="F559" s="29">
        <v>-25337126</v>
      </c>
      <c r="G559" s="29">
        <v>-11932011</v>
      </c>
      <c r="H559" s="29">
        <v>20939734</v>
      </c>
      <c r="I559" s="29">
        <v>15704800</v>
      </c>
      <c r="J559" s="29">
        <v>11166442</v>
      </c>
      <c r="K559" s="29">
        <v>35878965</v>
      </c>
      <c r="L559" s="28"/>
      <c r="M559" s="28"/>
      <c r="N559" s="28"/>
      <c r="O559" s="28"/>
    </row>
    <row r="560" spans="1:15">
      <c r="A560" s="12" t="s">
        <v>1121</v>
      </c>
      <c r="B560" s="12" t="s">
        <v>942</v>
      </c>
      <c r="C560" s="43" t="s">
        <v>1122</v>
      </c>
      <c r="D560" s="29">
        <v>-25264395</v>
      </c>
      <c r="E560" s="27">
        <v>6</v>
      </c>
      <c r="F560" s="29">
        <v>-1943736</v>
      </c>
      <c r="G560" s="29">
        <v>-14075331</v>
      </c>
      <c r="H560" s="29">
        <v>3158325</v>
      </c>
      <c r="I560" s="29">
        <v>2368743</v>
      </c>
      <c r="J560" s="29">
        <v>-14772396</v>
      </c>
      <c r="K560" s="29">
        <v>-23320659</v>
      </c>
      <c r="L560" s="28"/>
      <c r="M560" s="28"/>
      <c r="N560" s="28"/>
      <c r="O560" s="28"/>
    </row>
    <row r="561" spans="1:15">
      <c r="A561" s="12" t="s">
        <v>1123</v>
      </c>
      <c r="B561" s="12" t="s">
        <v>942</v>
      </c>
      <c r="C561" s="43" t="s">
        <v>1124</v>
      </c>
      <c r="D561" s="29">
        <v>7399243</v>
      </c>
      <c r="E561" s="27">
        <v>6</v>
      </c>
      <c r="F561" s="29">
        <v>-1121999</v>
      </c>
      <c r="G561" s="29">
        <v>-8124823</v>
      </c>
      <c r="H561" s="29">
        <v>14384721</v>
      </c>
      <c r="I561" s="29">
        <v>10788539</v>
      </c>
      <c r="J561" s="29">
        <v>-8527195</v>
      </c>
      <c r="K561" s="29">
        <v>8521242</v>
      </c>
      <c r="L561" s="28"/>
      <c r="M561" s="28"/>
      <c r="N561" s="28"/>
      <c r="O561" s="28"/>
    </row>
    <row r="562" spans="1:15">
      <c r="A562" s="12" t="s">
        <v>1125</v>
      </c>
      <c r="B562" s="12" t="s">
        <v>942</v>
      </c>
      <c r="C562" s="43" t="s">
        <v>1126</v>
      </c>
      <c r="D562" s="29">
        <v>28384594</v>
      </c>
      <c r="E562" s="27">
        <v>6</v>
      </c>
      <c r="F562" s="29">
        <v>-1497680</v>
      </c>
      <c r="G562" s="29">
        <v>-10845270</v>
      </c>
      <c r="H562" s="29">
        <v>29777093</v>
      </c>
      <c r="I562" s="29">
        <v>22332819</v>
      </c>
      <c r="J562" s="29">
        <v>-11382368</v>
      </c>
      <c r="K562" s="29">
        <v>29882274</v>
      </c>
      <c r="L562" s="28"/>
      <c r="M562" s="28"/>
      <c r="N562" s="28"/>
      <c r="O562" s="28"/>
    </row>
    <row r="563" spans="1:15">
      <c r="A563" s="12" t="s">
        <v>1127</v>
      </c>
      <c r="B563" s="12" t="s">
        <v>942</v>
      </c>
      <c r="C563" s="43" t="s">
        <v>1128</v>
      </c>
      <c r="D563" s="29">
        <v>16394402</v>
      </c>
      <c r="E563" s="27">
        <v>6</v>
      </c>
      <c r="F563" s="29">
        <v>-810368</v>
      </c>
      <c r="G563" s="29">
        <v>-5868177</v>
      </c>
      <c r="H563" s="29">
        <v>16703851</v>
      </c>
      <c r="I563" s="29">
        <v>12527888</v>
      </c>
      <c r="J563" s="29">
        <v>-6158792</v>
      </c>
      <c r="K563" s="29">
        <v>17204770</v>
      </c>
      <c r="L563" s="28"/>
      <c r="M563" s="28"/>
      <c r="N563" s="28"/>
      <c r="O563" s="28"/>
    </row>
    <row r="564" spans="1:15">
      <c r="A564" s="12" t="s">
        <v>1129</v>
      </c>
      <c r="B564" s="12" t="s">
        <v>942</v>
      </c>
      <c r="C564" s="43" t="s">
        <v>1130</v>
      </c>
      <c r="D564" s="29">
        <v>35049091</v>
      </c>
      <c r="E564" s="27">
        <v>4</v>
      </c>
      <c r="F564" s="29">
        <v>-1045744</v>
      </c>
      <c r="G564" s="29">
        <v>-7572632</v>
      </c>
      <c r="H564" s="29">
        <v>29494357</v>
      </c>
      <c r="I564" s="29">
        <v>22120767</v>
      </c>
      <c r="J564" s="29">
        <v>-7947657</v>
      </c>
      <c r="K564" s="29">
        <v>36094835</v>
      </c>
      <c r="L564" s="28"/>
      <c r="M564" s="28"/>
      <c r="N564" s="28"/>
      <c r="O564" s="28"/>
    </row>
    <row r="565" spans="1:15">
      <c r="A565" s="12" t="s">
        <v>1131</v>
      </c>
      <c r="B565" s="12" t="s">
        <v>942</v>
      </c>
      <c r="C565" s="43" t="s">
        <v>1132</v>
      </c>
      <c r="D565" s="29">
        <v>22956045</v>
      </c>
      <c r="E565" s="27">
        <v>6</v>
      </c>
      <c r="F565" s="29">
        <v>-1160914</v>
      </c>
      <c r="G565" s="29">
        <v>-8406621</v>
      </c>
      <c r="H565" s="29">
        <v>23626588</v>
      </c>
      <c r="I565" s="29">
        <v>17719942</v>
      </c>
      <c r="J565" s="29">
        <v>-8822950</v>
      </c>
      <c r="K565" s="29">
        <v>24116959</v>
      </c>
      <c r="L565" s="28"/>
      <c r="M565" s="28"/>
      <c r="N565" s="28"/>
      <c r="O565" s="28"/>
    </row>
    <row r="566" spans="1:15">
      <c r="A566" s="12" t="s">
        <v>1133</v>
      </c>
      <c r="B566" s="12" t="s">
        <v>942</v>
      </c>
      <c r="C566" s="43" t="s">
        <v>1134</v>
      </c>
      <c r="D566" s="29">
        <v>34827719</v>
      </c>
      <c r="E566" s="27">
        <v>6</v>
      </c>
      <c r="F566" s="29">
        <v>-22312743</v>
      </c>
      <c r="G566" s="29">
        <v>-8556144</v>
      </c>
      <c r="H566" s="29">
        <v>30597315</v>
      </c>
      <c r="I566" s="29">
        <v>22947986</v>
      </c>
      <c r="J566" s="29">
        <v>12151305</v>
      </c>
      <c r="K566" s="29">
        <v>57140462</v>
      </c>
      <c r="L566" s="28"/>
      <c r="M566" s="28"/>
      <c r="N566" s="28"/>
      <c r="O566" s="28"/>
    </row>
    <row r="567" spans="1:15">
      <c r="A567" s="12" t="s">
        <v>1135</v>
      </c>
      <c r="B567" s="12" t="s">
        <v>942</v>
      </c>
      <c r="C567" s="43" t="s">
        <v>1136</v>
      </c>
      <c r="D567" s="29">
        <v>11095938</v>
      </c>
      <c r="E567" s="27">
        <v>6</v>
      </c>
      <c r="F567" s="29">
        <v>-1674097</v>
      </c>
      <c r="G567" s="29">
        <v>-12122765</v>
      </c>
      <c r="H567" s="29">
        <v>21494818</v>
      </c>
      <c r="I567" s="29">
        <v>16121113</v>
      </c>
      <c r="J567" s="29">
        <v>-12723131</v>
      </c>
      <c r="K567" s="29">
        <v>12770035</v>
      </c>
      <c r="L567" s="28"/>
      <c r="M567" s="28"/>
      <c r="N567" s="28"/>
      <c r="O567" s="28"/>
    </row>
    <row r="568" spans="1:15">
      <c r="A568" s="12" t="s">
        <v>1137</v>
      </c>
      <c r="B568" s="12" t="s">
        <v>942</v>
      </c>
      <c r="C568" s="43" t="s">
        <v>1138</v>
      </c>
      <c r="D568" s="29">
        <v>-7765832</v>
      </c>
      <c r="E568" s="27">
        <v>3</v>
      </c>
      <c r="F568" s="29">
        <v>-776584</v>
      </c>
      <c r="G568" s="29">
        <v>0</v>
      </c>
      <c r="H568" s="29">
        <v>-621266</v>
      </c>
      <c r="I568" s="29">
        <v>-465950</v>
      </c>
      <c r="J568" s="29">
        <v>-5902032</v>
      </c>
      <c r="K568" s="29">
        <v>-6989248</v>
      </c>
      <c r="L568" s="28"/>
      <c r="M568" s="28"/>
      <c r="N568" s="28"/>
      <c r="O568" s="28"/>
    </row>
    <row r="569" spans="1:15">
      <c r="A569" s="12" t="s">
        <v>1139</v>
      </c>
      <c r="B569" s="12" t="s">
        <v>942</v>
      </c>
      <c r="C569" s="43" t="s">
        <v>1140</v>
      </c>
      <c r="D569" s="29">
        <v>-17267727</v>
      </c>
      <c r="E569" s="27">
        <v>6</v>
      </c>
      <c r="F569" s="29">
        <v>-1001528</v>
      </c>
      <c r="G569" s="29">
        <v>-7252446</v>
      </c>
      <c r="H569" s="29">
        <v>-801223</v>
      </c>
      <c r="I569" s="29">
        <v>-600917</v>
      </c>
      <c r="J569" s="29">
        <v>-7611613</v>
      </c>
      <c r="K569" s="29">
        <v>-16266199</v>
      </c>
      <c r="L569" s="28"/>
      <c r="M569" s="28"/>
      <c r="N569" s="28"/>
      <c r="O569" s="28"/>
    </row>
    <row r="570" spans="1:15">
      <c r="A570" s="12" t="s">
        <v>1141</v>
      </c>
      <c r="B570" s="12" t="s">
        <v>942</v>
      </c>
      <c r="C570" s="43" t="s">
        <v>1142</v>
      </c>
      <c r="D570" s="29">
        <v>-9176589</v>
      </c>
      <c r="E570" s="27">
        <v>6</v>
      </c>
      <c r="F570" s="29">
        <v>-2316353</v>
      </c>
      <c r="G570" s="29">
        <v>-16773593</v>
      </c>
      <c r="H570" s="29">
        <v>15724367</v>
      </c>
      <c r="I570" s="29">
        <v>11793275</v>
      </c>
      <c r="J570" s="29">
        <v>-17604285</v>
      </c>
      <c r="K570" s="29">
        <v>-6860236</v>
      </c>
      <c r="L570" s="28"/>
      <c r="M570" s="28"/>
      <c r="N570" s="28"/>
      <c r="O570" s="28"/>
    </row>
    <row r="571" spans="1:15">
      <c r="A571" s="12" t="s">
        <v>1143</v>
      </c>
      <c r="B571" s="12" t="s">
        <v>942</v>
      </c>
      <c r="C571" s="43" t="s">
        <v>1144</v>
      </c>
      <c r="D571" s="29">
        <v>-10573080</v>
      </c>
      <c r="E571" s="27">
        <v>6</v>
      </c>
      <c r="F571" s="29">
        <v>-25617777</v>
      </c>
      <c r="G571" s="29">
        <v>-13072295</v>
      </c>
      <c r="H571" s="29">
        <v>10299497</v>
      </c>
      <c r="I571" s="29">
        <v>7724624</v>
      </c>
      <c r="J571" s="29">
        <v>10092871</v>
      </c>
      <c r="K571" s="29">
        <v>15044697</v>
      </c>
      <c r="L571" s="28"/>
      <c r="M571" s="28"/>
      <c r="N571" s="28"/>
      <c r="O571" s="28"/>
    </row>
    <row r="572" spans="1:15">
      <c r="A572" s="12" t="s">
        <v>1145</v>
      </c>
      <c r="B572" s="12" t="s">
        <v>942</v>
      </c>
      <c r="C572" s="43" t="s">
        <v>1146</v>
      </c>
      <c r="D572" s="29">
        <v>-53942009</v>
      </c>
      <c r="E572" s="27">
        <v>5</v>
      </c>
      <c r="F572" s="29">
        <v>-3285189</v>
      </c>
      <c r="G572" s="29">
        <v>-23789302</v>
      </c>
      <c r="H572" s="29">
        <v>-1085758</v>
      </c>
      <c r="I572" s="29">
        <v>-814319</v>
      </c>
      <c r="J572" s="29">
        <v>-24967441</v>
      </c>
      <c r="K572" s="29">
        <v>-50656820</v>
      </c>
      <c r="L572" s="28"/>
      <c r="M572" s="28"/>
      <c r="N572" s="28"/>
      <c r="O572" s="28"/>
    </row>
    <row r="573" spans="1:15">
      <c r="A573" s="12" t="s">
        <v>1147</v>
      </c>
      <c r="B573" s="12" t="s">
        <v>942</v>
      </c>
      <c r="C573" s="43" t="s">
        <v>1148</v>
      </c>
      <c r="D573" s="29">
        <v>-13221538</v>
      </c>
      <c r="E573" s="27">
        <v>6</v>
      </c>
      <c r="F573" s="29">
        <v>-1327746</v>
      </c>
      <c r="G573" s="29">
        <v>-9614718</v>
      </c>
      <c r="H573" s="29">
        <v>4463887</v>
      </c>
      <c r="I573" s="29">
        <v>3347915</v>
      </c>
      <c r="J573" s="29">
        <v>-10090876</v>
      </c>
      <c r="K573" s="29">
        <v>-11893792</v>
      </c>
      <c r="L573" s="28"/>
      <c r="M573" s="28"/>
      <c r="N573" s="28"/>
      <c r="O573" s="28"/>
    </row>
    <row r="574" spans="1:15">
      <c r="A574" s="12" t="s">
        <v>1149</v>
      </c>
      <c r="B574" s="12" t="s">
        <v>942</v>
      </c>
      <c r="C574" s="43" t="s">
        <v>1150</v>
      </c>
      <c r="D574" s="29">
        <v>-21794681</v>
      </c>
      <c r="E574" s="27">
        <v>6</v>
      </c>
      <c r="F574" s="29">
        <v>-34406849</v>
      </c>
      <c r="G574" s="29">
        <v>-20209345</v>
      </c>
      <c r="H574" s="29">
        <v>12808952</v>
      </c>
      <c r="I574" s="29">
        <v>9606715</v>
      </c>
      <c r="J574" s="29">
        <v>10405846</v>
      </c>
      <c r="K574" s="29">
        <v>12612168</v>
      </c>
      <c r="L574" s="28"/>
      <c r="M574" s="28"/>
      <c r="N574" s="28"/>
      <c r="O574" s="28"/>
    </row>
    <row r="575" spans="1:15">
      <c r="A575" s="12" t="s">
        <v>1151</v>
      </c>
      <c r="B575" s="12" t="s">
        <v>942</v>
      </c>
      <c r="C575" s="43" t="s">
        <v>1152</v>
      </c>
      <c r="D575" s="29">
        <v>25134668</v>
      </c>
      <c r="E575" s="27">
        <v>6</v>
      </c>
      <c r="F575" s="29">
        <v>-28152693</v>
      </c>
      <c r="G575" s="29">
        <v>-4681007</v>
      </c>
      <c r="H575" s="29">
        <v>20214244</v>
      </c>
      <c r="I575" s="29">
        <v>15160685</v>
      </c>
      <c r="J575" s="29">
        <v>22593439</v>
      </c>
      <c r="K575" s="29">
        <v>53287361</v>
      </c>
      <c r="L575" s="28"/>
      <c r="M575" s="28"/>
      <c r="N575" s="28"/>
      <c r="O575" s="28"/>
    </row>
    <row r="576" spans="1:15">
      <c r="A576" s="12" t="s">
        <v>1153</v>
      </c>
      <c r="B576" s="12" t="s">
        <v>942</v>
      </c>
      <c r="C576" s="43" t="s">
        <v>1154</v>
      </c>
      <c r="D576" s="29">
        <v>29708860</v>
      </c>
      <c r="E576" s="27">
        <v>6</v>
      </c>
      <c r="F576" s="29">
        <v>-429934</v>
      </c>
      <c r="G576" s="29">
        <v>-3113318</v>
      </c>
      <c r="H576" s="29">
        <v>20868350</v>
      </c>
      <c r="I576" s="29">
        <v>15651264</v>
      </c>
      <c r="J576" s="29">
        <v>-3267502</v>
      </c>
      <c r="K576" s="29">
        <v>30138794</v>
      </c>
      <c r="L576" s="28"/>
      <c r="M576" s="28"/>
      <c r="N576" s="28"/>
      <c r="O576" s="28"/>
    </row>
    <row r="577" spans="1:15">
      <c r="A577" s="12" t="s">
        <v>1155</v>
      </c>
      <c r="B577" s="12" t="s">
        <v>942</v>
      </c>
      <c r="C577" s="43" t="s">
        <v>1156</v>
      </c>
      <c r="D577" s="29">
        <v>43371449</v>
      </c>
      <c r="E577" s="27">
        <v>6</v>
      </c>
      <c r="F577" s="29">
        <v>-289174</v>
      </c>
      <c r="G577" s="29">
        <v>-2094021</v>
      </c>
      <c r="H577" s="29">
        <v>27401355</v>
      </c>
      <c r="I577" s="29">
        <v>20551015</v>
      </c>
      <c r="J577" s="29">
        <v>-2197726</v>
      </c>
      <c r="K577" s="29">
        <v>43660623</v>
      </c>
      <c r="L577" s="28"/>
      <c r="M577" s="28"/>
      <c r="N577" s="28"/>
      <c r="O577" s="28"/>
    </row>
    <row r="578" spans="1:15">
      <c r="A578" s="12" t="s">
        <v>1157</v>
      </c>
      <c r="B578" s="12" t="s">
        <v>942</v>
      </c>
      <c r="C578" s="43" t="s">
        <v>1158</v>
      </c>
      <c r="D578" s="29">
        <v>20325329</v>
      </c>
      <c r="E578" s="27">
        <v>6</v>
      </c>
      <c r="F578" s="29">
        <v>-1560727</v>
      </c>
      <c r="G578" s="29">
        <v>-11301816</v>
      </c>
      <c r="H578" s="29">
        <v>25742513</v>
      </c>
      <c r="I578" s="29">
        <v>19306883</v>
      </c>
      <c r="J578" s="29">
        <v>-11861524</v>
      </c>
      <c r="K578" s="29">
        <v>21886056</v>
      </c>
      <c r="L578" s="28"/>
      <c r="M578" s="28"/>
      <c r="N578" s="28"/>
      <c r="O578" s="28"/>
    </row>
    <row r="579" spans="1:15">
      <c r="A579" s="12" t="s">
        <v>1159</v>
      </c>
      <c r="B579" s="12" t="s">
        <v>942</v>
      </c>
      <c r="C579" s="43" t="s">
        <v>1160</v>
      </c>
      <c r="D579" s="29">
        <v>36043317</v>
      </c>
      <c r="E579" s="27">
        <v>6</v>
      </c>
      <c r="F579" s="29">
        <v>-1804420</v>
      </c>
      <c r="G579" s="29">
        <v>-13066488</v>
      </c>
      <c r="H579" s="29">
        <v>36930179</v>
      </c>
      <c r="I579" s="29">
        <v>27697636</v>
      </c>
      <c r="J579" s="29">
        <v>-13713590</v>
      </c>
      <c r="K579" s="29">
        <v>37847737</v>
      </c>
      <c r="L579" s="28"/>
      <c r="M579" s="28"/>
      <c r="N579" s="28"/>
      <c r="O579" s="28"/>
    </row>
    <row r="580" spans="1:15">
      <c r="A580" s="12" t="s">
        <v>1161</v>
      </c>
      <c r="B580" s="12" t="s">
        <v>942</v>
      </c>
      <c r="C580" s="43" t="s">
        <v>1162</v>
      </c>
      <c r="D580" s="29">
        <v>37313984</v>
      </c>
      <c r="E580" s="27">
        <v>6</v>
      </c>
      <c r="F580" s="29">
        <v>-291668</v>
      </c>
      <c r="G580" s="29">
        <v>-2112077</v>
      </c>
      <c r="H580" s="29">
        <v>23962517</v>
      </c>
      <c r="I580" s="29">
        <v>17971885</v>
      </c>
      <c r="J580" s="29">
        <v>-2216673</v>
      </c>
      <c r="K580" s="29">
        <v>37605652</v>
      </c>
      <c r="L580" s="28"/>
      <c r="M580" s="28"/>
      <c r="N580" s="28"/>
      <c r="O580" s="28"/>
    </row>
    <row r="581" spans="1:15">
      <c r="A581" s="12" t="s">
        <v>1163</v>
      </c>
      <c r="B581" s="12" t="s">
        <v>942</v>
      </c>
      <c r="C581" s="43" t="s">
        <v>1164</v>
      </c>
      <c r="D581" s="29">
        <v>-18409148</v>
      </c>
      <c r="E581" s="27">
        <v>6</v>
      </c>
      <c r="F581" s="29">
        <v>-1858644</v>
      </c>
      <c r="G581" s="29">
        <v>-13459144</v>
      </c>
      <c r="H581" s="29">
        <v>6305333</v>
      </c>
      <c r="I581" s="29">
        <v>4728999</v>
      </c>
      <c r="J581" s="29">
        <v>-14125692</v>
      </c>
      <c r="K581" s="29">
        <v>-16550504</v>
      </c>
      <c r="L581" s="28"/>
      <c r="M581" s="28"/>
      <c r="N581" s="28"/>
      <c r="O581" s="28"/>
    </row>
    <row r="582" spans="1:15">
      <c r="A582" s="12" t="s">
        <v>1165</v>
      </c>
      <c r="B582" s="12" t="s">
        <v>942</v>
      </c>
      <c r="C582" s="43" t="s">
        <v>1166</v>
      </c>
      <c r="D582" s="29">
        <v>562848</v>
      </c>
      <c r="E582" s="27">
        <v>6</v>
      </c>
      <c r="F582" s="29">
        <v>-658020</v>
      </c>
      <c r="G582" s="29">
        <v>-4764973</v>
      </c>
      <c r="H582" s="29">
        <v>6278168</v>
      </c>
      <c r="I582" s="29">
        <v>4708626</v>
      </c>
      <c r="J582" s="29">
        <v>-5000953</v>
      </c>
      <c r="K582" s="29">
        <v>1220868</v>
      </c>
      <c r="L582" s="28"/>
      <c r="M582" s="28"/>
      <c r="N582" s="28"/>
      <c r="O582" s="28"/>
    </row>
    <row r="583" spans="1:15">
      <c r="A583" s="12" t="s">
        <v>1167</v>
      </c>
      <c r="B583" s="12" t="s">
        <v>942</v>
      </c>
      <c r="C583" s="43" t="s">
        <v>1168</v>
      </c>
      <c r="D583" s="29">
        <v>-32328127</v>
      </c>
      <c r="E583" s="27">
        <v>3</v>
      </c>
      <c r="F583" s="29">
        <v>-3232813</v>
      </c>
      <c r="G583" s="29">
        <v>0</v>
      </c>
      <c r="H583" s="29">
        <v>-2586250</v>
      </c>
      <c r="I583" s="29">
        <v>-1939688</v>
      </c>
      <c r="J583" s="29">
        <v>-24569376</v>
      </c>
      <c r="K583" s="29">
        <v>-29095314</v>
      </c>
      <c r="L583" s="28"/>
      <c r="M583" s="28"/>
      <c r="N583" s="28"/>
      <c r="O583" s="28"/>
    </row>
    <row r="584" spans="1:15">
      <c r="A584" s="12" t="s">
        <v>1170</v>
      </c>
      <c r="B584" s="12" t="s">
        <v>1171</v>
      </c>
      <c r="C584" s="43" t="s">
        <v>1172</v>
      </c>
      <c r="D584" s="29">
        <v>-35339873</v>
      </c>
      <c r="E584" s="27">
        <v>5</v>
      </c>
      <c r="F584" s="29">
        <v>-2049713</v>
      </c>
      <c r="G584" s="29">
        <v>-14842747</v>
      </c>
      <c r="H584" s="29">
        <v>-1639770</v>
      </c>
      <c r="I584" s="29">
        <v>-1229828</v>
      </c>
      <c r="J584" s="29">
        <v>-15577815</v>
      </c>
      <c r="K584" s="29">
        <v>-33290160</v>
      </c>
      <c r="L584" s="28"/>
      <c r="M584" s="28"/>
      <c r="N584" s="28"/>
      <c r="O584" s="28"/>
    </row>
    <row r="585" spans="1:15">
      <c r="A585" s="12" t="s">
        <v>1173</v>
      </c>
      <c r="B585" s="12" t="s">
        <v>1171</v>
      </c>
      <c r="C585" s="43" t="s">
        <v>1174</v>
      </c>
      <c r="D585" s="29">
        <v>58290764</v>
      </c>
      <c r="E585" s="27">
        <v>6</v>
      </c>
      <c r="F585" s="29">
        <v>0</v>
      </c>
      <c r="G585" s="29">
        <v>0</v>
      </c>
      <c r="H585" s="29">
        <v>33309008</v>
      </c>
      <c r="I585" s="29">
        <v>24981756</v>
      </c>
      <c r="J585" s="29">
        <v>0</v>
      </c>
      <c r="K585" s="29">
        <v>58290764</v>
      </c>
      <c r="L585" s="28"/>
      <c r="M585" s="28"/>
      <c r="N585" s="28"/>
      <c r="O585" s="28"/>
    </row>
    <row r="586" spans="1:15">
      <c r="A586" s="12" t="s">
        <v>1175</v>
      </c>
      <c r="B586" s="12" t="s">
        <v>1171</v>
      </c>
      <c r="C586" s="43" t="s">
        <v>1176</v>
      </c>
      <c r="D586" s="29">
        <v>-21147524</v>
      </c>
      <c r="E586" s="27">
        <v>6</v>
      </c>
      <c r="F586" s="29">
        <v>-83945729</v>
      </c>
      <c r="G586" s="29">
        <v>-8881960</v>
      </c>
      <c r="H586" s="29">
        <v>-981245</v>
      </c>
      <c r="I586" s="29">
        <v>-735934</v>
      </c>
      <c r="J586" s="29">
        <v>73397344</v>
      </c>
      <c r="K586" s="29">
        <v>62798205</v>
      </c>
      <c r="L586" s="28"/>
      <c r="M586" s="28"/>
      <c r="N586" s="28"/>
      <c r="O586" s="28"/>
    </row>
    <row r="587" spans="1:15">
      <c r="A587" s="12" t="s">
        <v>1177</v>
      </c>
      <c r="B587" s="12" t="s">
        <v>1171</v>
      </c>
      <c r="C587" s="43" t="s">
        <v>1178</v>
      </c>
      <c r="D587" s="29">
        <v>55007459</v>
      </c>
      <c r="E587" s="27">
        <v>6</v>
      </c>
      <c r="F587" s="29">
        <v>-38769422</v>
      </c>
      <c r="G587" s="29">
        <v>-5355780</v>
      </c>
      <c r="H587" s="29">
        <v>38127922</v>
      </c>
      <c r="I587" s="29">
        <v>28595943</v>
      </c>
      <c r="J587" s="29">
        <v>32408796</v>
      </c>
      <c r="K587" s="29">
        <v>93776881</v>
      </c>
      <c r="L587" s="28"/>
      <c r="M587" s="28"/>
      <c r="N587" s="28"/>
      <c r="O587" s="28"/>
    </row>
    <row r="588" spans="1:15">
      <c r="A588" s="12" t="s">
        <v>1179</v>
      </c>
      <c r="B588" s="12" t="s">
        <v>1171</v>
      </c>
      <c r="C588" s="43" t="s">
        <v>1180</v>
      </c>
      <c r="D588" s="29">
        <v>1020475</v>
      </c>
      <c r="E588" s="27">
        <v>6</v>
      </c>
      <c r="F588" s="29">
        <v>-647265</v>
      </c>
      <c r="G588" s="29">
        <v>-4687091</v>
      </c>
      <c r="H588" s="29">
        <v>6442311</v>
      </c>
      <c r="I588" s="29">
        <v>4831733</v>
      </c>
      <c r="J588" s="29">
        <v>-4919213</v>
      </c>
      <c r="K588" s="29">
        <v>1667740</v>
      </c>
      <c r="L588" s="28"/>
      <c r="M588" s="28"/>
      <c r="N588" s="28"/>
      <c r="O588" s="28"/>
    </row>
    <row r="589" spans="1:15">
      <c r="A589" s="12" t="s">
        <v>1181</v>
      </c>
      <c r="B589" s="12" t="s">
        <v>1171</v>
      </c>
      <c r="C589" s="43" t="s">
        <v>1182</v>
      </c>
      <c r="D589" s="29">
        <v>16068877</v>
      </c>
      <c r="E589" s="27">
        <v>6</v>
      </c>
      <c r="F589" s="29">
        <v>-661827</v>
      </c>
      <c r="G589" s="29">
        <v>-4792537</v>
      </c>
      <c r="H589" s="29">
        <v>15173214</v>
      </c>
      <c r="I589" s="29">
        <v>11379910</v>
      </c>
      <c r="J589" s="29">
        <v>-5029883</v>
      </c>
      <c r="K589" s="29">
        <v>16730704</v>
      </c>
      <c r="L589" s="28"/>
      <c r="M589" s="28"/>
      <c r="N589" s="28"/>
      <c r="O589" s="28"/>
    </row>
    <row r="590" spans="1:15">
      <c r="A590" s="12" t="s">
        <v>1183</v>
      </c>
      <c r="B590" s="12" t="s">
        <v>1171</v>
      </c>
      <c r="C590" s="43" t="s">
        <v>1184</v>
      </c>
      <c r="D590" s="29">
        <v>-43196158</v>
      </c>
      <c r="E590" s="27">
        <v>6</v>
      </c>
      <c r="F590" s="29">
        <v>-3851635</v>
      </c>
      <c r="G590" s="29">
        <v>-27891148</v>
      </c>
      <c r="H590" s="29">
        <v>10182313</v>
      </c>
      <c r="I590" s="29">
        <v>7636737</v>
      </c>
      <c r="J590" s="29">
        <v>-29272425</v>
      </c>
      <c r="K590" s="29">
        <v>-39344523</v>
      </c>
      <c r="L590" s="28"/>
      <c r="M590" s="28"/>
      <c r="N590" s="28"/>
      <c r="O590" s="28"/>
    </row>
    <row r="591" spans="1:15">
      <c r="A591" s="12" t="s">
        <v>1185</v>
      </c>
      <c r="B591" s="12" t="s">
        <v>1171</v>
      </c>
      <c r="C591" s="43" t="s">
        <v>1186</v>
      </c>
      <c r="D591" s="29">
        <v>25139372</v>
      </c>
      <c r="E591" s="27">
        <v>6</v>
      </c>
      <c r="F591" s="29">
        <v>0</v>
      </c>
      <c r="G591" s="29">
        <v>0</v>
      </c>
      <c r="H591" s="29">
        <v>14365355</v>
      </c>
      <c r="I591" s="29">
        <v>10774017</v>
      </c>
      <c r="J591" s="29">
        <v>0</v>
      </c>
      <c r="K591" s="29">
        <v>25139372</v>
      </c>
      <c r="L591" s="28"/>
      <c r="M591" s="28"/>
      <c r="N591" s="28"/>
      <c r="O591" s="28"/>
    </row>
    <row r="592" spans="1:15">
      <c r="A592" s="12" t="s">
        <v>1187</v>
      </c>
      <c r="B592" s="12" t="s">
        <v>1171</v>
      </c>
      <c r="C592" s="43" t="s">
        <v>1188</v>
      </c>
      <c r="D592" s="29">
        <v>-1867863</v>
      </c>
      <c r="E592" s="27">
        <v>6</v>
      </c>
      <c r="F592" s="29">
        <v>-45099258</v>
      </c>
      <c r="G592" s="29">
        <v>-5920987</v>
      </c>
      <c r="H592" s="29">
        <v>6334287</v>
      </c>
      <c r="I592" s="29">
        <v>4750714</v>
      </c>
      <c r="J592" s="29">
        <v>38067381</v>
      </c>
      <c r="K592" s="29">
        <v>43231395</v>
      </c>
      <c r="L592" s="28"/>
      <c r="M592" s="28"/>
      <c r="N592" s="28"/>
      <c r="O592" s="28"/>
    </row>
    <row r="593" spans="1:15">
      <c r="A593" s="12" t="s">
        <v>1189</v>
      </c>
      <c r="B593" s="12" t="s">
        <v>1171</v>
      </c>
      <c r="C593" s="43" t="s">
        <v>1190</v>
      </c>
      <c r="D593" s="29">
        <v>-5070986</v>
      </c>
      <c r="E593" s="27">
        <v>6</v>
      </c>
      <c r="F593" s="29">
        <v>0</v>
      </c>
      <c r="G593" s="29">
        <v>-2129814</v>
      </c>
      <c r="H593" s="29">
        <v>-235294</v>
      </c>
      <c r="I593" s="29">
        <v>-176470</v>
      </c>
      <c r="J593" s="29">
        <v>-2529408</v>
      </c>
      <c r="K593" s="29">
        <v>-5070986</v>
      </c>
      <c r="L593" s="28"/>
      <c r="M593" s="28"/>
      <c r="N593" s="28"/>
      <c r="O593" s="28"/>
    </row>
    <row r="594" spans="1:15">
      <c r="A594" s="12" t="s">
        <v>1191</v>
      </c>
      <c r="B594" s="12" t="s">
        <v>1171</v>
      </c>
      <c r="C594" s="43" t="s">
        <v>1192</v>
      </c>
      <c r="D594" s="29">
        <v>-2221162</v>
      </c>
      <c r="E594" s="27">
        <v>6</v>
      </c>
      <c r="F594" s="29">
        <v>0</v>
      </c>
      <c r="G594" s="29">
        <v>-932888</v>
      </c>
      <c r="H594" s="29">
        <v>-103062</v>
      </c>
      <c r="I594" s="29">
        <v>-77296</v>
      </c>
      <c r="J594" s="29">
        <v>-1107916</v>
      </c>
      <c r="K594" s="29">
        <v>-2221162</v>
      </c>
      <c r="L594" s="28"/>
      <c r="M594" s="28"/>
      <c r="N594" s="28"/>
      <c r="O594" s="28"/>
    </row>
    <row r="595" spans="1:15">
      <c r="A595" s="12" t="s">
        <v>1193</v>
      </c>
      <c r="B595" s="12" t="s">
        <v>1171</v>
      </c>
      <c r="C595" s="43" t="s">
        <v>1194</v>
      </c>
      <c r="D595" s="29">
        <v>76976454</v>
      </c>
      <c r="E595" s="27">
        <v>6</v>
      </c>
      <c r="F595" s="29">
        <v>-480275</v>
      </c>
      <c r="G595" s="29">
        <v>-3477856</v>
      </c>
      <c r="H595" s="29">
        <v>48334103</v>
      </c>
      <c r="I595" s="29">
        <v>36250576</v>
      </c>
      <c r="J595" s="29">
        <v>-3650094</v>
      </c>
      <c r="K595" s="29">
        <v>77456729</v>
      </c>
      <c r="L595" s="28"/>
      <c r="M595" s="28"/>
      <c r="N595" s="28"/>
      <c r="O595" s="28"/>
    </row>
    <row r="596" spans="1:15">
      <c r="A596" s="12" t="s">
        <v>1195</v>
      </c>
      <c r="B596" s="12" t="s">
        <v>1171</v>
      </c>
      <c r="C596" s="43" t="s">
        <v>1196</v>
      </c>
      <c r="D596" s="29">
        <v>41956787</v>
      </c>
      <c r="E596" s="27">
        <v>6</v>
      </c>
      <c r="F596" s="29">
        <v>-503490</v>
      </c>
      <c r="G596" s="29">
        <v>-3645962</v>
      </c>
      <c r="H596" s="29">
        <v>28533006</v>
      </c>
      <c r="I596" s="29">
        <v>21399757</v>
      </c>
      <c r="J596" s="29">
        <v>-3826524</v>
      </c>
      <c r="K596" s="29">
        <v>42460277</v>
      </c>
      <c r="L596" s="28"/>
      <c r="M596" s="28"/>
      <c r="N596" s="28"/>
      <c r="O596" s="28"/>
    </row>
    <row r="597" spans="1:15">
      <c r="A597" s="12" t="s">
        <v>1197</v>
      </c>
      <c r="B597" s="12" t="s">
        <v>1171</v>
      </c>
      <c r="C597" s="43" t="s">
        <v>1198</v>
      </c>
      <c r="D597" s="29">
        <v>47635918</v>
      </c>
      <c r="E597" s="27">
        <v>6</v>
      </c>
      <c r="F597" s="29">
        <v>-611007</v>
      </c>
      <c r="G597" s="29">
        <v>-4424527</v>
      </c>
      <c r="H597" s="29">
        <v>32751484</v>
      </c>
      <c r="I597" s="29">
        <v>24563614</v>
      </c>
      <c r="J597" s="29">
        <v>-4643646</v>
      </c>
      <c r="K597" s="29">
        <v>48246925</v>
      </c>
      <c r="L597" s="28"/>
      <c r="M597" s="28"/>
      <c r="N597" s="28"/>
      <c r="O597" s="28"/>
    </row>
    <row r="598" spans="1:15">
      <c r="A598" s="12" t="s">
        <v>1199</v>
      </c>
      <c r="B598" s="12" t="s">
        <v>1171</v>
      </c>
      <c r="C598" s="43" t="s">
        <v>1200</v>
      </c>
      <c r="D598" s="29">
        <v>41437610</v>
      </c>
      <c r="E598" s="27">
        <v>6</v>
      </c>
      <c r="F598" s="29">
        <v>0</v>
      </c>
      <c r="G598" s="29">
        <v>0</v>
      </c>
      <c r="H598" s="29">
        <v>23678634</v>
      </c>
      <c r="I598" s="29">
        <v>17758976</v>
      </c>
      <c r="J598" s="29">
        <v>0</v>
      </c>
      <c r="K598" s="29">
        <v>41437610</v>
      </c>
      <c r="L598" s="28"/>
      <c r="M598" s="28"/>
      <c r="N598" s="28"/>
      <c r="O598" s="28"/>
    </row>
    <row r="599" spans="1:15">
      <c r="A599" s="12" t="s">
        <v>1201</v>
      </c>
      <c r="B599" s="12" t="s">
        <v>1171</v>
      </c>
      <c r="C599" s="43" t="s">
        <v>1202</v>
      </c>
      <c r="D599" s="29">
        <v>-4300434</v>
      </c>
      <c r="E599" s="27">
        <v>6</v>
      </c>
      <c r="F599" s="29">
        <v>-249425</v>
      </c>
      <c r="G599" s="29">
        <v>-1806182</v>
      </c>
      <c r="H599" s="29">
        <v>-199540</v>
      </c>
      <c r="I599" s="29">
        <v>-149655</v>
      </c>
      <c r="J599" s="29">
        <v>-1895632</v>
      </c>
      <c r="K599" s="29">
        <v>-4051009</v>
      </c>
      <c r="L599" s="28"/>
      <c r="M599" s="28"/>
      <c r="N599" s="28"/>
      <c r="O599" s="28"/>
    </row>
    <row r="600" spans="1:15">
      <c r="A600" s="12" t="s">
        <v>1203</v>
      </c>
      <c r="B600" s="12" t="s">
        <v>1171</v>
      </c>
      <c r="C600" s="43" t="s">
        <v>1204</v>
      </c>
      <c r="D600" s="29">
        <v>15972858</v>
      </c>
      <c r="E600" s="27">
        <v>6</v>
      </c>
      <c r="F600" s="29">
        <v>-2053182</v>
      </c>
      <c r="G600" s="29">
        <v>-14867872</v>
      </c>
      <c r="H600" s="29">
        <v>27713197</v>
      </c>
      <c r="I600" s="29">
        <v>20784901</v>
      </c>
      <c r="J600" s="29">
        <v>-15604186</v>
      </c>
      <c r="K600" s="29">
        <v>18026040</v>
      </c>
      <c r="L600" s="28"/>
      <c r="M600" s="28"/>
      <c r="N600" s="28"/>
      <c r="O600" s="28"/>
    </row>
    <row r="601" spans="1:15">
      <c r="A601" s="12" t="s">
        <v>1205</v>
      </c>
      <c r="B601" s="12" t="s">
        <v>1171</v>
      </c>
      <c r="C601" s="43" t="s">
        <v>1206</v>
      </c>
      <c r="D601" s="29">
        <v>-14087815</v>
      </c>
      <c r="E601" s="27">
        <v>6</v>
      </c>
      <c r="F601" s="29">
        <v>-113036317</v>
      </c>
      <c r="G601" s="29">
        <v>-5916882</v>
      </c>
      <c r="H601" s="29">
        <v>-653675</v>
      </c>
      <c r="I601" s="29">
        <v>-490256</v>
      </c>
      <c r="J601" s="29">
        <v>106009315</v>
      </c>
      <c r="K601" s="29">
        <v>98948502</v>
      </c>
      <c r="L601" s="28"/>
      <c r="M601" s="28"/>
      <c r="N601" s="28"/>
      <c r="O601" s="28"/>
    </row>
    <row r="602" spans="1:15">
      <c r="A602" s="12" t="s">
        <v>1207</v>
      </c>
      <c r="B602" s="12" t="s">
        <v>1171</v>
      </c>
      <c r="C602" s="43" t="s">
        <v>1208</v>
      </c>
      <c r="D602" s="29">
        <v>43198357</v>
      </c>
      <c r="E602" s="27">
        <v>6</v>
      </c>
      <c r="F602" s="29">
        <v>0</v>
      </c>
      <c r="G602" s="29">
        <v>-1475936</v>
      </c>
      <c r="H602" s="29">
        <v>26529797</v>
      </c>
      <c r="I602" s="29">
        <v>19897347</v>
      </c>
      <c r="J602" s="29">
        <v>-1752851</v>
      </c>
      <c r="K602" s="29">
        <v>43198357</v>
      </c>
      <c r="L602" s="28"/>
      <c r="M602" s="28"/>
      <c r="N602" s="28"/>
      <c r="O602" s="28"/>
    </row>
    <row r="603" spans="1:15">
      <c r="A603" s="12" t="s">
        <v>1209</v>
      </c>
      <c r="B603" s="12" t="s">
        <v>1171</v>
      </c>
      <c r="C603" s="43" t="s">
        <v>1210</v>
      </c>
      <c r="D603" s="29">
        <v>-50576946</v>
      </c>
      <c r="E603" s="27">
        <v>6</v>
      </c>
      <c r="F603" s="29">
        <v>0</v>
      </c>
      <c r="G603" s="29">
        <v>-24177191</v>
      </c>
      <c r="H603" s="29">
        <v>1322022</v>
      </c>
      <c r="I603" s="29">
        <v>991517</v>
      </c>
      <c r="J603" s="29">
        <v>-28713294</v>
      </c>
      <c r="K603" s="29">
        <v>-50576946</v>
      </c>
      <c r="L603" s="28"/>
      <c r="M603" s="28"/>
      <c r="N603" s="28"/>
      <c r="O603" s="28"/>
    </row>
    <row r="604" spans="1:15">
      <c r="A604" s="12" t="s">
        <v>1211</v>
      </c>
      <c r="B604" s="12" t="s">
        <v>1171</v>
      </c>
      <c r="C604" s="43" t="s">
        <v>1212</v>
      </c>
      <c r="D604" s="29">
        <v>-12395695</v>
      </c>
      <c r="E604" s="27">
        <v>6</v>
      </c>
      <c r="F604" s="29">
        <v>0</v>
      </c>
      <c r="G604" s="29">
        <v>-5652271</v>
      </c>
      <c r="H604" s="29">
        <v>-17531</v>
      </c>
      <c r="I604" s="29">
        <v>-13147</v>
      </c>
      <c r="J604" s="29">
        <v>-6712746</v>
      </c>
      <c r="K604" s="29">
        <v>-12395695</v>
      </c>
      <c r="L604" s="28"/>
      <c r="M604" s="28"/>
      <c r="N604" s="28"/>
      <c r="O604" s="28"/>
    </row>
    <row r="605" spans="1:15">
      <c r="A605" s="12" t="s">
        <v>1213</v>
      </c>
      <c r="B605" s="12" t="s">
        <v>1171</v>
      </c>
      <c r="C605" s="43" t="s">
        <v>1214</v>
      </c>
      <c r="D605" s="29">
        <v>16452310</v>
      </c>
      <c r="E605" s="27">
        <v>6</v>
      </c>
      <c r="F605" s="29">
        <v>0</v>
      </c>
      <c r="G605" s="29">
        <v>-5555508</v>
      </c>
      <c r="H605" s="29">
        <v>16346082</v>
      </c>
      <c r="I605" s="29">
        <v>12259563</v>
      </c>
      <c r="J605" s="29">
        <v>-6597827</v>
      </c>
      <c r="K605" s="29">
        <v>16452310</v>
      </c>
      <c r="L605" s="28"/>
      <c r="M605" s="28"/>
      <c r="N605" s="28"/>
      <c r="O605" s="28"/>
    </row>
    <row r="606" spans="1:15">
      <c r="A606" s="12" t="s">
        <v>1215</v>
      </c>
      <c r="B606" s="12" t="s">
        <v>1171</v>
      </c>
      <c r="C606" s="43" t="s">
        <v>1216</v>
      </c>
      <c r="D606" s="29">
        <v>-11444351</v>
      </c>
      <c r="E606" s="27">
        <v>6</v>
      </c>
      <c r="F606" s="29">
        <v>0</v>
      </c>
      <c r="G606" s="29">
        <v>-4806628</v>
      </c>
      <c r="H606" s="29">
        <v>-531018</v>
      </c>
      <c r="I606" s="29">
        <v>-398264</v>
      </c>
      <c r="J606" s="29">
        <v>-5708441</v>
      </c>
      <c r="K606" s="29">
        <v>-11444351</v>
      </c>
      <c r="L606" s="28"/>
      <c r="M606" s="28"/>
      <c r="N606" s="28"/>
      <c r="O606" s="28"/>
    </row>
    <row r="607" spans="1:15">
      <c r="A607" s="12" t="s">
        <v>1217</v>
      </c>
      <c r="B607" s="12" t="s">
        <v>1171</v>
      </c>
      <c r="C607" s="43" t="s">
        <v>1218</v>
      </c>
      <c r="D607" s="29">
        <v>-78841640</v>
      </c>
      <c r="E607" s="27">
        <v>6</v>
      </c>
      <c r="F607" s="29">
        <v>0</v>
      </c>
      <c r="G607" s="29">
        <v>-33113489</v>
      </c>
      <c r="H607" s="29">
        <v>-3658252</v>
      </c>
      <c r="I607" s="29">
        <v>-2743689</v>
      </c>
      <c r="J607" s="29">
        <v>-39326210</v>
      </c>
      <c r="K607" s="29">
        <v>-78841640</v>
      </c>
      <c r="L607" s="28"/>
      <c r="M607" s="28"/>
      <c r="N607" s="28"/>
      <c r="O607" s="28"/>
    </row>
    <row r="608" spans="1:15">
      <c r="A608" s="12" t="s">
        <v>1219</v>
      </c>
      <c r="B608" s="12" t="s">
        <v>1171</v>
      </c>
      <c r="C608" s="43" t="s">
        <v>699</v>
      </c>
      <c r="D608" s="29">
        <v>-10406081</v>
      </c>
      <c r="E608" s="27">
        <v>6</v>
      </c>
      <c r="F608" s="29">
        <v>-69092911</v>
      </c>
      <c r="G608" s="29">
        <v>-4370554</v>
      </c>
      <c r="H608" s="29">
        <v>-482842</v>
      </c>
      <c r="I608" s="29">
        <v>-362132</v>
      </c>
      <c r="J608" s="29">
        <v>63902358</v>
      </c>
      <c r="K608" s="29">
        <v>58686830</v>
      </c>
      <c r="L608" s="28"/>
      <c r="M608" s="28"/>
      <c r="N608" s="28"/>
      <c r="O608" s="28"/>
    </row>
    <row r="609" spans="1:15">
      <c r="A609" s="12" t="s">
        <v>1220</v>
      </c>
      <c r="B609" s="12" t="s">
        <v>1171</v>
      </c>
      <c r="C609" s="43" t="s">
        <v>1221</v>
      </c>
      <c r="D609" s="29">
        <v>29085665</v>
      </c>
      <c r="E609" s="27">
        <v>6</v>
      </c>
      <c r="F609" s="29">
        <v>-1924519</v>
      </c>
      <c r="G609" s="29">
        <v>-13936172</v>
      </c>
      <c r="H609" s="29">
        <v>34041543</v>
      </c>
      <c r="I609" s="29">
        <v>25531158</v>
      </c>
      <c r="J609" s="29">
        <v>-14626345</v>
      </c>
      <c r="K609" s="29">
        <v>31010184</v>
      </c>
      <c r="L609" s="28"/>
      <c r="M609" s="28"/>
      <c r="N609" s="28"/>
      <c r="O609" s="28"/>
    </row>
    <row r="610" spans="1:15">
      <c r="A610" s="12" t="s">
        <v>1222</v>
      </c>
      <c r="B610" s="12" t="s">
        <v>1171</v>
      </c>
      <c r="C610" s="43" t="s">
        <v>1223</v>
      </c>
      <c r="D610" s="29">
        <v>61947608</v>
      </c>
      <c r="E610" s="27">
        <v>6</v>
      </c>
      <c r="F610" s="29">
        <v>-443726</v>
      </c>
      <c r="G610" s="29">
        <v>-3213195</v>
      </c>
      <c r="H610" s="29">
        <v>39415344</v>
      </c>
      <c r="I610" s="29">
        <v>29561508</v>
      </c>
      <c r="J610" s="29">
        <v>-3372323</v>
      </c>
      <c r="K610" s="29">
        <v>62391334</v>
      </c>
      <c r="L610" s="28"/>
      <c r="M610" s="28"/>
      <c r="N610" s="28"/>
      <c r="O610" s="28"/>
    </row>
    <row r="611" spans="1:15">
      <c r="A611" s="12" t="s">
        <v>1224</v>
      </c>
      <c r="B611" s="12" t="s">
        <v>1171</v>
      </c>
      <c r="C611" s="43" t="s">
        <v>1225</v>
      </c>
      <c r="D611" s="29">
        <v>-63371017</v>
      </c>
      <c r="E611" s="27">
        <v>6</v>
      </c>
      <c r="F611" s="29">
        <v>-3675519</v>
      </c>
      <c r="G611" s="29">
        <v>-26615827</v>
      </c>
      <c r="H611" s="29">
        <v>-2940415</v>
      </c>
      <c r="I611" s="29">
        <v>-2205312</v>
      </c>
      <c r="J611" s="29">
        <v>-27933944</v>
      </c>
      <c r="K611" s="29">
        <v>-59695498</v>
      </c>
      <c r="L611" s="28"/>
      <c r="M611" s="28"/>
      <c r="N611" s="28"/>
      <c r="O611" s="28"/>
    </row>
    <row r="612" spans="1:15">
      <c r="A612" s="12" t="s">
        <v>1226</v>
      </c>
      <c r="B612" s="12" t="s">
        <v>1171</v>
      </c>
      <c r="C612" s="43" t="s">
        <v>1227</v>
      </c>
      <c r="D612" s="29">
        <v>-19936283</v>
      </c>
      <c r="E612" s="27">
        <v>6</v>
      </c>
      <c r="F612" s="29">
        <v>-48382515</v>
      </c>
      <c r="G612" s="29">
        <v>-12534944</v>
      </c>
      <c r="H612" s="29">
        <v>4277370</v>
      </c>
      <c r="I612" s="29">
        <v>3208027</v>
      </c>
      <c r="J612" s="29">
        <v>33495779</v>
      </c>
      <c r="K612" s="29">
        <v>28446232</v>
      </c>
      <c r="L612" s="28"/>
      <c r="M612" s="28"/>
      <c r="N612" s="28"/>
      <c r="O612" s="28"/>
    </row>
    <row r="613" spans="1:15">
      <c r="A613" s="12" t="s">
        <v>1228</v>
      </c>
      <c r="B613" s="12" t="s">
        <v>1171</v>
      </c>
      <c r="C613" s="43" t="s">
        <v>1229</v>
      </c>
      <c r="D613" s="29">
        <v>-36878682</v>
      </c>
      <c r="E613" s="27">
        <v>6</v>
      </c>
      <c r="F613" s="29">
        <v>-40443477</v>
      </c>
      <c r="G613" s="29">
        <v>-23329452</v>
      </c>
      <c r="H613" s="29">
        <v>8089870</v>
      </c>
      <c r="I613" s="29">
        <v>6067403</v>
      </c>
      <c r="J613" s="29">
        <v>12736974</v>
      </c>
      <c r="K613" s="29">
        <v>3564795</v>
      </c>
      <c r="L613" s="28"/>
      <c r="M613" s="28"/>
      <c r="N613" s="28"/>
      <c r="O613" s="28"/>
    </row>
    <row r="614" spans="1:15">
      <c r="A614" s="12" t="s">
        <v>1231</v>
      </c>
      <c r="B614" s="12" t="s">
        <v>1232</v>
      </c>
      <c r="C614" s="43" t="s">
        <v>1233</v>
      </c>
      <c r="D614" s="29">
        <v>-13753785</v>
      </c>
      <c r="E614" s="27">
        <v>1</v>
      </c>
      <c r="F614" s="29">
        <v>-1375378</v>
      </c>
      <c r="G614" s="29">
        <v>0</v>
      </c>
      <c r="H614" s="29">
        <v>-1100303</v>
      </c>
      <c r="I614" s="29">
        <v>-825227</v>
      </c>
      <c r="J614" s="29">
        <v>-10452877</v>
      </c>
      <c r="K614" s="29">
        <v>-12378407</v>
      </c>
      <c r="L614" s="28"/>
      <c r="M614" s="28"/>
      <c r="N614" s="28"/>
      <c r="O614" s="28"/>
    </row>
    <row r="615" spans="1:15">
      <c r="A615" s="12" t="s">
        <v>1234</v>
      </c>
      <c r="B615" s="12" t="s">
        <v>1232</v>
      </c>
      <c r="C615" s="43" t="s">
        <v>1235</v>
      </c>
      <c r="D615" s="29">
        <v>-11699631</v>
      </c>
      <c r="E615" s="27">
        <v>6</v>
      </c>
      <c r="F615" s="29">
        <v>-678579</v>
      </c>
      <c r="G615" s="29">
        <v>-4913845</v>
      </c>
      <c r="H615" s="29">
        <v>-542863</v>
      </c>
      <c r="I615" s="29">
        <v>-407147</v>
      </c>
      <c r="J615" s="29">
        <v>-5157197</v>
      </c>
      <c r="K615" s="29">
        <v>-11021052</v>
      </c>
      <c r="L615" s="28"/>
      <c r="M615" s="28"/>
      <c r="N615" s="28"/>
      <c r="O615" s="28"/>
    </row>
    <row r="616" spans="1:15">
      <c r="A616" s="12" t="s">
        <v>1236</v>
      </c>
      <c r="B616" s="12" t="s">
        <v>1232</v>
      </c>
      <c r="C616" s="43" t="s">
        <v>1237</v>
      </c>
      <c r="D616" s="29">
        <v>20240841</v>
      </c>
      <c r="E616" s="27">
        <v>6</v>
      </c>
      <c r="F616" s="29">
        <v>-27427222</v>
      </c>
      <c r="G616" s="29">
        <v>-8804581</v>
      </c>
      <c r="H616" s="29">
        <v>22572519</v>
      </c>
      <c r="I616" s="29">
        <v>16929390</v>
      </c>
      <c r="J616" s="29">
        <v>16970735</v>
      </c>
      <c r="K616" s="29">
        <v>47668063</v>
      </c>
      <c r="L616" s="28"/>
      <c r="M616" s="28"/>
      <c r="N616" s="28"/>
      <c r="O616" s="28"/>
    </row>
    <row r="617" spans="1:15">
      <c r="A617" s="12" t="s">
        <v>1238</v>
      </c>
      <c r="B617" s="12" t="s">
        <v>1232</v>
      </c>
      <c r="C617" s="43" t="s">
        <v>1239</v>
      </c>
      <c r="D617" s="29">
        <v>-50682386</v>
      </c>
      <c r="E617" s="27">
        <v>6</v>
      </c>
      <c r="F617" s="29">
        <v>-35806928</v>
      </c>
      <c r="G617" s="29">
        <v>-21286602</v>
      </c>
      <c r="H617" s="29">
        <v>-2351663</v>
      </c>
      <c r="I617" s="29">
        <v>-1763747</v>
      </c>
      <c r="J617" s="29">
        <v>10526554</v>
      </c>
      <c r="K617" s="29">
        <v>-14875458</v>
      </c>
      <c r="L617" s="28"/>
      <c r="M617" s="28"/>
      <c r="N617" s="28"/>
      <c r="O617" s="28"/>
    </row>
    <row r="618" spans="1:15">
      <c r="A618" s="12" t="s">
        <v>1240</v>
      </c>
      <c r="B618" s="12" t="s">
        <v>1232</v>
      </c>
      <c r="C618" s="43" t="s">
        <v>1241</v>
      </c>
      <c r="D618" s="29">
        <v>-8161484</v>
      </c>
      <c r="E618" s="27">
        <v>6</v>
      </c>
      <c r="F618" s="29">
        <v>-1797864</v>
      </c>
      <c r="G618" s="29">
        <v>-13019019</v>
      </c>
      <c r="H618" s="29">
        <v>11610954</v>
      </c>
      <c r="I618" s="29">
        <v>8708214</v>
      </c>
      <c r="J618" s="29">
        <v>-13663769</v>
      </c>
      <c r="K618" s="29">
        <v>-6363620</v>
      </c>
      <c r="L618" s="28"/>
      <c r="M618" s="28"/>
      <c r="N618" s="28"/>
      <c r="O618" s="28"/>
    </row>
    <row r="619" spans="1:15">
      <c r="A619" s="12" t="s">
        <v>1242</v>
      </c>
      <c r="B619" s="12" t="s">
        <v>1232</v>
      </c>
      <c r="C619" s="43" t="s">
        <v>1243</v>
      </c>
      <c r="D619" s="29">
        <v>-10419448</v>
      </c>
      <c r="E619" s="27">
        <v>6</v>
      </c>
      <c r="F619" s="29">
        <v>-625245</v>
      </c>
      <c r="G619" s="29">
        <v>-4527642</v>
      </c>
      <c r="H619" s="29">
        <v>-294109</v>
      </c>
      <c r="I619" s="29">
        <v>-220584</v>
      </c>
      <c r="J619" s="29">
        <v>-4751868</v>
      </c>
      <c r="K619" s="29">
        <v>-9794203</v>
      </c>
      <c r="L619" s="28"/>
      <c r="M619" s="28"/>
      <c r="N619" s="28"/>
      <c r="O619" s="28"/>
    </row>
    <row r="620" spans="1:15">
      <c r="A620" s="12" t="s">
        <v>1244</v>
      </c>
      <c r="B620" s="12" t="s">
        <v>1232</v>
      </c>
      <c r="C620" s="43" t="s">
        <v>1245</v>
      </c>
      <c r="D620" s="29">
        <v>-36334397</v>
      </c>
      <c r="E620" s="27">
        <v>6</v>
      </c>
      <c r="F620" s="29">
        <v>-2107395</v>
      </c>
      <c r="G620" s="29">
        <v>-15260447</v>
      </c>
      <c r="H620" s="29">
        <v>-1685916</v>
      </c>
      <c r="I620" s="29">
        <v>-1264437</v>
      </c>
      <c r="J620" s="29">
        <v>-16016202</v>
      </c>
      <c r="K620" s="29">
        <v>-34227002</v>
      </c>
      <c r="L620" s="28"/>
      <c r="M620" s="28"/>
      <c r="N620" s="28"/>
      <c r="O620" s="28"/>
    </row>
    <row r="621" spans="1:15">
      <c r="A621" s="12" t="s">
        <v>1246</v>
      </c>
      <c r="B621" s="12" t="s">
        <v>1232</v>
      </c>
      <c r="C621" s="43" t="s">
        <v>1247</v>
      </c>
      <c r="D621" s="29">
        <v>-3046161</v>
      </c>
      <c r="E621" s="27">
        <v>6</v>
      </c>
      <c r="F621" s="29">
        <v>-1226163</v>
      </c>
      <c r="G621" s="29">
        <v>-8879115</v>
      </c>
      <c r="H621" s="29">
        <v>9358835</v>
      </c>
      <c r="I621" s="29">
        <v>7019124</v>
      </c>
      <c r="J621" s="29">
        <v>-9318842</v>
      </c>
      <c r="K621" s="29">
        <v>-1819998</v>
      </c>
      <c r="L621" s="28"/>
      <c r="M621" s="28"/>
      <c r="N621" s="28"/>
      <c r="O621" s="28"/>
    </row>
    <row r="622" spans="1:15">
      <c r="A622" s="12" t="s">
        <v>1248</v>
      </c>
      <c r="B622" s="12" t="s">
        <v>1232</v>
      </c>
      <c r="C622" s="43" t="s">
        <v>1249</v>
      </c>
      <c r="D622" s="29">
        <v>-32690093</v>
      </c>
      <c r="E622" s="27">
        <v>6</v>
      </c>
      <c r="F622" s="29">
        <v>-1946799</v>
      </c>
      <c r="G622" s="29">
        <v>-14097513</v>
      </c>
      <c r="H622" s="29">
        <v>-1057203</v>
      </c>
      <c r="I622" s="29">
        <v>-792901</v>
      </c>
      <c r="J622" s="29">
        <v>-14795677</v>
      </c>
      <c r="K622" s="29">
        <v>-30743294</v>
      </c>
      <c r="L622" s="28"/>
      <c r="M622" s="28"/>
      <c r="N622" s="28"/>
      <c r="O622" s="28"/>
    </row>
    <row r="623" spans="1:15">
      <c r="A623" s="12" t="s">
        <v>1250</v>
      </c>
      <c r="B623" s="12" t="s">
        <v>1232</v>
      </c>
      <c r="C623" s="43" t="s">
        <v>1251</v>
      </c>
      <c r="D623" s="29">
        <v>796192</v>
      </c>
      <c r="E623" s="27">
        <v>6</v>
      </c>
      <c r="F623" s="29">
        <v>0</v>
      </c>
      <c r="G623" s="29">
        <v>-8036348</v>
      </c>
      <c r="H623" s="29">
        <v>10500949</v>
      </c>
      <c r="I623" s="29">
        <v>7875711</v>
      </c>
      <c r="J623" s="29">
        <v>-9544120</v>
      </c>
      <c r="K623" s="29">
        <v>796192</v>
      </c>
      <c r="L623" s="28"/>
      <c r="M623" s="28"/>
      <c r="N623" s="28"/>
      <c r="O623" s="28"/>
    </row>
    <row r="624" spans="1:15">
      <c r="A624" s="12" t="s">
        <v>1252</v>
      </c>
      <c r="B624" s="12" t="s">
        <v>1232</v>
      </c>
      <c r="C624" s="43" t="s">
        <v>1253</v>
      </c>
      <c r="D624" s="29">
        <v>-16790939</v>
      </c>
      <c r="E624" s="27">
        <v>6</v>
      </c>
      <c r="F624" s="29">
        <v>-973874</v>
      </c>
      <c r="G624" s="29">
        <v>-7052195</v>
      </c>
      <c r="H624" s="29">
        <v>-779100</v>
      </c>
      <c r="I624" s="29">
        <v>-584325</v>
      </c>
      <c r="J624" s="29">
        <v>-7401445</v>
      </c>
      <c r="K624" s="29">
        <v>-15817065</v>
      </c>
      <c r="L624" s="28"/>
      <c r="M624" s="28"/>
      <c r="N624" s="28"/>
      <c r="O624" s="28"/>
    </row>
    <row r="625" spans="1:15">
      <c r="A625" s="12" t="s">
        <v>1254</v>
      </c>
      <c r="B625" s="12" t="s">
        <v>1232</v>
      </c>
      <c r="C625" s="43" t="s">
        <v>1255</v>
      </c>
      <c r="D625" s="29">
        <v>-28555275</v>
      </c>
      <c r="E625" s="27">
        <v>6</v>
      </c>
      <c r="F625" s="29">
        <v>-46917228</v>
      </c>
      <c r="G625" s="29">
        <v>-11993216</v>
      </c>
      <c r="H625" s="29">
        <v>-1324965</v>
      </c>
      <c r="I625" s="29">
        <v>-993723</v>
      </c>
      <c r="J625" s="29">
        <v>32673857</v>
      </c>
      <c r="K625" s="29">
        <v>18361953</v>
      </c>
      <c r="L625" s="28"/>
      <c r="M625" s="28"/>
      <c r="N625" s="28"/>
      <c r="O625" s="28"/>
    </row>
    <row r="626" spans="1:15">
      <c r="A626" s="12" t="s">
        <v>1256</v>
      </c>
      <c r="B626" s="12" t="s">
        <v>1232</v>
      </c>
      <c r="C626" s="43" t="s">
        <v>130</v>
      </c>
      <c r="D626" s="29">
        <v>-28091361</v>
      </c>
      <c r="E626" s="27">
        <v>6</v>
      </c>
      <c r="F626" s="29">
        <v>-32713749</v>
      </c>
      <c r="G626" s="29">
        <v>-14266577</v>
      </c>
      <c r="H626" s="29">
        <v>1781986</v>
      </c>
      <c r="I626" s="29">
        <v>1336490</v>
      </c>
      <c r="J626" s="29">
        <v>15770489</v>
      </c>
      <c r="K626" s="29">
        <v>4622388</v>
      </c>
      <c r="L626" s="28"/>
      <c r="M626" s="28"/>
      <c r="N626" s="28"/>
      <c r="O626" s="28"/>
    </row>
    <row r="627" spans="1:15">
      <c r="A627" s="12" t="s">
        <v>1257</v>
      </c>
      <c r="B627" s="12" t="s">
        <v>1232</v>
      </c>
      <c r="C627" s="43" t="s">
        <v>1258</v>
      </c>
      <c r="D627" s="29">
        <v>-12140258</v>
      </c>
      <c r="E627" s="27">
        <v>6</v>
      </c>
      <c r="F627" s="29">
        <v>-1572181</v>
      </c>
      <c r="G627" s="29">
        <v>-11384757</v>
      </c>
      <c r="H627" s="29">
        <v>7294430</v>
      </c>
      <c r="I627" s="29">
        <v>5470823</v>
      </c>
      <c r="J627" s="29">
        <v>-11948573</v>
      </c>
      <c r="K627" s="29">
        <v>-10568077</v>
      </c>
      <c r="L627" s="28"/>
      <c r="M627" s="28"/>
      <c r="N627" s="28"/>
      <c r="O627" s="28"/>
    </row>
    <row r="628" spans="1:15">
      <c r="A628" s="12" t="s">
        <v>1259</v>
      </c>
      <c r="B628" s="12" t="s">
        <v>1232</v>
      </c>
      <c r="C628" s="43" t="s">
        <v>1260</v>
      </c>
      <c r="D628" s="29">
        <v>-6537003</v>
      </c>
      <c r="E628" s="27">
        <v>6</v>
      </c>
      <c r="F628" s="29">
        <v>-1530667</v>
      </c>
      <c r="G628" s="29">
        <v>-11084142</v>
      </c>
      <c r="H628" s="29">
        <v>10120502</v>
      </c>
      <c r="I628" s="29">
        <v>7590376</v>
      </c>
      <c r="J628" s="29">
        <v>-11633072</v>
      </c>
      <c r="K628" s="29">
        <v>-5006336</v>
      </c>
      <c r="L628" s="28"/>
      <c r="M628" s="28"/>
      <c r="N628" s="28"/>
      <c r="O628" s="28"/>
    </row>
    <row r="629" spans="1:15">
      <c r="A629" s="12" t="s">
        <v>1261</v>
      </c>
      <c r="B629" s="12" t="s">
        <v>1232</v>
      </c>
      <c r="C629" s="43" t="s">
        <v>1262</v>
      </c>
      <c r="D629" s="29">
        <v>11793371</v>
      </c>
      <c r="E629" s="27">
        <v>6</v>
      </c>
      <c r="F629" s="29">
        <v>-440735</v>
      </c>
      <c r="G629" s="29">
        <v>-3191529</v>
      </c>
      <c r="H629" s="29">
        <v>10728697</v>
      </c>
      <c r="I629" s="29">
        <v>8046525</v>
      </c>
      <c r="J629" s="29">
        <v>-3349587</v>
      </c>
      <c r="K629" s="29">
        <v>12234106</v>
      </c>
      <c r="L629" s="28"/>
      <c r="M629" s="28"/>
      <c r="N629" s="28"/>
      <c r="O629" s="28"/>
    </row>
    <row r="630" spans="1:15">
      <c r="A630" s="12" t="s">
        <v>1263</v>
      </c>
      <c r="B630" s="12" t="s">
        <v>1232</v>
      </c>
      <c r="C630" s="43" t="s">
        <v>1264</v>
      </c>
      <c r="D630" s="29">
        <v>24581403</v>
      </c>
      <c r="E630" s="27">
        <v>6</v>
      </c>
      <c r="F630" s="29">
        <v>-1265032</v>
      </c>
      <c r="G630" s="29">
        <v>-9160574</v>
      </c>
      <c r="H630" s="29">
        <v>25497858</v>
      </c>
      <c r="I630" s="29">
        <v>19123393</v>
      </c>
      <c r="J630" s="29">
        <v>-9614242</v>
      </c>
      <c r="K630" s="29">
        <v>25846435</v>
      </c>
      <c r="L630" s="28"/>
      <c r="M630" s="28"/>
      <c r="N630" s="28"/>
      <c r="O630" s="28"/>
    </row>
    <row r="631" spans="1:15">
      <c r="A631" s="12" t="s">
        <v>1265</v>
      </c>
      <c r="B631" s="12" t="s">
        <v>1232</v>
      </c>
      <c r="C631" s="43" t="s">
        <v>1266</v>
      </c>
      <c r="D631" s="29">
        <v>-30245805</v>
      </c>
      <c r="E631" s="27">
        <v>6</v>
      </c>
      <c r="F631" s="29">
        <v>-1754256</v>
      </c>
      <c r="G631" s="29">
        <v>-12703238</v>
      </c>
      <c r="H631" s="29">
        <v>-1403406</v>
      </c>
      <c r="I631" s="29">
        <v>-1052554</v>
      </c>
      <c r="J631" s="29">
        <v>-13332351</v>
      </c>
      <c r="K631" s="29">
        <v>-28491549</v>
      </c>
      <c r="L631" s="28"/>
      <c r="M631" s="28"/>
      <c r="N631" s="28"/>
      <c r="O631" s="28"/>
    </row>
    <row r="632" spans="1:15">
      <c r="A632" s="12" t="s">
        <v>1267</v>
      </c>
      <c r="B632" s="12" t="s">
        <v>1232</v>
      </c>
      <c r="C632" s="43" t="s">
        <v>1268</v>
      </c>
      <c r="D632" s="29">
        <v>-21262508</v>
      </c>
      <c r="E632" s="27">
        <v>6</v>
      </c>
      <c r="F632" s="29">
        <v>-31806158</v>
      </c>
      <c r="G632" s="29">
        <v>-15897321</v>
      </c>
      <c r="H632" s="29">
        <v>7722728</v>
      </c>
      <c r="I632" s="29">
        <v>5792045</v>
      </c>
      <c r="J632" s="29">
        <v>12926198</v>
      </c>
      <c r="K632" s="29">
        <v>10543650</v>
      </c>
      <c r="L632" s="28"/>
      <c r="M632" s="28"/>
      <c r="N632" s="28"/>
      <c r="O632" s="28"/>
    </row>
    <row r="633" spans="1:15">
      <c r="A633" s="12" t="s">
        <v>1269</v>
      </c>
      <c r="B633" s="12" t="s">
        <v>1232</v>
      </c>
      <c r="C633" s="43" t="s">
        <v>1270</v>
      </c>
      <c r="D633" s="29">
        <v>-51130884</v>
      </c>
      <c r="E633" s="27">
        <v>6</v>
      </c>
      <c r="F633" s="29">
        <v>-2965591</v>
      </c>
      <c r="G633" s="29">
        <v>-21474972</v>
      </c>
      <c r="H633" s="29">
        <v>-2372473</v>
      </c>
      <c r="I633" s="29">
        <v>-1779354</v>
      </c>
      <c r="J633" s="29">
        <v>-22538494</v>
      </c>
      <c r="K633" s="29">
        <v>-48165293</v>
      </c>
      <c r="L633" s="28"/>
      <c r="M633" s="28"/>
      <c r="N633" s="28"/>
      <c r="O633" s="28"/>
    </row>
    <row r="634" spans="1:15">
      <c r="A634" s="12" t="s">
        <v>1271</v>
      </c>
      <c r="B634" s="12" t="s">
        <v>1232</v>
      </c>
      <c r="C634" s="43" t="s">
        <v>1272</v>
      </c>
      <c r="D634" s="29">
        <v>-39079652</v>
      </c>
      <c r="E634" s="27">
        <v>6</v>
      </c>
      <c r="F634" s="29">
        <v>-2266620</v>
      </c>
      <c r="G634" s="29">
        <v>-16413454</v>
      </c>
      <c r="H634" s="29">
        <v>-1813296</v>
      </c>
      <c r="I634" s="29">
        <v>-1359972</v>
      </c>
      <c r="J634" s="29">
        <v>-17226310</v>
      </c>
      <c r="K634" s="29">
        <v>-36813032</v>
      </c>
      <c r="L634" s="28"/>
      <c r="M634" s="28"/>
      <c r="N634" s="28"/>
      <c r="O634" s="28"/>
    </row>
    <row r="635" spans="1:15">
      <c r="A635" s="12" t="s">
        <v>1273</v>
      </c>
      <c r="B635" s="12" t="s">
        <v>1232</v>
      </c>
      <c r="C635" s="43" t="s">
        <v>1274</v>
      </c>
      <c r="D635" s="29">
        <v>-29768127</v>
      </c>
      <c r="E635" s="27">
        <v>6</v>
      </c>
      <c r="F635" s="29">
        <v>0</v>
      </c>
      <c r="G635" s="29">
        <v>-12502613</v>
      </c>
      <c r="H635" s="29">
        <v>-1381241</v>
      </c>
      <c r="I635" s="29">
        <v>-1035931</v>
      </c>
      <c r="J635" s="29">
        <v>-14848342</v>
      </c>
      <c r="K635" s="29">
        <v>-29768127</v>
      </c>
      <c r="L635" s="28"/>
      <c r="M635" s="28"/>
      <c r="N635" s="28"/>
      <c r="O635" s="28"/>
    </row>
    <row r="636" spans="1:15">
      <c r="A636" s="12" t="s">
        <v>1275</v>
      </c>
      <c r="B636" s="12" t="s">
        <v>1232</v>
      </c>
      <c r="C636" s="43" t="s">
        <v>695</v>
      </c>
      <c r="D636" s="29">
        <v>-19214416</v>
      </c>
      <c r="E636" s="27">
        <v>6</v>
      </c>
      <c r="F636" s="29">
        <v>-32224140</v>
      </c>
      <c r="G636" s="29">
        <v>-14130607</v>
      </c>
      <c r="H636" s="29">
        <v>6684554</v>
      </c>
      <c r="I636" s="29">
        <v>5013415</v>
      </c>
      <c r="J636" s="29">
        <v>15442362</v>
      </c>
      <c r="K636" s="29">
        <v>13009724</v>
      </c>
      <c r="L636" s="28"/>
      <c r="M636" s="28"/>
      <c r="N636" s="28"/>
      <c r="O636" s="28"/>
    </row>
    <row r="637" spans="1:15">
      <c r="A637" s="12" t="s">
        <v>1276</v>
      </c>
      <c r="B637" s="12" t="s">
        <v>1232</v>
      </c>
      <c r="C637" s="43" t="s">
        <v>1277</v>
      </c>
      <c r="D637" s="29">
        <v>-59713384</v>
      </c>
      <c r="E637" s="27">
        <v>6</v>
      </c>
      <c r="F637" s="29">
        <v>-39135533</v>
      </c>
      <c r="G637" s="29">
        <v>-25122612</v>
      </c>
      <c r="H637" s="29">
        <v>-2716959</v>
      </c>
      <c r="I637" s="29">
        <v>-2037719</v>
      </c>
      <c r="J637" s="29">
        <v>9299439</v>
      </c>
      <c r="K637" s="29">
        <v>-20577851</v>
      </c>
      <c r="L637" s="28"/>
      <c r="M637" s="28"/>
      <c r="N637" s="28"/>
      <c r="O637" s="28"/>
    </row>
    <row r="638" spans="1:15">
      <c r="A638" s="12" t="s">
        <v>1278</v>
      </c>
      <c r="B638" s="12" t="s">
        <v>1232</v>
      </c>
      <c r="C638" s="43" t="s">
        <v>1279</v>
      </c>
      <c r="D638" s="29">
        <v>-18662052</v>
      </c>
      <c r="E638" s="27">
        <v>5</v>
      </c>
      <c r="F638" s="29">
        <v>-1082399</v>
      </c>
      <c r="G638" s="29">
        <v>-7838062</v>
      </c>
      <c r="H638" s="29">
        <v>-865919</v>
      </c>
      <c r="I638" s="29">
        <v>-649439</v>
      </c>
      <c r="J638" s="29">
        <v>-8226233</v>
      </c>
      <c r="K638" s="29">
        <v>-17579653</v>
      </c>
      <c r="L638" s="28"/>
      <c r="M638" s="28"/>
      <c r="N638" s="28"/>
      <c r="O638" s="28"/>
    </row>
    <row r="639" spans="1:15">
      <c r="A639" s="12" t="s">
        <v>1280</v>
      </c>
      <c r="B639" s="12" t="s">
        <v>1232</v>
      </c>
      <c r="C639" s="43" t="s">
        <v>1281</v>
      </c>
      <c r="D639" s="29">
        <v>-47649390</v>
      </c>
      <c r="E639" s="27">
        <v>6</v>
      </c>
      <c r="F639" s="29">
        <v>-2763664</v>
      </c>
      <c r="G639" s="29">
        <v>-20012744</v>
      </c>
      <c r="H639" s="29">
        <v>-2210932</v>
      </c>
      <c r="I639" s="29">
        <v>-1658198</v>
      </c>
      <c r="J639" s="29">
        <v>-21003852</v>
      </c>
      <c r="K639" s="29">
        <v>-44885726</v>
      </c>
      <c r="L639" s="28"/>
      <c r="M639" s="28"/>
      <c r="N639" s="28"/>
      <c r="O639" s="28"/>
    </row>
    <row r="640" spans="1:15">
      <c r="A640" s="12" t="s">
        <v>1282</v>
      </c>
      <c r="B640" s="12" t="s">
        <v>1232</v>
      </c>
      <c r="C640" s="43" t="s">
        <v>1283</v>
      </c>
      <c r="D640" s="29">
        <v>-47528127</v>
      </c>
      <c r="E640" s="27">
        <v>6</v>
      </c>
      <c r="F640" s="29">
        <v>-42550115</v>
      </c>
      <c r="G640" s="29">
        <v>-26125331</v>
      </c>
      <c r="H640" s="29">
        <v>5499511</v>
      </c>
      <c r="I640" s="29">
        <v>4124633</v>
      </c>
      <c r="J640" s="29">
        <v>11523175</v>
      </c>
      <c r="K640" s="29">
        <v>-4978012</v>
      </c>
      <c r="L640" s="28"/>
      <c r="M640" s="28"/>
      <c r="N640" s="28"/>
      <c r="O640" s="28"/>
    </row>
    <row r="641" spans="1:15">
      <c r="A641" s="12" t="s">
        <v>1284</v>
      </c>
      <c r="B641" s="12" t="s">
        <v>1232</v>
      </c>
      <c r="C641" s="43" t="s">
        <v>1285</v>
      </c>
      <c r="D641" s="29">
        <v>11897568</v>
      </c>
      <c r="E641" s="27">
        <v>6</v>
      </c>
      <c r="F641" s="29">
        <v>-533847</v>
      </c>
      <c r="G641" s="29">
        <v>-3865789</v>
      </c>
      <c r="H641" s="29">
        <v>11631109</v>
      </c>
      <c r="I641" s="29">
        <v>8723331</v>
      </c>
      <c r="J641" s="29">
        <v>-4057236</v>
      </c>
      <c r="K641" s="29">
        <v>12431415</v>
      </c>
      <c r="L641" s="28"/>
      <c r="M641" s="28"/>
      <c r="N641" s="28"/>
      <c r="O641" s="28"/>
    </row>
    <row r="642" spans="1:15">
      <c r="A642" s="12" t="s">
        <v>1286</v>
      </c>
      <c r="B642" s="12" t="s">
        <v>1232</v>
      </c>
      <c r="C642" s="43" t="s">
        <v>592</v>
      </c>
      <c r="D642" s="29">
        <v>-21763100</v>
      </c>
      <c r="E642" s="27">
        <v>6</v>
      </c>
      <c r="F642" s="29">
        <v>-2765395</v>
      </c>
      <c r="G642" s="29">
        <v>-20025275</v>
      </c>
      <c r="H642" s="29">
        <v>12596899</v>
      </c>
      <c r="I642" s="29">
        <v>9447673</v>
      </c>
      <c r="J642" s="29">
        <v>-21017002</v>
      </c>
      <c r="K642" s="29">
        <v>-18997705</v>
      </c>
      <c r="L642" s="28"/>
      <c r="M642" s="28"/>
      <c r="N642" s="28"/>
      <c r="O642" s="28"/>
    </row>
    <row r="643" spans="1:15">
      <c r="A643" s="12" t="s">
        <v>1287</v>
      </c>
      <c r="B643" s="12" t="s">
        <v>1232</v>
      </c>
      <c r="C643" s="43" t="s">
        <v>1288</v>
      </c>
      <c r="D643" s="29">
        <v>12431685</v>
      </c>
      <c r="E643" s="27">
        <v>6</v>
      </c>
      <c r="F643" s="29">
        <v>-1543954</v>
      </c>
      <c r="G643" s="29">
        <v>-11180359</v>
      </c>
      <c r="H643" s="29">
        <v>21080029</v>
      </c>
      <c r="I643" s="29">
        <v>15810021</v>
      </c>
      <c r="J643" s="29">
        <v>-11734052</v>
      </c>
      <c r="K643" s="29">
        <v>13975639</v>
      </c>
      <c r="L643" s="28"/>
      <c r="M643" s="28"/>
      <c r="N643" s="28"/>
      <c r="O643" s="28"/>
    </row>
    <row r="644" spans="1:15">
      <c r="A644" s="12" t="s">
        <v>1289</v>
      </c>
      <c r="B644" s="12" t="s">
        <v>1232</v>
      </c>
      <c r="C644" s="43" t="s">
        <v>1290</v>
      </c>
      <c r="D644" s="29">
        <v>-20348982</v>
      </c>
      <c r="E644" s="27">
        <v>6</v>
      </c>
      <c r="F644" s="29">
        <v>-1736734</v>
      </c>
      <c r="G644" s="29">
        <v>-12576347</v>
      </c>
      <c r="H644" s="29">
        <v>4093301</v>
      </c>
      <c r="I644" s="29">
        <v>3069974</v>
      </c>
      <c r="J644" s="29">
        <v>-13199176</v>
      </c>
      <c r="K644" s="29">
        <v>-18612248</v>
      </c>
      <c r="L644" s="28"/>
      <c r="M644" s="28"/>
      <c r="N644" s="28"/>
      <c r="O644" s="28"/>
    </row>
    <row r="645" spans="1:15">
      <c r="A645" s="12" t="s">
        <v>1291</v>
      </c>
      <c r="B645" s="12" t="s">
        <v>1232</v>
      </c>
      <c r="C645" s="43" t="s">
        <v>1292</v>
      </c>
      <c r="D645" s="29">
        <v>49346535</v>
      </c>
      <c r="E645" s="27">
        <v>6</v>
      </c>
      <c r="F645" s="29">
        <v>32877176</v>
      </c>
      <c r="G645" s="29">
        <v>-4970139</v>
      </c>
      <c r="H645" s="29">
        <v>34411032</v>
      </c>
      <c r="I645" s="29">
        <v>25808274</v>
      </c>
      <c r="J645" s="29">
        <v>-38779808</v>
      </c>
      <c r="K645" s="29">
        <v>16469359</v>
      </c>
      <c r="L645" s="28"/>
      <c r="M645" s="28"/>
      <c r="N645" s="28"/>
      <c r="O645" s="28"/>
    </row>
    <row r="646" spans="1:15">
      <c r="A646" s="12" t="s">
        <v>1293</v>
      </c>
      <c r="B646" s="12" t="s">
        <v>1232</v>
      </c>
      <c r="C646" s="43" t="s">
        <v>1294</v>
      </c>
      <c r="D646" s="29">
        <v>-53921655</v>
      </c>
      <c r="E646" s="27">
        <v>6</v>
      </c>
      <c r="F646" s="29">
        <v>-43887421</v>
      </c>
      <c r="G646" s="29">
        <v>-26182719</v>
      </c>
      <c r="H646" s="29">
        <v>1917805</v>
      </c>
      <c r="I646" s="29">
        <v>1438354</v>
      </c>
      <c r="J646" s="29">
        <v>12792326</v>
      </c>
      <c r="K646" s="29">
        <v>-10034234</v>
      </c>
      <c r="L646" s="28"/>
      <c r="M646" s="28"/>
      <c r="N646" s="28"/>
      <c r="O646" s="28"/>
    </row>
    <row r="647" spans="1:15">
      <c r="A647" s="12" t="s">
        <v>1295</v>
      </c>
      <c r="B647" s="12" t="s">
        <v>1232</v>
      </c>
      <c r="C647" s="43" t="s">
        <v>1296</v>
      </c>
      <c r="D647" s="29">
        <v>-17775714</v>
      </c>
      <c r="E647" s="27">
        <v>6</v>
      </c>
      <c r="F647" s="29">
        <v>-1541141</v>
      </c>
      <c r="G647" s="29">
        <v>-11159984</v>
      </c>
      <c r="H647" s="29">
        <v>3793188</v>
      </c>
      <c r="I647" s="29">
        <v>2844892</v>
      </c>
      <c r="J647" s="29">
        <v>-11712669</v>
      </c>
      <c r="K647" s="29">
        <v>-16234573</v>
      </c>
      <c r="L647" s="28"/>
      <c r="M647" s="28"/>
      <c r="N647" s="28"/>
      <c r="O647" s="28"/>
    </row>
    <row r="648" spans="1:15">
      <c r="A648" s="12" t="s">
        <v>1297</v>
      </c>
      <c r="B648" s="12" t="s">
        <v>1232</v>
      </c>
      <c r="C648" s="43" t="s">
        <v>1298</v>
      </c>
      <c r="D648" s="29">
        <v>49169284</v>
      </c>
      <c r="E648" s="27">
        <v>6</v>
      </c>
      <c r="F648" s="29">
        <v>-868728</v>
      </c>
      <c r="G648" s="29">
        <v>-6290792</v>
      </c>
      <c r="H648" s="29">
        <v>35960653</v>
      </c>
      <c r="I648" s="29">
        <v>26970488</v>
      </c>
      <c r="J648" s="29">
        <v>-6602337</v>
      </c>
      <c r="K648" s="29">
        <v>50038012</v>
      </c>
      <c r="L648" s="28"/>
      <c r="M648" s="28"/>
      <c r="N648" s="28"/>
      <c r="O648" s="28"/>
    </row>
    <row r="649" spans="1:15">
      <c r="A649" s="12" t="s">
        <v>1299</v>
      </c>
      <c r="B649" s="12" t="s">
        <v>1232</v>
      </c>
      <c r="C649" s="43" t="s">
        <v>1300</v>
      </c>
      <c r="D649" s="29">
        <v>-1104325</v>
      </c>
      <c r="E649" s="27">
        <v>6</v>
      </c>
      <c r="F649" s="29">
        <v>-29537509</v>
      </c>
      <c r="G649" s="29">
        <v>-14127813</v>
      </c>
      <c r="H649" s="29">
        <v>17029685</v>
      </c>
      <c r="I649" s="29">
        <v>12772263</v>
      </c>
      <c r="J649" s="29">
        <v>12759049</v>
      </c>
      <c r="K649" s="29">
        <v>28433184</v>
      </c>
      <c r="L649" s="28"/>
      <c r="M649" s="28"/>
      <c r="N649" s="28"/>
      <c r="O649" s="28"/>
    </row>
    <row r="650" spans="1:15">
      <c r="A650" s="12" t="s">
        <v>1301</v>
      </c>
      <c r="B650" s="12" t="s">
        <v>1232</v>
      </c>
      <c r="C650" s="43" t="s">
        <v>1302</v>
      </c>
      <c r="D650" s="29">
        <v>46517822</v>
      </c>
      <c r="E650" s="27">
        <v>6</v>
      </c>
      <c r="F650" s="29">
        <v>-17463385</v>
      </c>
      <c r="G650" s="29">
        <v>-8297345</v>
      </c>
      <c r="H650" s="29">
        <v>36953858</v>
      </c>
      <c r="I650" s="29">
        <v>27715394</v>
      </c>
      <c r="J650" s="29">
        <v>7609300</v>
      </c>
      <c r="K650" s="29">
        <v>63981207</v>
      </c>
      <c r="L650" s="28"/>
      <c r="M650" s="28"/>
      <c r="N650" s="28"/>
      <c r="O650" s="28"/>
    </row>
    <row r="651" spans="1:15">
      <c r="A651" s="12" t="s">
        <v>1304</v>
      </c>
      <c r="B651" s="12" t="s">
        <v>1305</v>
      </c>
      <c r="C651" s="43" t="s">
        <v>1306</v>
      </c>
      <c r="D651" s="29">
        <v>-32485727</v>
      </c>
      <c r="E651" s="27">
        <v>4</v>
      </c>
      <c r="F651" s="29">
        <v>-1884172</v>
      </c>
      <c r="G651" s="29">
        <v>-13644006</v>
      </c>
      <c r="H651" s="29">
        <v>-1507338</v>
      </c>
      <c r="I651" s="29">
        <v>-1130504</v>
      </c>
      <c r="J651" s="29">
        <v>-14319707</v>
      </c>
      <c r="K651" s="29">
        <v>-30601555</v>
      </c>
      <c r="L651" s="28"/>
      <c r="M651" s="28"/>
      <c r="N651" s="28"/>
      <c r="O651" s="28"/>
    </row>
    <row r="652" spans="1:15">
      <c r="A652" s="12" t="s">
        <v>1307</v>
      </c>
      <c r="B652" s="12" t="s">
        <v>1305</v>
      </c>
      <c r="C652" s="43" t="s">
        <v>721</v>
      </c>
      <c r="D652" s="29">
        <v>39034011</v>
      </c>
      <c r="E652" s="27">
        <v>6</v>
      </c>
      <c r="F652" s="29">
        <v>0</v>
      </c>
      <c r="G652" s="29">
        <v>16394284</v>
      </c>
      <c r="H652" s="29">
        <v>1811178</v>
      </c>
      <c r="I652" s="29">
        <v>1358384</v>
      </c>
      <c r="J652" s="29">
        <v>19470165</v>
      </c>
      <c r="K652" s="29">
        <v>39034011</v>
      </c>
      <c r="L652" s="28"/>
      <c r="M652" s="28"/>
      <c r="N652" s="28"/>
      <c r="O652" s="28"/>
    </row>
    <row r="653" spans="1:15">
      <c r="A653" s="12" t="s">
        <v>1308</v>
      </c>
      <c r="B653" s="12" t="s">
        <v>1305</v>
      </c>
      <c r="C653" s="43" t="s">
        <v>1309</v>
      </c>
      <c r="D653" s="29">
        <v>-21984422</v>
      </c>
      <c r="E653" s="27">
        <v>6</v>
      </c>
      <c r="F653" s="29">
        <v>-1275097</v>
      </c>
      <c r="G653" s="29">
        <v>-9233458</v>
      </c>
      <c r="H653" s="29">
        <v>-1020077</v>
      </c>
      <c r="I653" s="29">
        <v>-765058</v>
      </c>
      <c r="J653" s="29">
        <v>-9690732</v>
      </c>
      <c r="K653" s="29">
        <v>-20709325</v>
      </c>
      <c r="L653" s="28"/>
      <c r="M653" s="28"/>
      <c r="N653" s="28"/>
      <c r="O653" s="28"/>
    </row>
    <row r="654" spans="1:15">
      <c r="A654" s="12" t="s">
        <v>1310</v>
      </c>
      <c r="B654" s="12" t="s">
        <v>1305</v>
      </c>
      <c r="C654" s="43" t="s">
        <v>1311</v>
      </c>
      <c r="D654" s="29">
        <v>-27939132</v>
      </c>
      <c r="E654" s="27">
        <v>6</v>
      </c>
      <c r="F654" s="29">
        <v>-1620470</v>
      </c>
      <c r="G654" s="29">
        <v>-11734435</v>
      </c>
      <c r="H654" s="29">
        <v>-1296376</v>
      </c>
      <c r="I654" s="29">
        <v>-972282</v>
      </c>
      <c r="J654" s="29">
        <v>-12315569</v>
      </c>
      <c r="K654" s="29">
        <v>-26318662</v>
      </c>
      <c r="L654" s="28"/>
      <c r="M654" s="28"/>
      <c r="N654" s="28"/>
      <c r="O654" s="28"/>
    </row>
    <row r="655" spans="1:15">
      <c r="A655" s="12" t="s">
        <v>1312</v>
      </c>
      <c r="B655" s="12" t="s">
        <v>1305</v>
      </c>
      <c r="C655" s="43" t="s">
        <v>1313</v>
      </c>
      <c r="D655" s="29">
        <v>5452870</v>
      </c>
      <c r="E655" s="27">
        <v>6</v>
      </c>
      <c r="F655" s="29">
        <v>-1093843</v>
      </c>
      <c r="G655" s="29">
        <v>-7920932</v>
      </c>
      <c r="H655" s="29">
        <v>13017630</v>
      </c>
      <c r="I655" s="29">
        <v>9763224</v>
      </c>
      <c r="J655" s="29">
        <v>-8313209</v>
      </c>
      <c r="K655" s="29">
        <v>6546713</v>
      </c>
      <c r="L655" s="28"/>
      <c r="M655" s="28"/>
      <c r="N655" s="28"/>
      <c r="O655" s="28"/>
    </row>
    <row r="656" spans="1:15">
      <c r="A656" s="12" t="s">
        <v>1314</v>
      </c>
      <c r="B656" s="12" t="s">
        <v>1305</v>
      </c>
      <c r="C656" s="43" t="s">
        <v>1315</v>
      </c>
      <c r="D656" s="29">
        <v>30537842</v>
      </c>
      <c r="E656" s="27">
        <v>6</v>
      </c>
      <c r="F656" s="29">
        <v>-183428</v>
      </c>
      <c r="G656" s="29">
        <v>-1328271</v>
      </c>
      <c r="H656" s="29">
        <v>19110623</v>
      </c>
      <c r="I656" s="29">
        <v>14332969</v>
      </c>
      <c r="J656" s="29">
        <v>-1394051</v>
      </c>
      <c r="K656" s="29">
        <v>30721270</v>
      </c>
      <c r="L656" s="28"/>
      <c r="M656" s="28"/>
      <c r="N656" s="28"/>
      <c r="O656" s="28"/>
    </row>
    <row r="657" spans="1:15">
      <c r="A657" s="12" t="s">
        <v>1316</v>
      </c>
      <c r="B657" s="12" t="s">
        <v>1305</v>
      </c>
      <c r="C657" s="43" t="s">
        <v>1317</v>
      </c>
      <c r="D657" s="29">
        <v>-44361817</v>
      </c>
      <c r="E657" s="27">
        <v>6</v>
      </c>
      <c r="F657" s="29">
        <v>-2572985</v>
      </c>
      <c r="G657" s="29">
        <v>-18631963</v>
      </c>
      <c r="H657" s="29">
        <v>-2058389</v>
      </c>
      <c r="I657" s="29">
        <v>-1543792</v>
      </c>
      <c r="J657" s="29">
        <v>-19554688</v>
      </c>
      <c r="K657" s="29">
        <v>-41788832</v>
      </c>
      <c r="L657" s="28"/>
      <c r="M657" s="28"/>
      <c r="N657" s="28"/>
      <c r="O657" s="28"/>
    </row>
    <row r="658" spans="1:15">
      <c r="A658" s="12" t="s">
        <v>1318</v>
      </c>
      <c r="B658" s="12" t="s">
        <v>1305</v>
      </c>
      <c r="C658" s="43" t="s">
        <v>1319</v>
      </c>
      <c r="D658" s="29">
        <v>-9256229</v>
      </c>
      <c r="E658" s="27">
        <v>6</v>
      </c>
      <c r="F658" s="29">
        <v>-536861</v>
      </c>
      <c r="G658" s="29">
        <v>-3887616</v>
      </c>
      <c r="H658" s="29">
        <v>-429489</v>
      </c>
      <c r="I658" s="29">
        <v>-322117</v>
      </c>
      <c r="J658" s="29">
        <v>-4080146</v>
      </c>
      <c r="K658" s="29">
        <v>-8719368</v>
      </c>
      <c r="L658" s="28"/>
      <c r="M658" s="28"/>
      <c r="N658" s="28"/>
      <c r="O658" s="28"/>
    </row>
    <row r="659" spans="1:15">
      <c r="A659" s="12" t="s">
        <v>1320</v>
      </c>
      <c r="B659" s="12" t="s">
        <v>1305</v>
      </c>
      <c r="C659" s="43" t="s">
        <v>1321</v>
      </c>
      <c r="D659" s="29">
        <v>31850457</v>
      </c>
      <c r="E659" s="27">
        <v>6</v>
      </c>
      <c r="F659" s="29">
        <v>-415113</v>
      </c>
      <c r="G659" s="29">
        <v>-3005993</v>
      </c>
      <c r="H659" s="29">
        <v>21957956</v>
      </c>
      <c r="I659" s="29">
        <v>16468467</v>
      </c>
      <c r="J659" s="29">
        <v>-3154860</v>
      </c>
      <c r="K659" s="29">
        <v>32265570</v>
      </c>
      <c r="L659" s="28"/>
      <c r="M659" s="28"/>
      <c r="N659" s="28"/>
      <c r="O659" s="28"/>
    </row>
    <row r="660" spans="1:15">
      <c r="A660" s="12" t="s">
        <v>1322</v>
      </c>
      <c r="B660" s="12" t="s">
        <v>1305</v>
      </c>
      <c r="C660" s="43" t="s">
        <v>1323</v>
      </c>
      <c r="D660" s="29">
        <v>-11379517</v>
      </c>
      <c r="E660" s="27">
        <v>4</v>
      </c>
      <c r="F660" s="29">
        <v>-660012</v>
      </c>
      <c r="G660" s="29">
        <v>-4779397</v>
      </c>
      <c r="H660" s="29">
        <v>-528009</v>
      </c>
      <c r="I660" s="29">
        <v>-396007</v>
      </c>
      <c r="J660" s="29">
        <v>-5016092</v>
      </c>
      <c r="K660" s="29">
        <v>-10719505</v>
      </c>
      <c r="L660" s="28"/>
      <c r="M660" s="28"/>
      <c r="N660" s="28"/>
      <c r="O660" s="28"/>
    </row>
    <row r="661" spans="1:15">
      <c r="A661" s="12" t="s">
        <v>1324</v>
      </c>
      <c r="B661" s="12" t="s">
        <v>1305</v>
      </c>
      <c r="C661" s="43" t="s">
        <v>862</v>
      </c>
      <c r="D661" s="29">
        <v>-66274086</v>
      </c>
      <c r="E661" s="27">
        <v>4</v>
      </c>
      <c r="F661" s="29">
        <v>-3843897</v>
      </c>
      <c r="G661" s="29">
        <v>-27835116</v>
      </c>
      <c r="H661" s="29">
        <v>-3075118</v>
      </c>
      <c r="I661" s="29">
        <v>-2306339</v>
      </c>
      <c r="J661" s="29">
        <v>-29213616</v>
      </c>
      <c r="K661" s="29">
        <v>-62430189</v>
      </c>
      <c r="L661" s="28"/>
      <c r="M661" s="28"/>
      <c r="N661" s="28"/>
      <c r="O661" s="28"/>
    </row>
    <row r="662" spans="1:15">
      <c r="A662" s="12" t="s">
        <v>1325</v>
      </c>
      <c r="B662" s="12" t="s">
        <v>1305</v>
      </c>
      <c r="C662" s="43" t="s">
        <v>1326</v>
      </c>
      <c r="D662" s="29">
        <v>-16881528</v>
      </c>
      <c r="E662" s="27">
        <v>6</v>
      </c>
      <c r="F662" s="29">
        <v>-979129</v>
      </c>
      <c r="G662" s="29">
        <v>-7090242</v>
      </c>
      <c r="H662" s="29">
        <v>-783303</v>
      </c>
      <c r="I662" s="29">
        <v>-587477</v>
      </c>
      <c r="J662" s="29">
        <v>-7441377</v>
      </c>
      <c r="K662" s="29">
        <v>-15902399</v>
      </c>
      <c r="L662" s="28"/>
      <c r="M662" s="28"/>
      <c r="N662" s="28"/>
      <c r="O662" s="28"/>
    </row>
    <row r="663" spans="1:15">
      <c r="A663" s="12" t="s">
        <v>1327</v>
      </c>
      <c r="B663" s="12" t="s">
        <v>1305</v>
      </c>
      <c r="C663" s="43" t="s">
        <v>1328</v>
      </c>
      <c r="D663" s="29">
        <v>-46841504</v>
      </c>
      <c r="E663" s="27">
        <v>4</v>
      </c>
      <c r="F663" s="29">
        <v>-2716807</v>
      </c>
      <c r="G663" s="29">
        <v>-19673432</v>
      </c>
      <c r="H663" s="29">
        <v>-2173445</v>
      </c>
      <c r="I663" s="29">
        <v>-1630084</v>
      </c>
      <c r="J663" s="29">
        <v>-20647736</v>
      </c>
      <c r="K663" s="29">
        <v>-44124697</v>
      </c>
      <c r="L663" s="28"/>
      <c r="M663" s="28"/>
      <c r="N663" s="28"/>
      <c r="O663" s="28"/>
    </row>
    <row r="664" spans="1:15">
      <c r="A664" s="12" t="s">
        <v>1329</v>
      </c>
      <c r="B664" s="12" t="s">
        <v>1305</v>
      </c>
      <c r="C664" s="43" t="s">
        <v>1330</v>
      </c>
      <c r="D664" s="29">
        <v>-6798882</v>
      </c>
      <c r="E664" s="27">
        <v>6</v>
      </c>
      <c r="F664" s="29">
        <v>-394335</v>
      </c>
      <c r="G664" s="29">
        <v>-2855531</v>
      </c>
      <c r="H664" s="29">
        <v>-315469</v>
      </c>
      <c r="I664" s="29">
        <v>-236601</v>
      </c>
      <c r="J664" s="29">
        <v>-2996946</v>
      </c>
      <c r="K664" s="29">
        <v>-6404547</v>
      </c>
      <c r="L664" s="28"/>
      <c r="M664" s="28"/>
      <c r="N664" s="28"/>
      <c r="O664" s="28"/>
    </row>
    <row r="665" spans="1:15">
      <c r="A665" s="12" t="s">
        <v>1331</v>
      </c>
      <c r="B665" s="12" t="s">
        <v>1305</v>
      </c>
      <c r="C665" s="43" t="s">
        <v>414</v>
      </c>
      <c r="D665" s="29">
        <v>-7132742</v>
      </c>
      <c r="E665" s="27">
        <v>6</v>
      </c>
      <c r="F665" s="29">
        <v>-1115017</v>
      </c>
      <c r="G665" s="29">
        <v>-8074259</v>
      </c>
      <c r="H665" s="29">
        <v>6017520</v>
      </c>
      <c r="I665" s="29">
        <v>4513140</v>
      </c>
      <c r="J665" s="29">
        <v>-8474126</v>
      </c>
      <c r="K665" s="29">
        <v>-6017725</v>
      </c>
      <c r="L665" s="28"/>
      <c r="M665" s="28"/>
      <c r="N665" s="28"/>
      <c r="O665" s="28"/>
    </row>
    <row r="666" spans="1:15">
      <c r="A666" s="12" t="s">
        <v>1333</v>
      </c>
      <c r="B666" s="12" t="s">
        <v>1334</v>
      </c>
      <c r="C666" s="43" t="s">
        <v>1335</v>
      </c>
      <c r="D666" s="29">
        <v>-67727387</v>
      </c>
      <c r="E666" s="27">
        <v>2</v>
      </c>
      <c r="F666" s="29">
        <v>0</v>
      </c>
      <c r="G666" s="29">
        <v>0</v>
      </c>
      <c r="H666" s="29">
        <v>-5418191</v>
      </c>
      <c r="I666" s="29">
        <v>-4063644</v>
      </c>
      <c r="J666" s="29">
        <v>-58245552</v>
      </c>
      <c r="K666" s="29">
        <v>-67727387</v>
      </c>
      <c r="L666" s="28"/>
      <c r="M666" s="28"/>
      <c r="N666" s="28"/>
      <c r="O666" s="28"/>
    </row>
    <row r="667" spans="1:15">
      <c r="A667" s="12" t="s">
        <v>1336</v>
      </c>
      <c r="B667" s="12" t="s">
        <v>1334</v>
      </c>
      <c r="C667" s="43" t="s">
        <v>1337</v>
      </c>
      <c r="D667" s="29">
        <v>11753254</v>
      </c>
      <c r="E667" s="27">
        <v>6</v>
      </c>
      <c r="F667" s="29">
        <v>-1710028</v>
      </c>
      <c r="G667" s="29">
        <v>-12382966</v>
      </c>
      <c r="H667" s="29">
        <v>22195695</v>
      </c>
      <c r="I667" s="29">
        <v>16646772</v>
      </c>
      <c r="J667" s="29">
        <v>-12996219</v>
      </c>
      <c r="K667" s="29">
        <v>13463282</v>
      </c>
      <c r="L667" s="28"/>
      <c r="M667" s="28"/>
      <c r="N667" s="28"/>
      <c r="O667" s="28"/>
    </row>
    <row r="668" spans="1:15">
      <c r="A668" s="12" t="s">
        <v>1338</v>
      </c>
      <c r="B668" s="12" t="s">
        <v>1334</v>
      </c>
      <c r="C668" s="43" t="s">
        <v>1339</v>
      </c>
      <c r="D668" s="29">
        <v>-67727387</v>
      </c>
      <c r="E668" s="27">
        <v>6</v>
      </c>
      <c r="F668" s="29">
        <v>0</v>
      </c>
      <c r="G668" s="29">
        <v>-28445502</v>
      </c>
      <c r="H668" s="29">
        <v>-3142551</v>
      </c>
      <c r="I668" s="29">
        <v>-2356913</v>
      </c>
      <c r="J668" s="29">
        <v>-33782421</v>
      </c>
      <c r="K668" s="29">
        <v>-67727387</v>
      </c>
      <c r="L668" s="28"/>
      <c r="M668" s="28"/>
      <c r="N668" s="28"/>
      <c r="O668" s="28"/>
    </row>
    <row r="669" spans="1:15">
      <c r="A669" s="12" t="s">
        <v>1340</v>
      </c>
      <c r="B669" s="12" t="s">
        <v>1334</v>
      </c>
      <c r="C669" s="43" t="s">
        <v>1341</v>
      </c>
      <c r="D669" s="29">
        <v>14726421</v>
      </c>
      <c r="E669" s="27">
        <v>6</v>
      </c>
      <c r="F669" s="29">
        <v>-170581</v>
      </c>
      <c r="G669" s="29">
        <v>-1235239</v>
      </c>
      <c r="H669" s="29">
        <v>9959231</v>
      </c>
      <c r="I669" s="29">
        <v>7469424</v>
      </c>
      <c r="J669" s="29">
        <v>-1296414</v>
      </c>
      <c r="K669" s="29">
        <v>14897002</v>
      </c>
      <c r="L669" s="28"/>
      <c r="M669" s="28"/>
      <c r="N669" s="28"/>
      <c r="O669" s="28"/>
    </row>
    <row r="670" spans="1:15">
      <c r="A670" s="12" t="s">
        <v>1342</v>
      </c>
      <c r="B670" s="12" t="s">
        <v>1334</v>
      </c>
      <c r="C670" s="43" t="s">
        <v>1343</v>
      </c>
      <c r="D670" s="29">
        <v>7101644</v>
      </c>
      <c r="E670" s="27">
        <v>6</v>
      </c>
      <c r="F670" s="29">
        <v>-530022</v>
      </c>
      <c r="G670" s="29">
        <v>-3838090</v>
      </c>
      <c r="H670" s="29">
        <v>8855956</v>
      </c>
      <c r="I670" s="29">
        <v>6641968</v>
      </c>
      <c r="J670" s="29">
        <v>-4028168</v>
      </c>
      <c r="K670" s="29">
        <v>7631666</v>
      </c>
      <c r="L670" s="28"/>
      <c r="M670" s="28"/>
      <c r="N670" s="28"/>
      <c r="O670" s="28"/>
    </row>
    <row r="671" spans="1:15">
      <c r="A671" s="12" t="s">
        <v>1344</v>
      </c>
      <c r="B671" s="12" t="s">
        <v>1334</v>
      </c>
      <c r="C671" s="43" t="s">
        <v>1345</v>
      </c>
      <c r="D671" s="29">
        <v>47150315</v>
      </c>
      <c r="E671" s="27">
        <v>6</v>
      </c>
      <c r="F671" s="29">
        <v>-626430</v>
      </c>
      <c r="G671" s="29">
        <v>-4536214</v>
      </c>
      <c r="H671" s="29">
        <v>32613613</v>
      </c>
      <c r="I671" s="29">
        <v>24460210</v>
      </c>
      <c r="J671" s="29">
        <v>-4760864</v>
      </c>
      <c r="K671" s="29">
        <v>47776745</v>
      </c>
      <c r="L671" s="28"/>
      <c r="M671" s="28"/>
      <c r="N671" s="28"/>
      <c r="O671" s="28"/>
    </row>
    <row r="672" spans="1:15">
      <c r="A672" s="12" t="s">
        <v>1346</v>
      </c>
      <c r="B672" s="12" t="s">
        <v>1334</v>
      </c>
      <c r="C672" s="43" t="s">
        <v>1347</v>
      </c>
      <c r="D672" s="29">
        <v>-67727387</v>
      </c>
      <c r="E672" s="27">
        <v>4</v>
      </c>
      <c r="F672" s="29">
        <v>-3928189</v>
      </c>
      <c r="G672" s="29">
        <v>-28445503</v>
      </c>
      <c r="H672" s="29">
        <v>-3142551</v>
      </c>
      <c r="I672" s="29">
        <v>-2356913</v>
      </c>
      <c r="J672" s="29">
        <v>-29854231</v>
      </c>
      <c r="K672" s="29">
        <v>-63799198</v>
      </c>
      <c r="L672" s="28"/>
      <c r="M672" s="28"/>
      <c r="N672" s="28"/>
      <c r="O672" s="28"/>
    </row>
    <row r="673" spans="1:15">
      <c r="A673" s="12" t="s">
        <v>1348</v>
      </c>
      <c r="B673" s="12" t="s">
        <v>1334</v>
      </c>
      <c r="C673" s="43" t="s">
        <v>102</v>
      </c>
      <c r="D673" s="29">
        <v>32148974</v>
      </c>
      <c r="E673" s="27">
        <v>6</v>
      </c>
      <c r="F673" s="29">
        <v>0</v>
      </c>
      <c r="G673" s="29">
        <v>-6726819</v>
      </c>
      <c r="H673" s="29">
        <v>26779824</v>
      </c>
      <c r="I673" s="29">
        <v>20084867</v>
      </c>
      <c r="J673" s="29">
        <v>-7988898</v>
      </c>
      <c r="K673" s="29">
        <v>32148974</v>
      </c>
      <c r="L673" s="28"/>
      <c r="M673" s="28"/>
      <c r="N673" s="28"/>
      <c r="O673" s="28"/>
    </row>
    <row r="674" spans="1:15">
      <c r="A674" s="12" t="s">
        <v>1349</v>
      </c>
      <c r="B674" s="12" t="s">
        <v>1334</v>
      </c>
      <c r="C674" s="43" t="s">
        <v>1350</v>
      </c>
      <c r="D674" s="29">
        <v>-32834043</v>
      </c>
      <c r="E674" s="27">
        <v>6</v>
      </c>
      <c r="F674" s="29">
        <v>-2105534</v>
      </c>
      <c r="G674" s="29">
        <v>-15246968</v>
      </c>
      <c r="H674" s="29">
        <v>297438</v>
      </c>
      <c r="I674" s="29">
        <v>223077</v>
      </c>
      <c r="J674" s="29">
        <v>-16002056</v>
      </c>
      <c r="K674" s="29">
        <v>-30728509</v>
      </c>
      <c r="L674" s="28"/>
      <c r="M674" s="28"/>
      <c r="N674" s="28"/>
      <c r="O674" s="28"/>
    </row>
    <row r="675" spans="1:15">
      <c r="A675" s="12" t="s">
        <v>1351</v>
      </c>
      <c r="B675" s="12" t="s">
        <v>1334</v>
      </c>
      <c r="C675" s="43" t="s">
        <v>1352</v>
      </c>
      <c r="D675" s="29">
        <v>33966657</v>
      </c>
      <c r="E675" s="27">
        <v>6</v>
      </c>
      <c r="F675" s="29">
        <v>-1385745</v>
      </c>
      <c r="G675" s="29">
        <v>-10034703</v>
      </c>
      <c r="H675" s="29">
        <v>31953579</v>
      </c>
      <c r="I675" s="29">
        <v>23965185</v>
      </c>
      <c r="J675" s="29">
        <v>-10531659</v>
      </c>
      <c r="K675" s="29">
        <v>35352402</v>
      </c>
      <c r="L675" s="28"/>
      <c r="M675" s="28"/>
      <c r="N675" s="28"/>
      <c r="O675" s="28"/>
    </row>
    <row r="676" spans="1:15">
      <c r="A676" s="12" t="s">
        <v>1353</v>
      </c>
      <c r="B676" s="12" t="s">
        <v>1334</v>
      </c>
      <c r="C676" s="43" t="s">
        <v>1354</v>
      </c>
      <c r="D676" s="29">
        <v>90787543</v>
      </c>
      <c r="E676" s="27">
        <v>6</v>
      </c>
      <c r="F676" s="29">
        <v>0</v>
      </c>
      <c r="G676" s="29">
        <v>0</v>
      </c>
      <c r="H676" s="29">
        <v>51878596</v>
      </c>
      <c r="I676" s="29">
        <v>38908947</v>
      </c>
      <c r="J676" s="29">
        <v>0</v>
      </c>
      <c r="K676" s="29">
        <v>90787543</v>
      </c>
      <c r="L676" s="28"/>
      <c r="M676" s="28"/>
      <c r="N676" s="28"/>
      <c r="O676" s="28"/>
    </row>
    <row r="677" spans="1:15">
      <c r="A677" s="12" t="s">
        <v>1355</v>
      </c>
      <c r="B677" s="12" t="s">
        <v>1334</v>
      </c>
      <c r="C677" s="43" t="s">
        <v>1356</v>
      </c>
      <c r="D677" s="29">
        <v>-67727387</v>
      </c>
      <c r="E677" s="27">
        <v>6</v>
      </c>
      <c r="F677" s="29">
        <v>0</v>
      </c>
      <c r="G677" s="29">
        <v>-28445502</v>
      </c>
      <c r="H677" s="29">
        <v>-3142551</v>
      </c>
      <c r="I677" s="29">
        <v>-2356914</v>
      </c>
      <c r="J677" s="29">
        <v>-33782420</v>
      </c>
      <c r="K677" s="29">
        <v>-67727387</v>
      </c>
      <c r="L677" s="28"/>
      <c r="M677" s="28"/>
      <c r="N677" s="28"/>
      <c r="O677" s="28"/>
    </row>
    <row r="678" spans="1:15">
      <c r="A678" s="12" t="s">
        <v>1357</v>
      </c>
      <c r="B678" s="12" t="s">
        <v>1334</v>
      </c>
      <c r="C678" s="43" t="s">
        <v>1358</v>
      </c>
      <c r="D678" s="29">
        <v>2853794</v>
      </c>
      <c r="E678" s="27">
        <v>6</v>
      </c>
      <c r="F678" s="29">
        <v>0</v>
      </c>
      <c r="G678" s="29">
        <v>0</v>
      </c>
      <c r="H678" s="29">
        <v>1630739</v>
      </c>
      <c r="I678" s="29">
        <v>1223055</v>
      </c>
      <c r="J678" s="29">
        <v>0</v>
      </c>
      <c r="K678" s="29">
        <v>2853794</v>
      </c>
      <c r="L678" s="28"/>
      <c r="M678" s="28"/>
      <c r="N678" s="28"/>
      <c r="O678" s="28"/>
    </row>
    <row r="679" spans="1:15">
      <c r="A679" s="12" t="s">
        <v>1359</v>
      </c>
      <c r="B679" s="12" t="s">
        <v>1334</v>
      </c>
      <c r="C679" s="43" t="s">
        <v>1360</v>
      </c>
      <c r="D679" s="29">
        <v>26710283</v>
      </c>
      <c r="E679" s="27">
        <v>6</v>
      </c>
      <c r="F679" s="29">
        <v>0</v>
      </c>
      <c r="G679" s="29">
        <v>-2340344</v>
      </c>
      <c r="H679" s="29">
        <v>18188608</v>
      </c>
      <c r="I679" s="29">
        <v>13641457</v>
      </c>
      <c r="J679" s="29">
        <v>-2779438</v>
      </c>
      <c r="K679" s="29">
        <v>26710283</v>
      </c>
      <c r="L679" s="28"/>
      <c r="M679" s="28"/>
      <c r="N679" s="28"/>
      <c r="O679" s="28"/>
    </row>
    <row r="680" spans="1:15">
      <c r="A680" s="12" t="s">
        <v>1361</v>
      </c>
      <c r="B680" s="12" t="s">
        <v>1334</v>
      </c>
      <c r="C680" s="43" t="s">
        <v>1362</v>
      </c>
      <c r="D680" s="29">
        <v>26420383</v>
      </c>
      <c r="E680" s="27">
        <v>6</v>
      </c>
      <c r="F680" s="29">
        <v>-680992</v>
      </c>
      <c r="G680" s="29">
        <v>-4931320</v>
      </c>
      <c r="H680" s="29">
        <v>21261848</v>
      </c>
      <c r="I680" s="29">
        <v>15946385</v>
      </c>
      <c r="J680" s="29">
        <v>-5175538</v>
      </c>
      <c r="K680" s="29">
        <v>27101375</v>
      </c>
      <c r="L680" s="28"/>
      <c r="M680" s="28"/>
      <c r="N680" s="28"/>
      <c r="O680" s="28"/>
    </row>
    <row r="681" spans="1:15">
      <c r="A681" s="12" t="s">
        <v>1363</v>
      </c>
      <c r="B681" s="12" t="s">
        <v>1334</v>
      </c>
      <c r="C681" s="43" t="s">
        <v>1364</v>
      </c>
      <c r="D681" s="29">
        <v>-75845127</v>
      </c>
      <c r="E681" s="27">
        <v>6</v>
      </c>
      <c r="F681" s="29">
        <v>-4399018</v>
      </c>
      <c r="G681" s="29">
        <v>-31854954</v>
      </c>
      <c r="H681" s="29">
        <v>-3519213</v>
      </c>
      <c r="I681" s="29">
        <v>-2639410</v>
      </c>
      <c r="J681" s="29">
        <v>-33432532</v>
      </c>
      <c r="K681" s="29">
        <v>-71446109</v>
      </c>
      <c r="L681" s="28"/>
      <c r="M681" s="28"/>
      <c r="N681" s="28"/>
      <c r="O681" s="28"/>
    </row>
    <row r="682" spans="1:15">
      <c r="A682" s="12" t="s">
        <v>1365</v>
      </c>
      <c r="B682" s="12" t="s">
        <v>1334</v>
      </c>
      <c r="C682" s="43" t="s">
        <v>1366</v>
      </c>
      <c r="D682" s="29">
        <v>19767372</v>
      </c>
      <c r="E682" s="27">
        <v>6</v>
      </c>
      <c r="F682" s="29">
        <v>-1094871</v>
      </c>
      <c r="G682" s="29">
        <v>-7928382</v>
      </c>
      <c r="H682" s="29">
        <v>21206657</v>
      </c>
      <c r="I682" s="29">
        <v>15904993</v>
      </c>
      <c r="J682" s="29">
        <v>-8321025</v>
      </c>
      <c r="K682" s="29">
        <v>20862243</v>
      </c>
      <c r="L682" s="28"/>
      <c r="M682" s="28"/>
      <c r="N682" s="28"/>
      <c r="O682" s="28"/>
    </row>
    <row r="683" spans="1:15">
      <c r="A683" s="12" t="s">
        <v>1367</v>
      </c>
      <c r="B683" s="12" t="s">
        <v>1334</v>
      </c>
      <c r="C683" s="43" t="s">
        <v>1368</v>
      </c>
      <c r="D683" s="29">
        <v>-20424399</v>
      </c>
      <c r="E683" s="27">
        <v>6</v>
      </c>
      <c r="F683" s="29">
        <v>-1184615</v>
      </c>
      <c r="G683" s="29">
        <v>-8578248</v>
      </c>
      <c r="H683" s="29">
        <v>-947692</v>
      </c>
      <c r="I683" s="29">
        <v>-710769</v>
      </c>
      <c r="J683" s="29">
        <v>-9003075</v>
      </c>
      <c r="K683" s="29">
        <v>-19239784</v>
      </c>
      <c r="L683" s="28"/>
      <c r="M683" s="28"/>
      <c r="N683" s="28"/>
      <c r="O683" s="28"/>
    </row>
    <row r="684" spans="1:15">
      <c r="A684" s="12" t="s">
        <v>1369</v>
      </c>
      <c r="B684" s="12" t="s">
        <v>1334</v>
      </c>
      <c r="C684" s="43" t="s">
        <v>1370</v>
      </c>
      <c r="D684" s="29">
        <v>-5898417</v>
      </c>
      <c r="E684" s="27">
        <v>6</v>
      </c>
      <c r="F684" s="29">
        <v>-342108</v>
      </c>
      <c r="G684" s="29">
        <v>-2477335</v>
      </c>
      <c r="H684" s="29">
        <v>-273687</v>
      </c>
      <c r="I684" s="29">
        <v>-205265</v>
      </c>
      <c r="J684" s="29">
        <v>-2600022</v>
      </c>
      <c r="K684" s="29">
        <v>-5556309</v>
      </c>
      <c r="L684" s="28"/>
      <c r="M684" s="28"/>
      <c r="N684" s="28"/>
      <c r="O684" s="28"/>
    </row>
    <row r="685" spans="1:15">
      <c r="A685" s="12" t="s">
        <v>1371</v>
      </c>
      <c r="B685" s="12" t="s">
        <v>1334</v>
      </c>
      <c r="C685" s="43" t="s">
        <v>1372</v>
      </c>
      <c r="D685" s="29">
        <v>4421389</v>
      </c>
      <c r="E685" s="27">
        <v>6</v>
      </c>
      <c r="F685" s="29">
        <v>-1287323</v>
      </c>
      <c r="G685" s="29">
        <v>-9321992</v>
      </c>
      <c r="H685" s="29">
        <v>14179630</v>
      </c>
      <c r="I685" s="29">
        <v>10634725</v>
      </c>
      <c r="J685" s="29">
        <v>-9783651</v>
      </c>
      <c r="K685" s="29">
        <v>5708712</v>
      </c>
      <c r="L685" s="28"/>
      <c r="M685" s="28"/>
      <c r="N685" s="28"/>
      <c r="O685" s="28"/>
    </row>
    <row r="686" spans="1:15">
      <c r="A686" s="12" t="s">
        <v>1373</v>
      </c>
      <c r="B686" s="12" t="s">
        <v>1334</v>
      </c>
      <c r="C686" s="43" t="s">
        <v>1374</v>
      </c>
      <c r="D686" s="29">
        <v>56538762</v>
      </c>
      <c r="E686" s="27">
        <v>6</v>
      </c>
      <c r="F686" s="29">
        <v>-32404340</v>
      </c>
      <c r="G686" s="29">
        <v>-2088530</v>
      </c>
      <c r="H686" s="29">
        <v>34918668</v>
      </c>
      <c r="I686" s="29">
        <v>26189002</v>
      </c>
      <c r="J686" s="29">
        <v>29923962</v>
      </c>
      <c r="K686" s="29">
        <v>88943102</v>
      </c>
      <c r="L686" s="28"/>
      <c r="M686" s="28"/>
      <c r="N686" s="28"/>
      <c r="O686" s="28"/>
    </row>
    <row r="687" spans="1:15">
      <c r="A687" s="12" t="s">
        <v>1375</v>
      </c>
      <c r="B687" s="12" t="s">
        <v>1334</v>
      </c>
      <c r="C687" s="43" t="s">
        <v>703</v>
      </c>
      <c r="D687" s="29">
        <v>-10840537</v>
      </c>
      <c r="E687" s="27">
        <v>6</v>
      </c>
      <c r="F687" s="29">
        <v>-2423374</v>
      </c>
      <c r="G687" s="29">
        <v>-17548576</v>
      </c>
      <c r="H687" s="29">
        <v>15742320</v>
      </c>
      <c r="I687" s="29">
        <v>11806741</v>
      </c>
      <c r="J687" s="29">
        <v>-18417648</v>
      </c>
      <c r="K687" s="29">
        <v>-8417163</v>
      </c>
      <c r="L687" s="28"/>
      <c r="M687" s="28"/>
      <c r="N687" s="28"/>
      <c r="O687" s="28"/>
    </row>
    <row r="688" spans="1:15">
      <c r="A688" s="12" t="s">
        <v>1376</v>
      </c>
      <c r="B688" s="12" t="s">
        <v>1334</v>
      </c>
      <c r="C688" s="43" t="s">
        <v>1377</v>
      </c>
      <c r="D688" s="29">
        <v>-1872068</v>
      </c>
      <c r="E688" s="27">
        <v>6</v>
      </c>
      <c r="F688" s="29">
        <v>-2115854</v>
      </c>
      <c r="G688" s="29">
        <v>-15321701</v>
      </c>
      <c r="H688" s="29">
        <v>18083415</v>
      </c>
      <c r="I688" s="29">
        <v>13562561</v>
      </c>
      <c r="J688" s="29">
        <v>-16080489</v>
      </c>
      <c r="K688" s="29">
        <v>243786</v>
      </c>
      <c r="L688" s="28"/>
      <c r="M688" s="28"/>
      <c r="N688" s="28"/>
      <c r="O688" s="28"/>
    </row>
    <row r="689" spans="1:15">
      <c r="A689" s="12" t="s">
        <v>1378</v>
      </c>
      <c r="B689" s="12" t="s">
        <v>1334</v>
      </c>
      <c r="C689" s="43" t="s">
        <v>1379</v>
      </c>
      <c r="D689" s="29">
        <v>70310883</v>
      </c>
      <c r="E689" s="27">
        <v>6</v>
      </c>
      <c r="F689" s="29">
        <v>0</v>
      </c>
      <c r="G689" s="29">
        <v>0</v>
      </c>
      <c r="H689" s="29">
        <v>40177649</v>
      </c>
      <c r="I689" s="29">
        <v>30133234</v>
      </c>
      <c r="J689" s="29">
        <v>0</v>
      </c>
      <c r="K689" s="29">
        <v>70310883</v>
      </c>
      <c r="L689" s="28"/>
      <c r="M689" s="28"/>
      <c r="N689" s="28"/>
      <c r="O689" s="28"/>
    </row>
    <row r="690" spans="1:15">
      <c r="A690" s="12" t="s">
        <v>1380</v>
      </c>
      <c r="B690" s="12" t="s">
        <v>1334</v>
      </c>
      <c r="C690" s="43" t="s">
        <v>1381</v>
      </c>
      <c r="D690" s="29">
        <v>-79902446</v>
      </c>
      <c r="E690" s="27">
        <v>6</v>
      </c>
      <c r="F690" s="29">
        <v>0</v>
      </c>
      <c r="G690" s="29">
        <v>-33559027</v>
      </c>
      <c r="H690" s="29">
        <v>-3707473</v>
      </c>
      <c r="I690" s="29">
        <v>-2780605</v>
      </c>
      <c r="J690" s="29">
        <v>-39855341</v>
      </c>
      <c r="K690" s="29">
        <v>-79902446</v>
      </c>
      <c r="L690" s="28"/>
      <c r="M690" s="28"/>
      <c r="N690" s="28"/>
      <c r="O690" s="28"/>
    </row>
    <row r="691" spans="1:15">
      <c r="A691" s="12" t="s">
        <v>1382</v>
      </c>
      <c r="B691" s="12" t="s">
        <v>1334</v>
      </c>
      <c r="C691" s="43" t="s">
        <v>1383</v>
      </c>
      <c r="D691" s="29">
        <v>24301956</v>
      </c>
      <c r="E691" s="27">
        <v>6</v>
      </c>
      <c r="F691" s="29">
        <v>0</v>
      </c>
      <c r="G691" s="29">
        <v>-8454667</v>
      </c>
      <c r="H691" s="29">
        <v>24455741</v>
      </c>
      <c r="I691" s="29">
        <v>18341805</v>
      </c>
      <c r="J691" s="29">
        <v>-10040923</v>
      </c>
      <c r="K691" s="29">
        <v>24301956</v>
      </c>
      <c r="L691" s="28"/>
      <c r="M691" s="28"/>
      <c r="N691" s="28"/>
      <c r="O691" s="28"/>
    </row>
    <row r="692" spans="1:15">
      <c r="A692" s="12" t="s">
        <v>1384</v>
      </c>
      <c r="B692" s="12" t="s">
        <v>1334</v>
      </c>
      <c r="C692" s="43" t="s">
        <v>1385</v>
      </c>
      <c r="D692" s="29">
        <v>-30800329</v>
      </c>
      <c r="E692" s="27">
        <v>6</v>
      </c>
      <c r="F692" s="29">
        <v>-1786419</v>
      </c>
      <c r="G692" s="29">
        <v>-12936138</v>
      </c>
      <c r="H692" s="29">
        <v>-1429135</v>
      </c>
      <c r="I692" s="29">
        <v>-1071852</v>
      </c>
      <c r="J692" s="29">
        <v>-13576785</v>
      </c>
      <c r="K692" s="29">
        <v>-29013910</v>
      </c>
      <c r="L692" s="28"/>
      <c r="M692" s="28"/>
      <c r="N692" s="28"/>
      <c r="O692" s="28"/>
    </row>
    <row r="693" spans="1:15">
      <c r="A693" s="12" t="s">
        <v>1386</v>
      </c>
      <c r="B693" s="12" t="s">
        <v>1334</v>
      </c>
      <c r="C693" s="43" t="s">
        <v>1387</v>
      </c>
      <c r="D693" s="29">
        <v>2109571</v>
      </c>
      <c r="E693" s="27">
        <v>6</v>
      </c>
      <c r="F693" s="29">
        <v>-1902699</v>
      </c>
      <c r="G693" s="29">
        <v>-13778161</v>
      </c>
      <c r="H693" s="29">
        <v>18429108</v>
      </c>
      <c r="I693" s="29">
        <v>13821829</v>
      </c>
      <c r="J693" s="29">
        <v>-14460506</v>
      </c>
      <c r="K693" s="29">
        <v>4012270</v>
      </c>
      <c r="L693" s="28"/>
      <c r="M693" s="28"/>
      <c r="N693" s="28"/>
      <c r="O693" s="28"/>
    </row>
    <row r="694" spans="1:15">
      <c r="A694" s="12" t="s">
        <v>1388</v>
      </c>
      <c r="B694" s="12" t="s">
        <v>1334</v>
      </c>
      <c r="C694" s="43" t="s">
        <v>1389</v>
      </c>
      <c r="D694" s="29">
        <v>14970434</v>
      </c>
      <c r="E694" s="27">
        <v>6</v>
      </c>
      <c r="F694" s="29">
        <v>0</v>
      </c>
      <c r="G694" s="29">
        <v>-2701962</v>
      </c>
      <c r="H694" s="29">
        <v>11932171</v>
      </c>
      <c r="I694" s="29">
        <v>8949128</v>
      </c>
      <c r="J694" s="29">
        <v>-3208903</v>
      </c>
      <c r="K694" s="29">
        <v>14970434</v>
      </c>
      <c r="L694" s="28"/>
      <c r="M694" s="28"/>
      <c r="N694" s="28"/>
      <c r="O694" s="28"/>
    </row>
    <row r="695" spans="1:15">
      <c r="A695" s="12" t="s">
        <v>1390</v>
      </c>
      <c r="B695" s="12" t="s">
        <v>1334</v>
      </c>
      <c r="C695" s="43" t="s">
        <v>1391</v>
      </c>
      <c r="D695" s="29">
        <v>-48746879</v>
      </c>
      <c r="E695" s="27">
        <v>6</v>
      </c>
      <c r="F695" s="29">
        <v>-2827319</v>
      </c>
      <c r="G695" s="29">
        <v>-20473689</v>
      </c>
      <c r="H695" s="29">
        <v>-2261855</v>
      </c>
      <c r="I695" s="29">
        <v>-1696391</v>
      </c>
      <c r="J695" s="29">
        <v>-21487625</v>
      </c>
      <c r="K695" s="29">
        <v>-45919560</v>
      </c>
      <c r="L695" s="28"/>
      <c r="M695" s="28"/>
      <c r="N695" s="28"/>
      <c r="O695" s="28"/>
    </row>
    <row r="696" spans="1:15">
      <c r="A696" s="12" t="s">
        <v>1393</v>
      </c>
      <c r="B696" s="12" t="s">
        <v>1394</v>
      </c>
      <c r="C696" s="43" t="s">
        <v>1395</v>
      </c>
      <c r="D696" s="29">
        <v>-22361685</v>
      </c>
      <c r="E696" s="27">
        <v>1</v>
      </c>
      <c r="F696" s="29">
        <v>-2236169</v>
      </c>
      <c r="G696" s="29">
        <v>0</v>
      </c>
      <c r="H696" s="29">
        <v>-1788935</v>
      </c>
      <c r="I696" s="29">
        <v>-1341701</v>
      </c>
      <c r="J696" s="29">
        <v>-16994880</v>
      </c>
      <c r="K696" s="29">
        <v>-20125516</v>
      </c>
      <c r="L696" s="28"/>
      <c r="M696" s="28"/>
      <c r="N696" s="28"/>
      <c r="O696" s="28"/>
    </row>
    <row r="697" spans="1:15">
      <c r="A697" s="12" t="s">
        <v>1396</v>
      </c>
      <c r="B697" s="12" t="s">
        <v>1394</v>
      </c>
      <c r="C697" s="43" t="s">
        <v>1397</v>
      </c>
      <c r="D697" s="29">
        <v>-47352679</v>
      </c>
      <c r="E697" s="27">
        <v>4</v>
      </c>
      <c r="F697" s="29">
        <v>-2746456</v>
      </c>
      <c r="G697" s="29">
        <v>-19888125</v>
      </c>
      <c r="H697" s="29">
        <v>-2197164</v>
      </c>
      <c r="I697" s="29">
        <v>-1647873</v>
      </c>
      <c r="J697" s="29">
        <v>-20873061</v>
      </c>
      <c r="K697" s="29">
        <v>-44606223</v>
      </c>
      <c r="L697" s="28"/>
      <c r="M697" s="28"/>
      <c r="N697" s="28"/>
      <c r="O697" s="28"/>
    </row>
    <row r="698" spans="1:15">
      <c r="A698" s="12" t="s">
        <v>1398</v>
      </c>
      <c r="B698" s="12" t="s">
        <v>1394</v>
      </c>
      <c r="C698" s="43" t="s">
        <v>1399</v>
      </c>
      <c r="D698" s="29">
        <v>12294618</v>
      </c>
      <c r="E698" s="27">
        <v>6</v>
      </c>
      <c r="F698" s="29">
        <v>-22518040</v>
      </c>
      <c r="G698" s="29">
        <v>-5384285</v>
      </c>
      <c r="H698" s="29">
        <v>13756219</v>
      </c>
      <c r="I698" s="29">
        <v>10317163</v>
      </c>
      <c r="J698" s="29">
        <v>16123561</v>
      </c>
      <c r="K698" s="29">
        <v>34812658</v>
      </c>
      <c r="L698" s="28"/>
      <c r="M698" s="28"/>
      <c r="N698" s="28"/>
      <c r="O698" s="28"/>
    </row>
    <row r="699" spans="1:15">
      <c r="A699" s="12" t="s">
        <v>1400</v>
      </c>
      <c r="B699" s="12" t="s">
        <v>1394</v>
      </c>
      <c r="C699" s="43" t="s">
        <v>1401</v>
      </c>
      <c r="D699" s="29">
        <v>-56986379</v>
      </c>
      <c r="E699" s="27">
        <v>6</v>
      </c>
      <c r="F699" s="29">
        <v>-38666735</v>
      </c>
      <c r="G699" s="29">
        <v>-23934280</v>
      </c>
      <c r="H699" s="29">
        <v>-2644168</v>
      </c>
      <c r="I699" s="29">
        <v>-1983126</v>
      </c>
      <c r="J699" s="29">
        <v>10241930</v>
      </c>
      <c r="K699" s="29">
        <v>-18319644</v>
      </c>
      <c r="L699" s="28"/>
      <c r="M699" s="28"/>
      <c r="N699" s="28"/>
      <c r="O699" s="28"/>
    </row>
    <row r="700" spans="1:15">
      <c r="A700" s="12" t="s">
        <v>1402</v>
      </c>
      <c r="B700" s="12" t="s">
        <v>1394</v>
      </c>
      <c r="C700" s="43" t="s">
        <v>1403</v>
      </c>
      <c r="D700" s="29">
        <v>12777090</v>
      </c>
      <c r="E700" s="27">
        <v>6</v>
      </c>
      <c r="F700" s="29">
        <v>0</v>
      </c>
      <c r="G700" s="29">
        <v>-7317466</v>
      </c>
      <c r="H700" s="29">
        <v>16448524</v>
      </c>
      <c r="I700" s="29">
        <v>12336394</v>
      </c>
      <c r="J700" s="29">
        <v>-8690362</v>
      </c>
      <c r="K700" s="29">
        <v>12777090</v>
      </c>
      <c r="L700" s="28"/>
      <c r="M700" s="28"/>
      <c r="N700" s="28"/>
      <c r="O700" s="28"/>
    </row>
    <row r="701" spans="1:15">
      <c r="A701" s="12" t="s">
        <v>1404</v>
      </c>
      <c r="B701" s="12" t="s">
        <v>1394</v>
      </c>
      <c r="C701" s="43" t="s">
        <v>1405</v>
      </c>
      <c r="D701" s="29">
        <v>19000932</v>
      </c>
      <c r="E701" s="27">
        <v>6</v>
      </c>
      <c r="F701" s="29">
        <v>-17890709</v>
      </c>
      <c r="G701" s="29">
        <v>-4199565</v>
      </c>
      <c r="H701" s="29">
        <v>16107418</v>
      </c>
      <c r="I701" s="29">
        <v>12080564</v>
      </c>
      <c r="J701" s="29">
        <v>12903224</v>
      </c>
      <c r="K701" s="29">
        <v>36891641</v>
      </c>
      <c r="L701" s="28"/>
      <c r="M701" s="28"/>
      <c r="N701" s="28"/>
      <c r="O701" s="28"/>
    </row>
    <row r="702" spans="1:15">
      <c r="A702" s="12" t="s">
        <v>1406</v>
      </c>
      <c r="B702" s="12" t="s">
        <v>1394</v>
      </c>
      <c r="C702" s="43" t="s">
        <v>1407</v>
      </c>
      <c r="D702" s="29">
        <v>45780106</v>
      </c>
      <c r="E702" s="27">
        <v>6</v>
      </c>
      <c r="F702" s="29">
        <v>-18094143</v>
      </c>
      <c r="G702" s="29">
        <v>-6154480</v>
      </c>
      <c r="H702" s="29">
        <v>33853578</v>
      </c>
      <c r="I702" s="29">
        <v>25390184</v>
      </c>
      <c r="J702" s="29">
        <v>10784967</v>
      </c>
      <c r="K702" s="29">
        <v>63874249</v>
      </c>
      <c r="L702" s="28"/>
      <c r="M702" s="28"/>
      <c r="N702" s="28"/>
      <c r="O702" s="28"/>
    </row>
    <row r="703" spans="1:15">
      <c r="A703" s="12" t="s">
        <v>1408</v>
      </c>
      <c r="B703" s="12" t="s">
        <v>1394</v>
      </c>
      <c r="C703" s="43" t="s">
        <v>1409</v>
      </c>
      <c r="D703" s="29">
        <v>-3779754</v>
      </c>
      <c r="E703" s="27">
        <v>6</v>
      </c>
      <c r="F703" s="29">
        <v>-17125622</v>
      </c>
      <c r="G703" s="29">
        <v>-3719504</v>
      </c>
      <c r="H703" s="29">
        <v>2489775</v>
      </c>
      <c r="I703" s="29">
        <v>1867330</v>
      </c>
      <c r="J703" s="29">
        <v>12708267</v>
      </c>
      <c r="K703" s="29">
        <v>13345868</v>
      </c>
      <c r="L703" s="28"/>
      <c r="M703" s="28"/>
      <c r="N703" s="28"/>
      <c r="O703" s="28"/>
    </row>
    <row r="704" spans="1:15">
      <c r="A704" s="12" t="s">
        <v>1410</v>
      </c>
      <c r="B704" s="12" t="s">
        <v>1394</v>
      </c>
      <c r="C704" s="43" t="s">
        <v>1411</v>
      </c>
      <c r="D704" s="29">
        <v>18040756</v>
      </c>
      <c r="E704" s="27">
        <v>6</v>
      </c>
      <c r="F704" s="29">
        <v>-30291341</v>
      </c>
      <c r="G704" s="29">
        <v>-14079887</v>
      </c>
      <c r="H704" s="29">
        <v>27909820</v>
      </c>
      <c r="I704" s="29">
        <v>20932364</v>
      </c>
      <c r="J704" s="29">
        <v>13569800</v>
      </c>
      <c r="K704" s="29">
        <v>48332097</v>
      </c>
      <c r="L704" s="28"/>
      <c r="M704" s="28"/>
      <c r="N704" s="28"/>
      <c r="O704" s="28"/>
    </row>
    <row r="705" spans="1:15">
      <c r="A705" s="12" t="s">
        <v>1412</v>
      </c>
      <c r="B705" s="12" t="s">
        <v>1394</v>
      </c>
      <c r="C705" s="43" t="s">
        <v>1413</v>
      </c>
      <c r="D705" s="29">
        <v>-36001269</v>
      </c>
      <c r="E705" s="27">
        <v>6</v>
      </c>
      <c r="F705" s="29">
        <v>0</v>
      </c>
      <c r="G705" s="29">
        <v>-15120533</v>
      </c>
      <c r="H705" s="29">
        <v>-1670459</v>
      </c>
      <c r="I705" s="29">
        <v>-1252844</v>
      </c>
      <c r="J705" s="29">
        <v>-17957433</v>
      </c>
      <c r="K705" s="29">
        <v>-36001269</v>
      </c>
      <c r="L705" s="28"/>
      <c r="M705" s="28"/>
      <c r="N705" s="28"/>
      <c r="O705" s="28"/>
    </row>
    <row r="706" spans="1:15">
      <c r="A706" s="12" t="s">
        <v>1414</v>
      </c>
      <c r="B706" s="12" t="s">
        <v>1394</v>
      </c>
      <c r="C706" s="43" t="s">
        <v>1415</v>
      </c>
      <c r="D706" s="29">
        <v>-38560055</v>
      </c>
      <c r="E706" s="27">
        <v>6</v>
      </c>
      <c r="F706" s="29">
        <v>-2337910</v>
      </c>
      <c r="G706" s="29">
        <v>-16929694</v>
      </c>
      <c r="H706" s="29">
        <v>-871047</v>
      </c>
      <c r="I706" s="29">
        <v>-653285</v>
      </c>
      <c r="J706" s="29">
        <v>-17768119</v>
      </c>
      <c r="K706" s="29">
        <v>-36222145</v>
      </c>
      <c r="L706" s="28"/>
      <c r="M706" s="28"/>
      <c r="N706" s="28"/>
      <c r="O706" s="28"/>
    </row>
    <row r="707" spans="1:15">
      <c r="A707" s="12" t="s">
        <v>1416</v>
      </c>
      <c r="B707" s="12" t="s">
        <v>1394</v>
      </c>
      <c r="C707" s="43" t="s">
        <v>128</v>
      </c>
      <c r="D707" s="29">
        <v>-15427021</v>
      </c>
      <c r="E707" s="27">
        <v>6</v>
      </c>
      <c r="F707" s="29">
        <v>-56652677</v>
      </c>
      <c r="G707" s="29">
        <v>-6479349</v>
      </c>
      <c r="H707" s="29">
        <v>-715814</v>
      </c>
      <c r="I707" s="29">
        <v>-536860</v>
      </c>
      <c r="J707" s="29">
        <v>48957679</v>
      </c>
      <c r="K707" s="29">
        <v>41225656</v>
      </c>
      <c r="L707" s="28"/>
      <c r="M707" s="28"/>
      <c r="N707" s="28"/>
      <c r="O707" s="28"/>
    </row>
    <row r="708" spans="1:15" s="30" customFormat="1">
      <c r="A708" s="12" t="s">
        <v>1417</v>
      </c>
      <c r="B708" s="12" t="s">
        <v>1394</v>
      </c>
      <c r="C708" s="43" t="s">
        <v>1358</v>
      </c>
      <c r="D708" s="29">
        <v>-13480145</v>
      </c>
      <c r="E708" s="27">
        <v>6</v>
      </c>
      <c r="F708" s="29">
        <v>-21829781</v>
      </c>
      <c r="G708" s="29">
        <v>-6968433</v>
      </c>
      <c r="H708" s="29">
        <v>1008075</v>
      </c>
      <c r="I708" s="29">
        <v>756056</v>
      </c>
      <c r="J708" s="29">
        <v>13553938</v>
      </c>
      <c r="K708" s="29">
        <v>8349636</v>
      </c>
      <c r="L708" s="28"/>
      <c r="M708" s="28"/>
      <c r="N708" s="28"/>
      <c r="O708" s="28"/>
    </row>
    <row r="709" spans="1:15">
      <c r="A709" s="12" t="s">
        <v>1418</v>
      </c>
      <c r="B709" s="12" t="s">
        <v>1394</v>
      </c>
      <c r="C709" s="43" t="s">
        <v>1419</v>
      </c>
      <c r="D709" s="29">
        <v>-55383197</v>
      </c>
      <c r="E709" s="27">
        <v>6</v>
      </c>
      <c r="F709" s="29">
        <v>0</v>
      </c>
      <c r="G709" s="29">
        <v>-25253507</v>
      </c>
      <c r="H709" s="29">
        <v>-78941</v>
      </c>
      <c r="I709" s="29">
        <v>-59204</v>
      </c>
      <c r="J709" s="29">
        <v>-29991545</v>
      </c>
      <c r="K709" s="29">
        <v>-55383197</v>
      </c>
      <c r="L709" s="28"/>
      <c r="M709" s="28"/>
      <c r="N709" s="28"/>
      <c r="O709" s="28"/>
    </row>
    <row r="710" spans="1:15">
      <c r="A710" s="12" t="s">
        <v>1420</v>
      </c>
      <c r="B710" s="12" t="s">
        <v>1394</v>
      </c>
      <c r="C710" s="43" t="s">
        <v>1421</v>
      </c>
      <c r="D710" s="29">
        <v>-48932195</v>
      </c>
      <c r="E710" s="27">
        <v>6</v>
      </c>
      <c r="F710" s="29">
        <v>-58284214</v>
      </c>
      <c r="G710" s="29">
        <v>-21928246</v>
      </c>
      <c r="H710" s="29">
        <v>-549455</v>
      </c>
      <c r="I710" s="29">
        <v>-412092</v>
      </c>
      <c r="J710" s="29">
        <v>32241812</v>
      </c>
      <c r="K710" s="29">
        <v>9352019</v>
      </c>
      <c r="L710" s="28"/>
      <c r="M710" s="28"/>
      <c r="N710" s="28"/>
      <c r="O710" s="28"/>
    </row>
    <row r="711" spans="1:15">
      <c r="A711" s="12" t="s">
        <v>1422</v>
      </c>
      <c r="B711" s="12" t="s">
        <v>1394</v>
      </c>
      <c r="C711" s="43" t="s">
        <v>1423</v>
      </c>
      <c r="D711" s="29">
        <v>-37895445</v>
      </c>
      <c r="E711" s="27">
        <v>6</v>
      </c>
      <c r="F711" s="29">
        <v>0</v>
      </c>
      <c r="G711" s="29">
        <v>-15916087</v>
      </c>
      <c r="H711" s="29">
        <v>-1758349</v>
      </c>
      <c r="I711" s="29">
        <v>-1318761</v>
      </c>
      <c r="J711" s="29">
        <v>-18902248</v>
      </c>
      <c r="K711" s="29">
        <v>-37895445</v>
      </c>
      <c r="L711" s="28"/>
      <c r="M711" s="28"/>
      <c r="N711" s="28"/>
      <c r="O711" s="28"/>
    </row>
    <row r="712" spans="1:15">
      <c r="A712" s="12" t="s">
        <v>1424</v>
      </c>
      <c r="B712" s="12" t="s">
        <v>1394</v>
      </c>
      <c r="C712" s="43" t="s">
        <v>1425</v>
      </c>
      <c r="D712" s="29">
        <v>13209633</v>
      </c>
      <c r="E712" s="27">
        <v>6</v>
      </c>
      <c r="F712" s="29">
        <v>-41016193</v>
      </c>
      <c r="G712" s="29">
        <v>-22068714</v>
      </c>
      <c r="H712" s="29">
        <v>35135756</v>
      </c>
      <c r="I712" s="29">
        <v>26351817</v>
      </c>
      <c r="J712" s="29">
        <v>14806967</v>
      </c>
      <c r="K712" s="29">
        <v>54225826</v>
      </c>
      <c r="L712" s="28"/>
      <c r="M712" s="28"/>
      <c r="N712" s="28"/>
      <c r="O712" s="28"/>
    </row>
    <row r="713" spans="1:15">
      <c r="A713" s="12" t="s">
        <v>1426</v>
      </c>
      <c r="B713" s="12" t="s">
        <v>1394</v>
      </c>
      <c r="C713" s="43" t="s">
        <v>1427</v>
      </c>
      <c r="D713" s="29">
        <v>6533936</v>
      </c>
      <c r="E713" s="27">
        <v>6</v>
      </c>
      <c r="F713" s="29">
        <v>-27695947</v>
      </c>
      <c r="G713" s="29">
        <v>-8884732</v>
      </c>
      <c r="H713" s="29">
        <v>14840197</v>
      </c>
      <c r="I713" s="29">
        <v>11130149</v>
      </c>
      <c r="J713" s="29">
        <v>17144269</v>
      </c>
      <c r="K713" s="29">
        <v>34229883</v>
      </c>
      <c r="L713" s="28"/>
      <c r="M713" s="28"/>
      <c r="N713" s="28"/>
      <c r="O713" s="28"/>
    </row>
    <row r="714" spans="1:15">
      <c r="A714" s="12" t="s">
        <v>1428</v>
      </c>
      <c r="B714" s="12" t="s">
        <v>1394</v>
      </c>
      <c r="C714" s="43" t="s">
        <v>1429</v>
      </c>
      <c r="D714" s="29">
        <v>-86944711</v>
      </c>
      <c r="E714" s="27">
        <v>6</v>
      </c>
      <c r="F714" s="29">
        <v>0</v>
      </c>
      <c r="G714" s="29">
        <v>-36516778</v>
      </c>
      <c r="H714" s="29">
        <v>-4034235</v>
      </c>
      <c r="I714" s="29">
        <v>-3025676</v>
      </c>
      <c r="J714" s="29">
        <v>-43368022</v>
      </c>
      <c r="K714" s="29">
        <v>-86944711</v>
      </c>
      <c r="L714" s="28"/>
      <c r="M714" s="28"/>
      <c r="N714" s="28"/>
      <c r="O714" s="28"/>
    </row>
    <row r="715" spans="1:15">
      <c r="A715" s="12" t="s">
        <v>1430</v>
      </c>
      <c r="B715" s="12" t="s">
        <v>1394</v>
      </c>
      <c r="C715" s="43" t="s">
        <v>1431</v>
      </c>
      <c r="D715" s="29">
        <v>-38534885</v>
      </c>
      <c r="E715" s="27">
        <v>3</v>
      </c>
      <c r="F715" s="29">
        <v>0</v>
      </c>
      <c r="G715" s="29">
        <v>0</v>
      </c>
      <c r="H715" s="29">
        <v>-3082791</v>
      </c>
      <c r="I715" s="29">
        <v>-2312093</v>
      </c>
      <c r="J715" s="29">
        <v>-33140001</v>
      </c>
      <c r="K715" s="29">
        <v>-38534885</v>
      </c>
      <c r="L715" s="28"/>
      <c r="M715" s="28"/>
      <c r="N715" s="28"/>
      <c r="O715" s="28"/>
    </row>
    <row r="716" spans="1:15">
      <c r="A716" s="12" t="s">
        <v>1432</v>
      </c>
      <c r="B716" s="12" t="s">
        <v>1394</v>
      </c>
      <c r="C716" s="43" t="s">
        <v>1433</v>
      </c>
      <c r="D716" s="29">
        <v>-14042889</v>
      </c>
      <c r="E716" s="27">
        <v>6</v>
      </c>
      <c r="F716" s="29">
        <v>-814487</v>
      </c>
      <c r="G716" s="29">
        <v>-5898014</v>
      </c>
      <c r="H716" s="29">
        <v>-651590</v>
      </c>
      <c r="I716" s="29">
        <v>-488692</v>
      </c>
      <c r="J716" s="29">
        <v>-6190106</v>
      </c>
      <c r="K716" s="29">
        <v>-13228402</v>
      </c>
      <c r="L716" s="28"/>
      <c r="M716" s="28"/>
      <c r="N716" s="28"/>
      <c r="O716" s="28"/>
    </row>
    <row r="717" spans="1:15">
      <c r="A717" s="12" t="s">
        <v>1434</v>
      </c>
      <c r="B717" s="12" t="s">
        <v>1394</v>
      </c>
      <c r="C717" s="43" t="s">
        <v>1435</v>
      </c>
      <c r="D717" s="29">
        <v>-17357160</v>
      </c>
      <c r="E717" s="27">
        <v>6</v>
      </c>
      <c r="F717" s="29">
        <v>-37536997</v>
      </c>
      <c r="G717" s="29">
        <v>-13763256</v>
      </c>
      <c r="H717" s="29">
        <v>7286628</v>
      </c>
      <c r="I717" s="29">
        <v>5464971</v>
      </c>
      <c r="J717" s="29">
        <v>21191494</v>
      </c>
      <c r="K717" s="29">
        <v>20179837</v>
      </c>
      <c r="L717" s="28"/>
      <c r="M717" s="28"/>
      <c r="N717" s="28"/>
      <c r="O717" s="28"/>
    </row>
    <row r="718" spans="1:15">
      <c r="A718" s="12" t="s">
        <v>1436</v>
      </c>
      <c r="B718" s="12" t="s">
        <v>1394</v>
      </c>
      <c r="C718" s="43" t="s">
        <v>739</v>
      </c>
      <c r="D718" s="29">
        <v>-47163760</v>
      </c>
      <c r="E718" s="27">
        <v>6</v>
      </c>
      <c r="F718" s="29">
        <v>-58801180</v>
      </c>
      <c r="G718" s="29">
        <v>-19808779</v>
      </c>
      <c r="H718" s="29">
        <v>-2188398</v>
      </c>
      <c r="I718" s="29">
        <v>-1641299</v>
      </c>
      <c r="J718" s="29">
        <v>35275896</v>
      </c>
      <c r="K718" s="29">
        <v>11637420</v>
      </c>
      <c r="L718" s="28"/>
      <c r="M718" s="28"/>
      <c r="N718" s="28"/>
      <c r="O718" s="28"/>
    </row>
    <row r="719" spans="1:15">
      <c r="A719" s="12" t="s">
        <v>1437</v>
      </c>
      <c r="B719" s="12" t="s">
        <v>1394</v>
      </c>
      <c r="C719" s="43" t="s">
        <v>1438</v>
      </c>
      <c r="D719" s="29">
        <v>-10545170</v>
      </c>
      <c r="E719" s="27">
        <v>6</v>
      </c>
      <c r="F719" s="29">
        <v>-20563927</v>
      </c>
      <c r="G719" s="29">
        <v>-12574269</v>
      </c>
      <c r="H719" s="29">
        <v>9692879</v>
      </c>
      <c r="I719" s="29">
        <v>7269661</v>
      </c>
      <c r="J719" s="29">
        <v>5630486</v>
      </c>
      <c r="K719" s="29">
        <v>10018757</v>
      </c>
      <c r="L719" s="28"/>
      <c r="M719" s="28"/>
      <c r="N719" s="28"/>
      <c r="O719" s="28"/>
    </row>
    <row r="720" spans="1:15">
      <c r="A720" s="12" t="s">
        <v>1439</v>
      </c>
      <c r="B720" s="12" t="s">
        <v>1394</v>
      </c>
      <c r="C720" s="43" t="s">
        <v>1440</v>
      </c>
      <c r="D720" s="29">
        <v>-1444124</v>
      </c>
      <c r="E720" s="27">
        <v>6</v>
      </c>
      <c r="F720" s="29">
        <v>-403862</v>
      </c>
      <c r="G720" s="29">
        <v>-2924522</v>
      </c>
      <c r="H720" s="29">
        <v>2830638</v>
      </c>
      <c r="I720" s="29">
        <v>2122977</v>
      </c>
      <c r="J720" s="29">
        <v>-3069355</v>
      </c>
      <c r="K720" s="29">
        <v>-1040262</v>
      </c>
      <c r="L720" s="28"/>
      <c r="M720" s="28"/>
      <c r="N720" s="28"/>
      <c r="O720" s="28"/>
    </row>
    <row r="721" spans="1:15">
      <c r="A721" s="12" t="s">
        <v>1441</v>
      </c>
      <c r="B721" s="12" t="s">
        <v>1394</v>
      </c>
      <c r="C721" s="43" t="s">
        <v>1442</v>
      </c>
      <c r="D721" s="29">
        <v>11287941</v>
      </c>
      <c r="E721" s="27">
        <v>6</v>
      </c>
      <c r="F721" s="29">
        <v>-30019316</v>
      </c>
      <c r="G721" s="29">
        <v>-14705668</v>
      </c>
      <c r="H721" s="29">
        <v>24833339</v>
      </c>
      <c r="I721" s="29">
        <v>18625004</v>
      </c>
      <c r="J721" s="29">
        <v>12554582</v>
      </c>
      <c r="K721" s="29">
        <v>41307257</v>
      </c>
      <c r="L721" s="28"/>
      <c r="M721" s="28"/>
      <c r="N721" s="28"/>
      <c r="O721" s="28"/>
    </row>
    <row r="722" spans="1:15">
      <c r="A722" s="12" t="s">
        <v>1443</v>
      </c>
      <c r="B722" s="12" t="s">
        <v>1394</v>
      </c>
      <c r="C722" s="43" t="s">
        <v>1444</v>
      </c>
      <c r="D722" s="29">
        <v>-17046248</v>
      </c>
      <c r="E722" s="27">
        <v>6</v>
      </c>
      <c r="F722" s="29">
        <v>0</v>
      </c>
      <c r="G722" s="29">
        <v>-7159424</v>
      </c>
      <c r="H722" s="29">
        <v>-790946</v>
      </c>
      <c r="I722" s="29">
        <v>-593209</v>
      </c>
      <c r="J722" s="29">
        <v>-8502669</v>
      </c>
      <c r="K722" s="29">
        <v>-17046248</v>
      </c>
      <c r="L722" s="28"/>
      <c r="M722" s="28"/>
      <c r="N722" s="28"/>
      <c r="O722" s="28"/>
    </row>
    <row r="723" spans="1:15">
      <c r="A723" s="12" t="s">
        <v>1445</v>
      </c>
      <c r="B723" s="12" t="s">
        <v>1394</v>
      </c>
      <c r="C723" s="43" t="s">
        <v>878</v>
      </c>
      <c r="D723" s="29">
        <v>-10403832</v>
      </c>
      <c r="E723" s="27">
        <v>6</v>
      </c>
      <c r="F723" s="29">
        <v>-1587241</v>
      </c>
      <c r="G723" s="29">
        <v>-11493812</v>
      </c>
      <c r="H723" s="29">
        <v>8423002</v>
      </c>
      <c r="I723" s="29">
        <v>6317249</v>
      </c>
      <c r="J723" s="29">
        <v>-12063030</v>
      </c>
      <c r="K723" s="29">
        <v>-8816591</v>
      </c>
      <c r="L723" s="28"/>
      <c r="M723" s="28"/>
      <c r="N723" s="28"/>
      <c r="O723" s="28"/>
    </row>
    <row r="724" spans="1:15">
      <c r="A724" s="12" t="s">
        <v>1446</v>
      </c>
      <c r="B724" s="12" t="s">
        <v>1394</v>
      </c>
      <c r="C724" s="43" t="s">
        <v>1447</v>
      </c>
      <c r="D724" s="29">
        <v>58829726</v>
      </c>
      <c r="E724" s="27">
        <v>6</v>
      </c>
      <c r="F724" s="29">
        <v>-30486857</v>
      </c>
      <c r="G724" s="29">
        <v>-5561287</v>
      </c>
      <c r="H724" s="29">
        <v>40568974</v>
      </c>
      <c r="I724" s="29">
        <v>30426729</v>
      </c>
      <c r="J724" s="29">
        <v>23882167</v>
      </c>
      <c r="K724" s="29">
        <v>89316583</v>
      </c>
      <c r="L724" s="28"/>
      <c r="M724" s="28"/>
      <c r="N724" s="28"/>
      <c r="O724" s="28"/>
    </row>
    <row r="725" spans="1:15">
      <c r="A725" s="12" t="s">
        <v>1449</v>
      </c>
      <c r="B725" s="12" t="s">
        <v>168</v>
      </c>
      <c r="C725" s="43" t="s">
        <v>1450</v>
      </c>
      <c r="D725" s="29">
        <v>-14041014</v>
      </c>
      <c r="E725" s="27">
        <v>2</v>
      </c>
      <c r="F725" s="29">
        <v>-1404101</v>
      </c>
      <c r="G725" s="29">
        <v>0</v>
      </c>
      <c r="H725" s="29">
        <v>-1123281</v>
      </c>
      <c r="I725" s="29">
        <v>-842461</v>
      </c>
      <c r="J725" s="29">
        <v>-10671171</v>
      </c>
      <c r="K725" s="29">
        <v>-12636913</v>
      </c>
      <c r="L725" s="28"/>
      <c r="M725" s="28"/>
      <c r="N725" s="28"/>
      <c r="O725" s="28"/>
    </row>
    <row r="726" spans="1:15">
      <c r="A726" s="12" t="s">
        <v>1451</v>
      </c>
      <c r="B726" s="12" t="s">
        <v>168</v>
      </c>
      <c r="C726" s="43" t="s">
        <v>945</v>
      </c>
      <c r="D726" s="29">
        <v>47631445</v>
      </c>
      <c r="E726" s="27">
        <v>6</v>
      </c>
      <c r="F726" s="29">
        <v>-1119632</v>
      </c>
      <c r="G726" s="29">
        <v>-8107683</v>
      </c>
      <c r="H726" s="29">
        <v>37353122</v>
      </c>
      <c r="I726" s="29">
        <v>28014844</v>
      </c>
      <c r="J726" s="29">
        <v>-8509206</v>
      </c>
      <c r="K726" s="29">
        <v>48751077</v>
      </c>
      <c r="L726" s="28"/>
      <c r="M726" s="28"/>
      <c r="N726" s="28"/>
      <c r="O726" s="28"/>
    </row>
    <row r="727" spans="1:15">
      <c r="A727" s="12" t="s">
        <v>1452</v>
      </c>
      <c r="B727" s="12" t="s">
        <v>168</v>
      </c>
      <c r="C727" s="43" t="s">
        <v>1453</v>
      </c>
      <c r="D727" s="29">
        <v>-23507397</v>
      </c>
      <c r="E727" s="27">
        <v>6</v>
      </c>
      <c r="F727" s="29">
        <v>-2406510</v>
      </c>
      <c r="G727" s="29">
        <v>-17426453</v>
      </c>
      <c r="H727" s="29">
        <v>8351453</v>
      </c>
      <c r="I727" s="29">
        <v>6263590</v>
      </c>
      <c r="J727" s="29">
        <v>-18289477</v>
      </c>
      <c r="K727" s="29">
        <v>-21100887</v>
      </c>
      <c r="L727" s="28"/>
      <c r="M727" s="28"/>
      <c r="N727" s="28"/>
      <c r="O727" s="28"/>
    </row>
    <row r="728" spans="1:15">
      <c r="A728" s="12" t="s">
        <v>1454</v>
      </c>
      <c r="B728" s="12" t="s">
        <v>168</v>
      </c>
      <c r="C728" s="43" t="s">
        <v>1455</v>
      </c>
      <c r="D728" s="29">
        <v>-38512753</v>
      </c>
      <c r="E728" s="27">
        <v>6</v>
      </c>
      <c r="F728" s="29">
        <v>-3268711</v>
      </c>
      <c r="G728" s="29">
        <v>-23669979</v>
      </c>
      <c r="H728" s="29">
        <v>7581797</v>
      </c>
      <c r="I728" s="29">
        <v>5686347</v>
      </c>
      <c r="J728" s="29">
        <v>-24842207</v>
      </c>
      <c r="K728" s="29">
        <v>-35244042</v>
      </c>
      <c r="L728" s="28"/>
      <c r="M728" s="28"/>
      <c r="N728" s="28"/>
      <c r="O728" s="28"/>
    </row>
    <row r="729" spans="1:15">
      <c r="A729" s="12" t="s">
        <v>1456</v>
      </c>
      <c r="B729" s="12" t="s">
        <v>168</v>
      </c>
      <c r="C729" s="43" t="s">
        <v>1457</v>
      </c>
      <c r="D729" s="29">
        <v>-81976725</v>
      </c>
      <c r="E729" s="27">
        <v>6</v>
      </c>
      <c r="F729" s="29">
        <v>-4754650</v>
      </c>
      <c r="G729" s="29">
        <v>-34430224</v>
      </c>
      <c r="H729" s="29">
        <v>-3803720</v>
      </c>
      <c r="I729" s="29">
        <v>-2852790</v>
      </c>
      <c r="J729" s="29">
        <v>-36135341</v>
      </c>
      <c r="K729" s="29">
        <v>-77222075</v>
      </c>
      <c r="L729" s="28"/>
      <c r="M729" s="28"/>
      <c r="N729" s="28"/>
      <c r="O729" s="28"/>
    </row>
    <row r="730" spans="1:15">
      <c r="A730" s="12" t="s">
        <v>1458</v>
      </c>
      <c r="B730" s="12" t="s">
        <v>168</v>
      </c>
      <c r="C730" s="43" t="s">
        <v>1459</v>
      </c>
      <c r="D730" s="29">
        <v>-26765599</v>
      </c>
      <c r="E730" s="27">
        <v>6</v>
      </c>
      <c r="F730" s="29">
        <v>-1552405</v>
      </c>
      <c r="G730" s="29">
        <v>-11241551</v>
      </c>
      <c r="H730" s="29">
        <v>-1241924</v>
      </c>
      <c r="I730" s="29">
        <v>-931443</v>
      </c>
      <c r="J730" s="29">
        <v>-11798276</v>
      </c>
      <c r="K730" s="29">
        <v>-25213194</v>
      </c>
      <c r="L730" s="28"/>
      <c r="M730" s="28"/>
      <c r="N730" s="28"/>
      <c r="O730" s="28"/>
    </row>
    <row r="731" spans="1:15">
      <c r="A731" s="12" t="s">
        <v>1460</v>
      </c>
      <c r="B731" s="12" t="s">
        <v>168</v>
      </c>
      <c r="C731" s="43" t="s">
        <v>428</v>
      </c>
      <c r="D731" s="29">
        <v>12258143</v>
      </c>
      <c r="E731" s="27">
        <v>6</v>
      </c>
      <c r="F731" s="29">
        <v>-2325445</v>
      </c>
      <c r="G731" s="29">
        <v>-16839423</v>
      </c>
      <c r="H731" s="29">
        <v>28055078</v>
      </c>
      <c r="I731" s="29">
        <v>21041309</v>
      </c>
      <c r="J731" s="29">
        <v>-17673376</v>
      </c>
      <c r="K731" s="29">
        <v>14583588</v>
      </c>
      <c r="L731" s="28"/>
      <c r="M731" s="28"/>
      <c r="N731" s="28"/>
      <c r="O731" s="28"/>
    </row>
    <row r="732" spans="1:15">
      <c r="A732" s="12" t="s">
        <v>1461</v>
      </c>
      <c r="B732" s="12" t="s">
        <v>168</v>
      </c>
      <c r="C732" s="43" t="s">
        <v>1462</v>
      </c>
      <c r="D732" s="29">
        <v>-24056524</v>
      </c>
      <c r="E732" s="27">
        <v>6</v>
      </c>
      <c r="F732" s="29">
        <v>-39223542</v>
      </c>
      <c r="G732" s="29">
        <v>-13969564</v>
      </c>
      <c r="H732" s="29">
        <v>3716319</v>
      </c>
      <c r="I732" s="29">
        <v>2787240</v>
      </c>
      <c r="J732" s="29">
        <v>22633023</v>
      </c>
      <c r="K732" s="29">
        <v>15167018</v>
      </c>
      <c r="L732" s="28"/>
      <c r="M732" s="28"/>
      <c r="N732" s="28"/>
      <c r="O732" s="28"/>
    </row>
    <row r="733" spans="1:15">
      <c r="A733" s="12" t="s">
        <v>1463</v>
      </c>
      <c r="B733" s="12" t="s">
        <v>168</v>
      </c>
      <c r="C733" s="43" t="s">
        <v>1464</v>
      </c>
      <c r="D733" s="29">
        <v>28131470</v>
      </c>
      <c r="E733" s="27">
        <v>6</v>
      </c>
      <c r="F733" s="29">
        <v>-1734443</v>
      </c>
      <c r="G733" s="29">
        <v>-12559762</v>
      </c>
      <c r="H733" s="29">
        <v>31775683</v>
      </c>
      <c r="I733" s="29">
        <v>23831762</v>
      </c>
      <c r="J733" s="29">
        <v>-13181770</v>
      </c>
      <c r="K733" s="29">
        <v>29865913</v>
      </c>
      <c r="L733" s="28"/>
      <c r="M733" s="28"/>
      <c r="N733" s="28"/>
      <c r="O733" s="28"/>
    </row>
    <row r="734" spans="1:15">
      <c r="A734" s="12" t="s">
        <v>1465</v>
      </c>
      <c r="B734" s="12" t="s">
        <v>168</v>
      </c>
      <c r="C734" s="43" t="s">
        <v>1466</v>
      </c>
      <c r="D734" s="29">
        <v>15141759</v>
      </c>
      <c r="E734" s="27">
        <v>6</v>
      </c>
      <c r="F734" s="29">
        <v>-2367284</v>
      </c>
      <c r="G734" s="29">
        <v>-17142405</v>
      </c>
      <c r="H734" s="29">
        <v>30081607</v>
      </c>
      <c r="I734" s="29">
        <v>22561205</v>
      </c>
      <c r="J734" s="29">
        <v>-17991364</v>
      </c>
      <c r="K734" s="29">
        <v>17509043</v>
      </c>
      <c r="L734" s="28"/>
      <c r="M734" s="28"/>
      <c r="N734" s="28"/>
      <c r="O734" s="28"/>
    </row>
    <row r="735" spans="1:15">
      <c r="A735" s="12" t="s">
        <v>1467</v>
      </c>
      <c r="B735" s="12" t="s">
        <v>168</v>
      </c>
      <c r="C735" s="43" t="s">
        <v>1468</v>
      </c>
      <c r="D735" s="29">
        <v>-51073548</v>
      </c>
      <c r="E735" s="27">
        <v>6</v>
      </c>
      <c r="F735" s="29">
        <v>-2962266</v>
      </c>
      <c r="G735" s="29">
        <v>-21450891</v>
      </c>
      <c r="H735" s="29">
        <v>-2369812</v>
      </c>
      <c r="I735" s="29">
        <v>-1777359</v>
      </c>
      <c r="J735" s="29">
        <v>-22513220</v>
      </c>
      <c r="K735" s="29">
        <v>-48111282</v>
      </c>
      <c r="L735" s="28"/>
      <c r="M735" s="28"/>
      <c r="N735" s="28"/>
      <c r="O735" s="28"/>
    </row>
    <row r="736" spans="1:15">
      <c r="A736" s="12" t="s">
        <v>1469</v>
      </c>
      <c r="B736" s="12" t="s">
        <v>168</v>
      </c>
      <c r="C736" s="43" t="s">
        <v>346</v>
      </c>
      <c r="D736" s="29">
        <v>18363348</v>
      </c>
      <c r="E736" s="27">
        <v>6</v>
      </c>
      <c r="F736" s="29">
        <v>-766955</v>
      </c>
      <c r="G736" s="29">
        <v>-5553813</v>
      </c>
      <c r="H736" s="29">
        <v>17435984</v>
      </c>
      <c r="I736" s="29">
        <v>13076990</v>
      </c>
      <c r="J736" s="29">
        <v>-5828858</v>
      </c>
      <c r="K736" s="29">
        <v>19130303</v>
      </c>
      <c r="L736" s="28"/>
      <c r="M736" s="28"/>
      <c r="N736" s="28"/>
      <c r="O736" s="28"/>
    </row>
    <row r="737" spans="1:15">
      <c r="A737" s="12" t="s">
        <v>1470</v>
      </c>
      <c r="B737" s="12" t="s">
        <v>168</v>
      </c>
      <c r="C737" s="43" t="s">
        <v>1471</v>
      </c>
      <c r="D737" s="29">
        <v>34214422</v>
      </c>
      <c r="E737" s="27">
        <v>6</v>
      </c>
      <c r="F737" s="29">
        <v>-454432</v>
      </c>
      <c r="G737" s="29">
        <v>-3290718</v>
      </c>
      <c r="H737" s="29">
        <v>23664721</v>
      </c>
      <c r="I737" s="29">
        <v>17748538</v>
      </c>
      <c r="J737" s="29">
        <v>-3453687</v>
      </c>
      <c r="K737" s="29">
        <v>34668854</v>
      </c>
      <c r="L737" s="28"/>
      <c r="M737" s="28"/>
      <c r="N737" s="28"/>
      <c r="O737" s="28"/>
    </row>
    <row r="738" spans="1:15">
      <c r="A738" s="12" t="s">
        <v>1472</v>
      </c>
      <c r="B738" s="12" t="s">
        <v>168</v>
      </c>
      <c r="C738" s="43" t="s">
        <v>1473</v>
      </c>
      <c r="D738" s="29">
        <v>11518716</v>
      </c>
      <c r="E738" s="27">
        <v>6</v>
      </c>
      <c r="F738" s="29">
        <v>-533739</v>
      </c>
      <c r="G738" s="29">
        <v>-3865009</v>
      </c>
      <c r="H738" s="29">
        <v>11413649</v>
      </c>
      <c r="I738" s="29">
        <v>8560236</v>
      </c>
      <c r="J738" s="29">
        <v>-4056421</v>
      </c>
      <c r="K738" s="29">
        <v>12052455</v>
      </c>
      <c r="L738" s="28"/>
      <c r="M738" s="28"/>
      <c r="N738" s="28"/>
      <c r="O738" s="28"/>
    </row>
    <row r="739" spans="1:15">
      <c r="A739" s="12" t="s">
        <v>1474</v>
      </c>
      <c r="B739" s="12" t="s">
        <v>168</v>
      </c>
      <c r="C739" s="43" t="s">
        <v>1475</v>
      </c>
      <c r="D739" s="29">
        <v>-5045320</v>
      </c>
      <c r="E739" s="27">
        <v>6</v>
      </c>
      <c r="F739" s="29">
        <v>-2092605</v>
      </c>
      <c r="G739" s="29">
        <v>-15153346</v>
      </c>
      <c r="H739" s="29">
        <v>16059672</v>
      </c>
      <c r="I739" s="29">
        <v>12044756</v>
      </c>
      <c r="J739" s="29">
        <v>-15903797</v>
      </c>
      <c r="K739" s="29">
        <v>-2952715</v>
      </c>
      <c r="L739" s="28"/>
      <c r="M739" s="28"/>
      <c r="N739" s="28"/>
      <c r="O739" s="28"/>
    </row>
    <row r="740" spans="1:15">
      <c r="A740" s="12" t="s">
        <v>1476</v>
      </c>
      <c r="B740" s="12" t="s">
        <v>168</v>
      </c>
      <c r="C740" s="43" t="s">
        <v>1477</v>
      </c>
      <c r="D740" s="29">
        <v>36564220</v>
      </c>
      <c r="E740" s="27">
        <v>6</v>
      </c>
      <c r="F740" s="29">
        <v>-1270433</v>
      </c>
      <c r="G740" s="29">
        <v>-9199691</v>
      </c>
      <c r="H740" s="29">
        <v>32394079</v>
      </c>
      <c r="I740" s="29">
        <v>24295559</v>
      </c>
      <c r="J740" s="29">
        <v>-9655294</v>
      </c>
      <c r="K740" s="29">
        <v>37834653</v>
      </c>
      <c r="L740" s="28"/>
      <c r="M740" s="28"/>
      <c r="N740" s="28"/>
      <c r="O740" s="28"/>
    </row>
    <row r="741" spans="1:15">
      <c r="A741" s="12" t="s">
        <v>1478</v>
      </c>
      <c r="B741" s="12" t="s">
        <v>168</v>
      </c>
      <c r="C741" s="43" t="s">
        <v>1479</v>
      </c>
      <c r="D741" s="29">
        <v>-17433964</v>
      </c>
      <c r="E741" s="27">
        <v>6</v>
      </c>
      <c r="F741" s="29">
        <v>-1011170</v>
      </c>
      <c r="G741" s="29">
        <v>-7322265</v>
      </c>
      <c r="H741" s="29">
        <v>-808936</v>
      </c>
      <c r="I741" s="29">
        <v>-606702</v>
      </c>
      <c r="J741" s="29">
        <v>-7684891</v>
      </c>
      <c r="K741" s="29">
        <v>-16422794</v>
      </c>
      <c r="L741" s="28"/>
      <c r="M741" s="28"/>
      <c r="N741" s="28"/>
      <c r="O741" s="28"/>
    </row>
    <row r="742" spans="1:15">
      <c r="A742" s="12" t="s">
        <v>1480</v>
      </c>
      <c r="B742" s="12" t="s">
        <v>168</v>
      </c>
      <c r="C742" s="43" t="s">
        <v>1481</v>
      </c>
      <c r="D742" s="29">
        <v>6928046</v>
      </c>
      <c r="E742" s="27">
        <v>6</v>
      </c>
      <c r="F742" s="29">
        <v>-34262919</v>
      </c>
      <c r="G742" s="29">
        <v>-12740423</v>
      </c>
      <c r="H742" s="29">
        <v>19885278</v>
      </c>
      <c r="I742" s="29">
        <v>14913959</v>
      </c>
      <c r="J742" s="29">
        <v>19132151</v>
      </c>
      <c r="K742" s="29">
        <v>41190965</v>
      </c>
      <c r="L742" s="28"/>
      <c r="M742" s="28"/>
      <c r="N742" s="28"/>
      <c r="O742" s="28"/>
    </row>
    <row r="743" spans="1:15">
      <c r="A743" s="12" t="s">
        <v>1482</v>
      </c>
      <c r="B743" s="12" t="s">
        <v>168</v>
      </c>
      <c r="C743" s="43" t="s">
        <v>1483</v>
      </c>
      <c r="D743" s="29">
        <v>28574459</v>
      </c>
      <c r="E743" s="27">
        <v>6</v>
      </c>
      <c r="F743" s="29">
        <v>-877628</v>
      </c>
      <c r="G743" s="29">
        <v>-6355235</v>
      </c>
      <c r="H743" s="29">
        <v>24272739</v>
      </c>
      <c r="I743" s="29">
        <v>18204554</v>
      </c>
      <c r="J743" s="29">
        <v>-6669971</v>
      </c>
      <c r="K743" s="29">
        <v>29452087</v>
      </c>
      <c r="L743" s="28"/>
      <c r="M743" s="28"/>
      <c r="N743" s="28"/>
      <c r="O743" s="28"/>
    </row>
    <row r="744" spans="1:15">
      <c r="A744" s="12" t="s">
        <v>1484</v>
      </c>
      <c r="B744" s="12" t="s">
        <v>168</v>
      </c>
      <c r="C744" s="43" t="s">
        <v>1485</v>
      </c>
      <c r="D744" s="29">
        <v>74830015</v>
      </c>
      <c r="E744" s="27">
        <v>6</v>
      </c>
      <c r="F744" s="29">
        <v>-1038238</v>
      </c>
      <c r="G744" s="29">
        <v>-7518272</v>
      </c>
      <c r="H744" s="29">
        <v>52158360</v>
      </c>
      <c r="I744" s="29">
        <v>39118769</v>
      </c>
      <c r="J744" s="29">
        <v>-7890604</v>
      </c>
      <c r="K744" s="29">
        <v>75868253</v>
      </c>
      <c r="L744" s="28"/>
      <c r="M744" s="28"/>
      <c r="N744" s="28"/>
      <c r="O744" s="28"/>
    </row>
    <row r="745" spans="1:15">
      <c r="A745" s="12" t="s">
        <v>1486</v>
      </c>
      <c r="B745" s="12" t="s">
        <v>168</v>
      </c>
      <c r="C745" s="43" t="s">
        <v>770</v>
      </c>
      <c r="D745" s="29">
        <v>93038474</v>
      </c>
      <c r="E745" s="27">
        <v>6</v>
      </c>
      <c r="F745" s="29">
        <v>-119459</v>
      </c>
      <c r="G745" s="29">
        <v>-865050</v>
      </c>
      <c r="H745" s="29">
        <v>54246214</v>
      </c>
      <c r="I745" s="29">
        <v>40684660</v>
      </c>
      <c r="J745" s="29">
        <v>-907891</v>
      </c>
      <c r="K745" s="29">
        <v>93157933</v>
      </c>
      <c r="L745" s="28"/>
      <c r="M745" s="28"/>
      <c r="N745" s="28"/>
      <c r="O745" s="28"/>
    </row>
    <row r="746" spans="1:15">
      <c r="A746" s="12" t="s">
        <v>1487</v>
      </c>
      <c r="B746" s="12" t="s">
        <v>168</v>
      </c>
      <c r="C746" s="43" t="s">
        <v>1488</v>
      </c>
      <c r="D746" s="29">
        <v>-52239012</v>
      </c>
      <c r="E746" s="27">
        <v>6</v>
      </c>
      <c r="F746" s="29">
        <v>-3029863</v>
      </c>
      <c r="G746" s="29">
        <v>-21940385</v>
      </c>
      <c r="H746" s="29">
        <v>-2423891</v>
      </c>
      <c r="I746" s="29">
        <v>-1817917</v>
      </c>
      <c r="J746" s="29">
        <v>-23026956</v>
      </c>
      <c r="K746" s="29">
        <v>-49209149</v>
      </c>
      <c r="L746" s="28"/>
      <c r="M746" s="28"/>
      <c r="N746" s="28"/>
      <c r="O746" s="28"/>
    </row>
    <row r="747" spans="1:15">
      <c r="A747" s="12" t="s">
        <v>1489</v>
      </c>
      <c r="B747" s="12" t="s">
        <v>168</v>
      </c>
      <c r="C747" s="43" t="s">
        <v>1490</v>
      </c>
      <c r="D747" s="29">
        <v>43801431</v>
      </c>
      <c r="E747" s="27">
        <v>6</v>
      </c>
      <c r="F747" s="29">
        <v>-911945</v>
      </c>
      <c r="G747" s="29">
        <v>-6603741</v>
      </c>
      <c r="H747" s="29">
        <v>33284514</v>
      </c>
      <c r="I747" s="29">
        <v>24963387</v>
      </c>
      <c r="J747" s="29">
        <v>-6930784</v>
      </c>
      <c r="K747" s="29">
        <v>44713376</v>
      </c>
      <c r="L747" s="28"/>
      <c r="M747" s="28"/>
      <c r="N747" s="28"/>
      <c r="O747" s="28"/>
    </row>
    <row r="748" spans="1:15">
      <c r="A748" s="12" t="s">
        <v>1491</v>
      </c>
      <c r="B748" s="12" t="s">
        <v>168</v>
      </c>
      <c r="C748" s="43" t="s">
        <v>1492</v>
      </c>
      <c r="D748" s="29">
        <v>79203084</v>
      </c>
      <c r="E748" s="27">
        <v>6</v>
      </c>
      <c r="F748" s="29">
        <v>-680780</v>
      </c>
      <c r="G748" s="29">
        <v>-4929785</v>
      </c>
      <c r="H748" s="29">
        <v>51421472</v>
      </c>
      <c r="I748" s="29">
        <v>38566104</v>
      </c>
      <c r="J748" s="29">
        <v>-5173927</v>
      </c>
      <c r="K748" s="29">
        <v>79883864</v>
      </c>
      <c r="L748" s="28"/>
      <c r="M748" s="28"/>
      <c r="N748" s="28"/>
      <c r="O748" s="28"/>
    </row>
    <row r="749" spans="1:15">
      <c r="A749" s="12" t="s">
        <v>1493</v>
      </c>
      <c r="B749" s="12" t="s">
        <v>168</v>
      </c>
      <c r="C749" s="43" t="s">
        <v>1494</v>
      </c>
      <c r="D749" s="29">
        <v>-50668573</v>
      </c>
      <c r="E749" s="27">
        <v>6</v>
      </c>
      <c r="F749" s="29">
        <v>-2938778</v>
      </c>
      <c r="G749" s="29">
        <v>-21280801</v>
      </c>
      <c r="H749" s="29">
        <v>-2351021</v>
      </c>
      <c r="I749" s="29">
        <v>-1763266</v>
      </c>
      <c r="J749" s="29">
        <v>-22334707</v>
      </c>
      <c r="K749" s="29">
        <v>-47729795</v>
      </c>
      <c r="L749" s="28"/>
      <c r="M749" s="28"/>
      <c r="N749" s="28"/>
      <c r="O749" s="28"/>
    </row>
    <row r="750" spans="1:15">
      <c r="A750" s="12" t="s">
        <v>1495</v>
      </c>
      <c r="B750" s="12" t="s">
        <v>168</v>
      </c>
      <c r="C750" s="43" t="s">
        <v>1496</v>
      </c>
      <c r="D750" s="29">
        <v>24675283</v>
      </c>
      <c r="E750" s="27">
        <v>6</v>
      </c>
      <c r="F750" s="29">
        <v>-971530</v>
      </c>
      <c r="G750" s="29">
        <v>-7035213</v>
      </c>
      <c r="H750" s="29">
        <v>22894657</v>
      </c>
      <c r="I750" s="29">
        <v>17170991</v>
      </c>
      <c r="J750" s="29">
        <v>-7383622</v>
      </c>
      <c r="K750" s="29">
        <v>25646813</v>
      </c>
      <c r="L750" s="28"/>
      <c r="M750" s="28"/>
      <c r="N750" s="28"/>
      <c r="O750" s="28"/>
    </row>
    <row r="751" spans="1:15">
      <c r="A751" s="12" t="s">
        <v>1497</v>
      </c>
      <c r="B751" s="12" t="s">
        <v>168</v>
      </c>
      <c r="C751" s="43" t="s">
        <v>1498</v>
      </c>
      <c r="D751" s="29">
        <v>-15383119</v>
      </c>
      <c r="E751" s="27">
        <v>6</v>
      </c>
      <c r="F751" s="29">
        <v>-1517496</v>
      </c>
      <c r="G751" s="29">
        <v>-10988762</v>
      </c>
      <c r="H751" s="29">
        <v>4946347</v>
      </c>
      <c r="I751" s="29">
        <v>3709760</v>
      </c>
      <c r="J751" s="29">
        <v>-11532968</v>
      </c>
      <c r="K751" s="29">
        <v>-13865623</v>
      </c>
      <c r="L751" s="28"/>
      <c r="M751" s="28"/>
      <c r="N751" s="28"/>
      <c r="O751" s="28"/>
    </row>
    <row r="752" spans="1:15">
      <c r="A752" s="12" t="s">
        <v>1499</v>
      </c>
      <c r="B752" s="12" t="s">
        <v>168</v>
      </c>
      <c r="C752" s="43" t="s">
        <v>1500</v>
      </c>
      <c r="D752" s="29">
        <v>-9488840</v>
      </c>
      <c r="E752" s="27">
        <v>4</v>
      </c>
      <c r="F752" s="29">
        <v>-550353</v>
      </c>
      <c r="G752" s="29">
        <v>-3985313</v>
      </c>
      <c r="H752" s="29">
        <v>-440282</v>
      </c>
      <c r="I752" s="29">
        <v>-330211</v>
      </c>
      <c r="J752" s="29">
        <v>-4182681</v>
      </c>
      <c r="K752" s="29">
        <v>-8938487</v>
      </c>
      <c r="L752" s="28"/>
      <c r="M752" s="28"/>
      <c r="N752" s="28"/>
      <c r="O752" s="28"/>
    </row>
    <row r="753" spans="1:15">
      <c r="A753" s="12" t="s">
        <v>1501</v>
      </c>
      <c r="B753" s="12" t="s">
        <v>168</v>
      </c>
      <c r="C753" s="43" t="s">
        <v>1502</v>
      </c>
      <c r="D753" s="29">
        <v>-6423810</v>
      </c>
      <c r="E753" s="27">
        <v>6</v>
      </c>
      <c r="F753" s="29">
        <v>-1344274</v>
      </c>
      <c r="G753" s="29">
        <v>-9734397</v>
      </c>
      <c r="H753" s="29">
        <v>8497911</v>
      </c>
      <c r="I753" s="29">
        <v>6373431</v>
      </c>
      <c r="J753" s="29">
        <v>-10216481</v>
      </c>
      <c r="K753" s="29">
        <v>-5079536</v>
      </c>
      <c r="L753" s="28"/>
      <c r="M753" s="28"/>
      <c r="N753" s="28"/>
      <c r="O753" s="28"/>
    </row>
    <row r="754" spans="1:15">
      <c r="A754" s="12" t="s">
        <v>1503</v>
      </c>
      <c r="B754" s="12" t="s">
        <v>168</v>
      </c>
      <c r="C754" s="43" t="s">
        <v>1504</v>
      </c>
      <c r="D754" s="29">
        <v>40720345</v>
      </c>
      <c r="E754" s="27">
        <v>6</v>
      </c>
      <c r="F754" s="29">
        <v>-1807701</v>
      </c>
      <c r="G754" s="29">
        <v>-13090243</v>
      </c>
      <c r="H754" s="29">
        <v>39632464</v>
      </c>
      <c r="I754" s="29">
        <v>29724347</v>
      </c>
      <c r="J754" s="29">
        <v>-13738522</v>
      </c>
      <c r="K754" s="29">
        <v>42528046</v>
      </c>
      <c r="L754" s="28"/>
      <c r="M754" s="28"/>
      <c r="N754" s="28"/>
      <c r="O754" s="28"/>
    </row>
    <row r="755" spans="1:15">
      <c r="A755" s="12" t="s">
        <v>1505</v>
      </c>
      <c r="B755" s="12" t="s">
        <v>168</v>
      </c>
      <c r="C755" s="43" t="s">
        <v>1506</v>
      </c>
      <c r="D755" s="29">
        <v>82328523</v>
      </c>
      <c r="E755" s="27">
        <v>6</v>
      </c>
      <c r="F755" s="29">
        <v>-28195365</v>
      </c>
      <c r="G755" s="29">
        <v>-7470896</v>
      </c>
      <c r="H755" s="29">
        <v>56383999</v>
      </c>
      <c r="I755" s="29">
        <v>42287998</v>
      </c>
      <c r="J755" s="29">
        <v>19322787</v>
      </c>
      <c r="K755" s="29">
        <v>110523888</v>
      </c>
      <c r="L755" s="28"/>
      <c r="M755" s="28"/>
      <c r="N755" s="28"/>
      <c r="O755" s="28"/>
    </row>
    <row r="756" spans="1:15">
      <c r="A756" s="12" t="s">
        <v>1507</v>
      </c>
      <c r="B756" s="12" t="s">
        <v>168</v>
      </c>
      <c r="C756" s="43" t="s">
        <v>1508</v>
      </c>
      <c r="D756" s="29">
        <v>-62626548</v>
      </c>
      <c r="E756" s="27">
        <v>6</v>
      </c>
      <c r="F756" s="29">
        <v>-3632340</v>
      </c>
      <c r="G756" s="29">
        <v>-26303150</v>
      </c>
      <c r="H756" s="29">
        <v>-2905871</v>
      </c>
      <c r="I756" s="29">
        <v>-2179404</v>
      </c>
      <c r="J756" s="29">
        <v>-27605783</v>
      </c>
      <c r="K756" s="29">
        <v>-58994208</v>
      </c>
      <c r="L756" s="28"/>
      <c r="M756" s="28"/>
      <c r="N756" s="28"/>
      <c r="O756" s="28"/>
    </row>
    <row r="757" spans="1:15">
      <c r="A757" s="12" t="s">
        <v>1509</v>
      </c>
      <c r="B757" s="12" t="s">
        <v>168</v>
      </c>
      <c r="C757" s="43" t="s">
        <v>154</v>
      </c>
      <c r="D757" s="29">
        <v>-30178390</v>
      </c>
      <c r="E757" s="27">
        <v>6</v>
      </c>
      <c r="F757" s="29">
        <v>-1750346</v>
      </c>
      <c r="G757" s="29">
        <v>-12674924</v>
      </c>
      <c r="H757" s="29">
        <v>-1400277</v>
      </c>
      <c r="I757" s="29">
        <v>-1050208</v>
      </c>
      <c r="J757" s="29">
        <v>-13302635</v>
      </c>
      <c r="K757" s="29">
        <v>-28428044</v>
      </c>
      <c r="L757" s="28"/>
      <c r="M757" s="28"/>
      <c r="N757" s="28"/>
      <c r="O757" s="28"/>
    </row>
    <row r="758" spans="1:15">
      <c r="A758" s="12" t="s">
        <v>1510</v>
      </c>
      <c r="B758" s="12" t="s">
        <v>168</v>
      </c>
      <c r="C758" s="43" t="s">
        <v>1511</v>
      </c>
      <c r="D758" s="29">
        <v>7439249</v>
      </c>
      <c r="E758" s="27">
        <v>6</v>
      </c>
      <c r="F758" s="29">
        <v>-1340694</v>
      </c>
      <c r="G758" s="29">
        <v>-9708474</v>
      </c>
      <c r="H758" s="29">
        <v>16387253</v>
      </c>
      <c r="I758" s="29">
        <v>12290439</v>
      </c>
      <c r="J758" s="29">
        <v>-10189275</v>
      </c>
      <c r="K758" s="29">
        <v>8779943</v>
      </c>
      <c r="L758" s="28"/>
      <c r="M758" s="28"/>
      <c r="N758" s="28"/>
      <c r="O758" s="28"/>
    </row>
    <row r="759" spans="1:15">
      <c r="A759" s="12" t="s">
        <v>1512</v>
      </c>
      <c r="B759" s="12" t="s">
        <v>168</v>
      </c>
      <c r="C759" s="43" t="s">
        <v>1513</v>
      </c>
      <c r="D759" s="29">
        <v>36761738</v>
      </c>
      <c r="E759" s="27">
        <v>6</v>
      </c>
      <c r="F759" s="29">
        <v>-865508</v>
      </c>
      <c r="G759" s="29">
        <v>-6267474</v>
      </c>
      <c r="H759" s="29">
        <v>28841476</v>
      </c>
      <c r="I759" s="29">
        <v>21631107</v>
      </c>
      <c r="J759" s="29">
        <v>-6577863</v>
      </c>
      <c r="K759" s="29">
        <v>37627246</v>
      </c>
      <c r="L759" s="28"/>
      <c r="M759" s="28"/>
      <c r="N759" s="28"/>
      <c r="O759" s="28"/>
    </row>
    <row r="760" spans="1:15">
      <c r="A760" s="12" t="s">
        <v>1514</v>
      </c>
      <c r="B760" s="12" t="s">
        <v>168</v>
      </c>
      <c r="C760" s="43" t="s">
        <v>1515</v>
      </c>
      <c r="D760" s="29">
        <v>51306997</v>
      </c>
      <c r="E760" s="27">
        <v>6</v>
      </c>
      <c r="F760" s="29">
        <v>-729153</v>
      </c>
      <c r="G760" s="29">
        <v>-5280071</v>
      </c>
      <c r="H760" s="29">
        <v>35918731</v>
      </c>
      <c r="I760" s="29">
        <v>26939049</v>
      </c>
      <c r="J760" s="29">
        <v>-5541559</v>
      </c>
      <c r="K760" s="29">
        <v>52036150</v>
      </c>
      <c r="L760" s="28"/>
      <c r="M760" s="28"/>
      <c r="N760" s="28"/>
      <c r="O760" s="28"/>
    </row>
    <row r="761" spans="1:15">
      <c r="A761" s="12" t="s">
        <v>1516</v>
      </c>
      <c r="B761" s="12" t="s">
        <v>168</v>
      </c>
      <c r="C761" s="43" t="s">
        <v>1517</v>
      </c>
      <c r="D761" s="29">
        <v>4124416</v>
      </c>
      <c r="E761" s="27">
        <v>6</v>
      </c>
      <c r="F761" s="29">
        <v>-783921</v>
      </c>
      <c r="G761" s="29">
        <v>-5676670</v>
      </c>
      <c r="H761" s="29">
        <v>9453032</v>
      </c>
      <c r="I761" s="29">
        <v>7089776</v>
      </c>
      <c r="J761" s="29">
        <v>-5957801</v>
      </c>
      <c r="K761" s="29">
        <v>4908337</v>
      </c>
      <c r="L761" s="28"/>
      <c r="M761" s="28"/>
      <c r="N761" s="28"/>
      <c r="O761" s="28"/>
    </row>
    <row r="762" spans="1:15">
      <c r="A762" s="12" t="s">
        <v>1518</v>
      </c>
      <c r="B762" s="12" t="s">
        <v>168</v>
      </c>
      <c r="C762" s="43" t="s">
        <v>1519</v>
      </c>
      <c r="D762" s="29">
        <v>45883574</v>
      </c>
      <c r="E762" s="27">
        <v>6</v>
      </c>
      <c r="F762" s="29">
        <v>-750245</v>
      </c>
      <c r="G762" s="29">
        <v>-5432810</v>
      </c>
      <c r="H762" s="29">
        <v>33010568</v>
      </c>
      <c r="I762" s="29">
        <v>24757927</v>
      </c>
      <c r="J762" s="29">
        <v>-5701866</v>
      </c>
      <c r="K762" s="29">
        <v>46633819</v>
      </c>
      <c r="L762" s="28"/>
      <c r="M762" s="28"/>
      <c r="N762" s="28"/>
      <c r="O762" s="28"/>
    </row>
    <row r="763" spans="1:15">
      <c r="A763" s="12" t="s">
        <v>1520</v>
      </c>
      <c r="B763" s="12" t="s">
        <v>168</v>
      </c>
      <c r="C763" s="43" t="s">
        <v>1054</v>
      </c>
      <c r="D763" s="29">
        <v>78563377</v>
      </c>
      <c r="E763" s="27">
        <v>6</v>
      </c>
      <c r="F763" s="29">
        <v>-43459143</v>
      </c>
      <c r="G763" s="29">
        <v>-7470714</v>
      </c>
      <c r="H763" s="29">
        <v>54232259</v>
      </c>
      <c r="I763" s="29">
        <v>40674194</v>
      </c>
      <c r="J763" s="29">
        <v>34586781</v>
      </c>
      <c r="K763" s="29">
        <v>122022520</v>
      </c>
      <c r="L763" s="28"/>
      <c r="M763" s="28"/>
      <c r="N763" s="28"/>
      <c r="O763" s="28"/>
    </row>
    <row r="764" spans="1:15">
      <c r="A764" s="12" t="s">
        <v>1521</v>
      </c>
      <c r="B764" s="12" t="s">
        <v>168</v>
      </c>
      <c r="C764" s="43" t="s">
        <v>168</v>
      </c>
      <c r="D764" s="29">
        <v>1819825</v>
      </c>
      <c r="E764" s="27">
        <v>6</v>
      </c>
      <c r="F764" s="29">
        <v>0</v>
      </c>
      <c r="G764" s="29">
        <v>-4490255</v>
      </c>
      <c r="H764" s="29">
        <v>6653025</v>
      </c>
      <c r="I764" s="29">
        <v>4989767</v>
      </c>
      <c r="J764" s="29">
        <v>-5332712</v>
      </c>
      <c r="K764" s="29">
        <v>1819825</v>
      </c>
      <c r="L764" s="28"/>
      <c r="M764" s="28"/>
      <c r="N764" s="28"/>
      <c r="O764" s="28"/>
    </row>
    <row r="765" spans="1:15">
      <c r="A765" s="12" t="s">
        <v>1522</v>
      </c>
      <c r="B765" s="12" t="s">
        <v>168</v>
      </c>
      <c r="C765" s="43" t="s">
        <v>1523</v>
      </c>
      <c r="D765" s="29">
        <v>-6497103</v>
      </c>
      <c r="E765" s="27">
        <v>6</v>
      </c>
      <c r="F765" s="29">
        <v>-376832</v>
      </c>
      <c r="G765" s="29">
        <v>-2728783</v>
      </c>
      <c r="H765" s="29">
        <v>-301466</v>
      </c>
      <c r="I765" s="29">
        <v>-226100</v>
      </c>
      <c r="J765" s="29">
        <v>-2863922</v>
      </c>
      <c r="K765" s="29">
        <v>-6120271</v>
      </c>
      <c r="L765" s="28"/>
      <c r="M765" s="28"/>
      <c r="N765" s="28"/>
      <c r="O765" s="28"/>
    </row>
    <row r="766" spans="1:15">
      <c r="A766" s="12" t="s">
        <v>1524</v>
      </c>
      <c r="B766" s="12" t="s">
        <v>168</v>
      </c>
      <c r="C766" s="43" t="s">
        <v>1525</v>
      </c>
      <c r="D766" s="29">
        <v>-9916502</v>
      </c>
      <c r="E766" s="27">
        <v>6</v>
      </c>
      <c r="F766" s="29">
        <v>-1038509</v>
      </c>
      <c r="G766" s="29">
        <v>-7520233</v>
      </c>
      <c r="H766" s="29">
        <v>3734232</v>
      </c>
      <c r="I766" s="29">
        <v>2800672</v>
      </c>
      <c r="J766" s="29">
        <v>-7892664</v>
      </c>
      <c r="K766" s="29">
        <v>-8877993</v>
      </c>
      <c r="L766" s="28"/>
      <c r="M766" s="28"/>
      <c r="N766" s="28"/>
      <c r="O766" s="28"/>
    </row>
    <row r="767" spans="1:15">
      <c r="A767" s="12" t="s">
        <v>1526</v>
      </c>
      <c r="B767" s="12" t="s">
        <v>168</v>
      </c>
      <c r="C767" s="43" t="s">
        <v>1527</v>
      </c>
      <c r="D767" s="29">
        <v>9689062</v>
      </c>
      <c r="E767" s="27">
        <v>6</v>
      </c>
      <c r="F767" s="29">
        <v>-386741</v>
      </c>
      <c r="G767" s="29">
        <v>-2800544</v>
      </c>
      <c r="H767" s="29">
        <v>9037475</v>
      </c>
      <c r="I767" s="29">
        <v>6778108</v>
      </c>
      <c r="J767" s="29">
        <v>-2939236</v>
      </c>
      <c r="K767" s="29">
        <v>10075803</v>
      </c>
      <c r="L767" s="28"/>
      <c r="M767" s="28"/>
      <c r="N767" s="28"/>
      <c r="O767" s="28"/>
    </row>
    <row r="768" spans="1:15">
      <c r="A768" s="12" t="s">
        <v>1528</v>
      </c>
      <c r="B768" s="12" t="s">
        <v>168</v>
      </c>
      <c r="C768" s="43" t="s">
        <v>1529</v>
      </c>
      <c r="D768" s="29">
        <v>5896266</v>
      </c>
      <c r="E768" s="27">
        <v>6</v>
      </c>
      <c r="F768" s="29">
        <v>-1793170</v>
      </c>
      <c r="G768" s="29">
        <v>-12985021</v>
      </c>
      <c r="H768" s="29">
        <v>19601454</v>
      </c>
      <c r="I768" s="29">
        <v>14701092</v>
      </c>
      <c r="J768" s="29">
        <v>-13628089</v>
      </c>
      <c r="K768" s="29">
        <v>7689436</v>
      </c>
      <c r="L768" s="28"/>
      <c r="M768" s="28"/>
      <c r="N768" s="28"/>
      <c r="O768" s="28"/>
    </row>
    <row r="769" spans="1:15">
      <c r="A769" s="12" t="s">
        <v>1530</v>
      </c>
      <c r="B769" s="12" t="s">
        <v>168</v>
      </c>
      <c r="C769" s="43" t="s">
        <v>1531</v>
      </c>
      <c r="D769" s="29">
        <v>66532378</v>
      </c>
      <c r="E769" s="27">
        <v>6</v>
      </c>
      <c r="F769" s="29">
        <v>-27519947</v>
      </c>
      <c r="G769" s="29">
        <v>-5239843</v>
      </c>
      <c r="H769" s="29">
        <v>44568663</v>
      </c>
      <c r="I769" s="29">
        <v>33426496</v>
      </c>
      <c r="J769" s="29">
        <v>21297009</v>
      </c>
      <c r="K769" s="29">
        <v>94052325</v>
      </c>
      <c r="L769" s="28"/>
      <c r="M769" s="28"/>
      <c r="N769" s="28"/>
      <c r="O769" s="28"/>
    </row>
    <row r="770" spans="1:15">
      <c r="A770" s="12" t="s">
        <v>1532</v>
      </c>
      <c r="B770" s="12" t="s">
        <v>168</v>
      </c>
      <c r="C770" s="43" t="s">
        <v>1533</v>
      </c>
      <c r="D770" s="29">
        <v>-31705780</v>
      </c>
      <c r="E770" s="27">
        <v>6</v>
      </c>
      <c r="F770" s="29">
        <v>-63592946</v>
      </c>
      <c r="G770" s="29">
        <v>-13316428</v>
      </c>
      <c r="H770" s="29">
        <v>-1471148</v>
      </c>
      <c r="I770" s="29">
        <v>-1103361</v>
      </c>
      <c r="J770" s="29">
        <v>47778103</v>
      </c>
      <c r="K770" s="29">
        <v>31887166</v>
      </c>
      <c r="L770" s="28"/>
      <c r="M770" s="28"/>
      <c r="N770" s="28"/>
      <c r="O770" s="28"/>
    </row>
    <row r="771" spans="1:15">
      <c r="A771" s="12" t="s">
        <v>1534</v>
      </c>
      <c r="B771" s="12" t="s">
        <v>168</v>
      </c>
      <c r="C771" s="43" t="s">
        <v>1535</v>
      </c>
      <c r="D771" s="29">
        <v>15958315</v>
      </c>
      <c r="E771" s="27">
        <v>6</v>
      </c>
      <c r="F771" s="29">
        <v>-1427232</v>
      </c>
      <c r="G771" s="29">
        <v>-10335126</v>
      </c>
      <c r="H771" s="29">
        <v>22038648</v>
      </c>
      <c r="I771" s="29">
        <v>16528987</v>
      </c>
      <c r="J771" s="29">
        <v>-10846962</v>
      </c>
      <c r="K771" s="29">
        <v>17385547</v>
      </c>
      <c r="L771" s="28"/>
      <c r="M771" s="28"/>
      <c r="N771" s="28"/>
      <c r="O771" s="28"/>
    </row>
    <row r="772" spans="1:15">
      <c r="A772" s="12" t="s">
        <v>1536</v>
      </c>
      <c r="B772" s="12" t="s">
        <v>168</v>
      </c>
      <c r="C772" s="43" t="s">
        <v>1537</v>
      </c>
      <c r="D772" s="29">
        <v>-8162219</v>
      </c>
      <c r="E772" s="27">
        <v>6</v>
      </c>
      <c r="F772" s="29">
        <v>-660149</v>
      </c>
      <c r="G772" s="29">
        <v>-4780390</v>
      </c>
      <c r="H772" s="29">
        <v>1311686</v>
      </c>
      <c r="I772" s="29">
        <v>983765</v>
      </c>
      <c r="J772" s="29">
        <v>-5017131</v>
      </c>
      <c r="K772" s="29">
        <v>-7502070</v>
      </c>
      <c r="L772" s="28"/>
      <c r="M772" s="28"/>
      <c r="N772" s="28"/>
      <c r="O772" s="28"/>
    </row>
    <row r="773" spans="1:15">
      <c r="A773" s="12" t="s">
        <v>1538</v>
      </c>
      <c r="B773" s="12" t="s">
        <v>168</v>
      </c>
      <c r="C773" s="43" t="s">
        <v>1089</v>
      </c>
      <c r="D773" s="29">
        <v>3957031</v>
      </c>
      <c r="E773" s="27">
        <v>6</v>
      </c>
      <c r="F773" s="29">
        <v>-1221715</v>
      </c>
      <c r="G773" s="29">
        <v>-8846906</v>
      </c>
      <c r="H773" s="29">
        <v>13320395</v>
      </c>
      <c r="I773" s="29">
        <v>9990297</v>
      </c>
      <c r="J773" s="29">
        <v>-9285040</v>
      </c>
      <c r="K773" s="29">
        <v>5178746</v>
      </c>
      <c r="L773" s="28"/>
      <c r="M773" s="28"/>
      <c r="N773" s="28"/>
      <c r="O773" s="28"/>
    </row>
    <row r="774" spans="1:15">
      <c r="A774" s="12" t="s">
        <v>1539</v>
      </c>
      <c r="B774" s="12" t="s">
        <v>168</v>
      </c>
      <c r="C774" s="43" t="s">
        <v>1540</v>
      </c>
      <c r="D774" s="29">
        <v>-25048465</v>
      </c>
      <c r="E774" s="27">
        <v>6</v>
      </c>
      <c r="F774" s="29">
        <v>-2271516</v>
      </c>
      <c r="G774" s="29">
        <v>-16448906</v>
      </c>
      <c r="H774" s="29">
        <v>6248844</v>
      </c>
      <c r="I774" s="29">
        <v>4686631</v>
      </c>
      <c r="J774" s="29">
        <v>-17263518</v>
      </c>
      <c r="K774" s="29">
        <v>-22776949</v>
      </c>
      <c r="L774" s="28"/>
      <c r="M774" s="28"/>
      <c r="N774" s="28"/>
      <c r="O774" s="28"/>
    </row>
    <row r="775" spans="1:15">
      <c r="A775" s="12" t="s">
        <v>1541</v>
      </c>
      <c r="B775" s="12" t="s">
        <v>168</v>
      </c>
      <c r="C775" s="43" t="s">
        <v>1542</v>
      </c>
      <c r="D775" s="29">
        <v>10976494</v>
      </c>
      <c r="E775" s="27">
        <v>6</v>
      </c>
      <c r="F775" s="29">
        <v>-886149</v>
      </c>
      <c r="G775" s="29">
        <v>-6416939</v>
      </c>
      <c r="H775" s="29">
        <v>14293892</v>
      </c>
      <c r="I775" s="29">
        <v>10720420</v>
      </c>
      <c r="J775" s="29">
        <v>-6734730</v>
      </c>
      <c r="K775" s="29">
        <v>11862643</v>
      </c>
      <c r="L775" s="28"/>
      <c r="M775" s="28"/>
      <c r="N775" s="28"/>
      <c r="O775" s="28"/>
    </row>
    <row r="776" spans="1:15">
      <c r="A776" s="12" t="s">
        <v>1543</v>
      </c>
      <c r="B776" s="12" t="s">
        <v>168</v>
      </c>
      <c r="C776" s="43" t="s">
        <v>1544</v>
      </c>
      <c r="D776" s="29">
        <v>-22475005</v>
      </c>
      <c r="E776" s="27">
        <v>6</v>
      </c>
      <c r="F776" s="29">
        <v>-2174278</v>
      </c>
      <c r="G776" s="29">
        <v>-15744770</v>
      </c>
      <c r="H776" s="29">
        <v>6839172</v>
      </c>
      <c r="I776" s="29">
        <v>5129381</v>
      </c>
      <c r="J776" s="29">
        <v>-16524510</v>
      </c>
      <c r="K776" s="29">
        <v>-20300727</v>
      </c>
      <c r="L776" s="28"/>
      <c r="M776" s="28"/>
      <c r="N776" s="28"/>
      <c r="O776" s="28"/>
    </row>
    <row r="777" spans="1:15">
      <c r="A777" s="12" t="s">
        <v>1545</v>
      </c>
      <c r="B777" s="12" t="s">
        <v>168</v>
      </c>
      <c r="C777" s="43" t="s">
        <v>1093</v>
      </c>
      <c r="D777" s="29">
        <v>18167851</v>
      </c>
      <c r="E777" s="27">
        <v>6</v>
      </c>
      <c r="F777" s="29">
        <v>-52356921</v>
      </c>
      <c r="G777" s="29">
        <v>-5792298</v>
      </c>
      <c r="H777" s="29">
        <v>17622395</v>
      </c>
      <c r="I777" s="29">
        <v>13216797</v>
      </c>
      <c r="J777" s="29">
        <v>45477878</v>
      </c>
      <c r="K777" s="29">
        <v>70524772</v>
      </c>
      <c r="L777" s="28"/>
      <c r="M777" s="28"/>
      <c r="N777" s="28"/>
      <c r="O777" s="28"/>
    </row>
    <row r="778" spans="1:15">
      <c r="A778" s="12" t="s">
        <v>1546</v>
      </c>
      <c r="B778" s="12" t="s">
        <v>168</v>
      </c>
      <c r="C778" s="43" t="s">
        <v>1547</v>
      </c>
      <c r="D778" s="29">
        <v>10502640</v>
      </c>
      <c r="E778" s="27">
        <v>6</v>
      </c>
      <c r="F778" s="29">
        <v>-775558</v>
      </c>
      <c r="G778" s="29">
        <v>-5616111</v>
      </c>
      <c r="H778" s="29">
        <v>13022030</v>
      </c>
      <c r="I778" s="29">
        <v>9766522</v>
      </c>
      <c r="J778" s="29">
        <v>-5894243</v>
      </c>
      <c r="K778" s="29">
        <v>11278198</v>
      </c>
      <c r="L778" s="28"/>
      <c r="M778" s="28"/>
      <c r="N778" s="28"/>
      <c r="O778" s="28"/>
    </row>
    <row r="779" spans="1:15">
      <c r="A779" s="12" t="s">
        <v>1548</v>
      </c>
      <c r="B779" s="12" t="s">
        <v>168</v>
      </c>
      <c r="C779" s="43" t="s">
        <v>394</v>
      </c>
      <c r="D779" s="29">
        <v>56609411</v>
      </c>
      <c r="E779" s="27">
        <v>6</v>
      </c>
      <c r="F779" s="29">
        <v>-1256399</v>
      </c>
      <c r="G779" s="29">
        <v>-9098061</v>
      </c>
      <c r="H779" s="29">
        <v>43721430</v>
      </c>
      <c r="I779" s="29">
        <v>32791072</v>
      </c>
      <c r="J779" s="29">
        <v>-9548631</v>
      </c>
      <c r="K779" s="29">
        <v>57865810</v>
      </c>
      <c r="L779" s="28"/>
      <c r="M779" s="28"/>
      <c r="N779" s="28"/>
      <c r="O779" s="28"/>
    </row>
    <row r="780" spans="1:15">
      <c r="A780" s="12" t="s">
        <v>1549</v>
      </c>
      <c r="B780" s="12" t="s">
        <v>168</v>
      </c>
      <c r="C780" s="43" t="s">
        <v>1550</v>
      </c>
      <c r="D780" s="29">
        <v>7001384</v>
      </c>
      <c r="E780" s="27">
        <v>6</v>
      </c>
      <c r="F780" s="29">
        <v>-995951</v>
      </c>
      <c r="G780" s="29">
        <v>-7212056</v>
      </c>
      <c r="H780" s="29">
        <v>13016353</v>
      </c>
      <c r="I780" s="29">
        <v>9762264</v>
      </c>
      <c r="J780" s="29">
        <v>-7569226</v>
      </c>
      <c r="K780" s="29">
        <v>7997335</v>
      </c>
      <c r="L780" s="28"/>
      <c r="M780" s="28"/>
      <c r="N780" s="28"/>
      <c r="O780" s="28"/>
    </row>
    <row r="781" spans="1:15">
      <c r="A781" s="12" t="s">
        <v>1551</v>
      </c>
      <c r="B781" s="12" t="s">
        <v>168</v>
      </c>
      <c r="C781" s="43" t="s">
        <v>224</v>
      </c>
      <c r="D781" s="29">
        <v>26590968</v>
      </c>
      <c r="E781" s="27">
        <v>6</v>
      </c>
      <c r="F781" s="29">
        <v>-48513491</v>
      </c>
      <c r="G781" s="29">
        <v>-6488391</v>
      </c>
      <c r="H781" s="29">
        <v>23305770</v>
      </c>
      <c r="I781" s="29">
        <v>17479328</v>
      </c>
      <c r="J781" s="29">
        <v>40807752</v>
      </c>
      <c r="K781" s="29">
        <v>75104459</v>
      </c>
      <c r="L781" s="28"/>
      <c r="M781" s="28"/>
      <c r="N781" s="28"/>
      <c r="O781" s="28"/>
    </row>
    <row r="782" spans="1:15">
      <c r="A782" s="12" t="s">
        <v>1552</v>
      </c>
      <c r="B782" s="12" t="s">
        <v>168</v>
      </c>
      <c r="C782" s="43" t="s">
        <v>1553</v>
      </c>
      <c r="D782" s="29">
        <v>-32589175</v>
      </c>
      <c r="E782" s="27">
        <v>6</v>
      </c>
      <c r="F782" s="29">
        <v>-1890172</v>
      </c>
      <c r="G782" s="29">
        <v>-13687454</v>
      </c>
      <c r="H782" s="29">
        <v>-1512137</v>
      </c>
      <c r="I782" s="29">
        <v>-1134103</v>
      </c>
      <c r="J782" s="29">
        <v>-14365309</v>
      </c>
      <c r="K782" s="29">
        <v>-30699003</v>
      </c>
      <c r="L782" s="28"/>
      <c r="M782" s="28"/>
      <c r="N782" s="28"/>
      <c r="O782" s="28"/>
    </row>
    <row r="783" spans="1:15">
      <c r="A783" s="12" t="s">
        <v>1554</v>
      </c>
      <c r="B783" s="12" t="s">
        <v>168</v>
      </c>
      <c r="C783" s="43" t="s">
        <v>1555</v>
      </c>
      <c r="D783" s="29">
        <v>12125171</v>
      </c>
      <c r="E783" s="27">
        <v>6</v>
      </c>
      <c r="F783" s="29">
        <v>-469078</v>
      </c>
      <c r="G783" s="29">
        <v>-3396773</v>
      </c>
      <c r="H783" s="29">
        <v>11174866</v>
      </c>
      <c r="I783" s="29">
        <v>8381149</v>
      </c>
      <c r="J783" s="29">
        <v>-3564993</v>
      </c>
      <c r="K783" s="29">
        <v>12594249</v>
      </c>
      <c r="L783" s="28"/>
      <c r="M783" s="28"/>
      <c r="N783" s="28"/>
      <c r="O783" s="28"/>
    </row>
    <row r="784" spans="1:15">
      <c r="A784" s="12" t="s">
        <v>1556</v>
      </c>
      <c r="B784" s="12" t="s">
        <v>168</v>
      </c>
      <c r="C784" s="43" t="s">
        <v>1557</v>
      </c>
      <c r="D784" s="29">
        <v>-19416750</v>
      </c>
      <c r="E784" s="27">
        <v>6</v>
      </c>
      <c r="F784" s="29">
        <v>-1466726</v>
      </c>
      <c r="G784" s="29">
        <v>-10621120</v>
      </c>
      <c r="H784" s="29">
        <v>2181838</v>
      </c>
      <c r="I784" s="29">
        <v>1636378</v>
      </c>
      <c r="J784" s="29">
        <v>-11147120</v>
      </c>
      <c r="K784" s="29">
        <v>-17950024</v>
      </c>
      <c r="L784" s="28"/>
      <c r="M784" s="28"/>
      <c r="N784" s="28"/>
      <c r="O784" s="28"/>
    </row>
    <row r="785" spans="1:15">
      <c r="A785" s="12" t="s">
        <v>1558</v>
      </c>
      <c r="B785" s="12" t="s">
        <v>168</v>
      </c>
      <c r="C785" s="43" t="s">
        <v>1559</v>
      </c>
      <c r="D785" s="29">
        <v>-6854236</v>
      </c>
      <c r="E785" s="27">
        <v>6</v>
      </c>
      <c r="F785" s="29">
        <v>-934488</v>
      </c>
      <c r="G785" s="29">
        <v>-6766985</v>
      </c>
      <c r="H785" s="29">
        <v>4542486</v>
      </c>
      <c r="I785" s="29">
        <v>3406864</v>
      </c>
      <c r="J785" s="29">
        <v>-7102113</v>
      </c>
      <c r="K785" s="29">
        <v>-5919748</v>
      </c>
      <c r="L785" s="28"/>
      <c r="M785" s="28"/>
      <c r="N785" s="28"/>
      <c r="O785" s="28"/>
    </row>
    <row r="786" spans="1:15">
      <c r="A786" s="12" t="s">
        <v>1560</v>
      </c>
      <c r="B786" s="12" t="s">
        <v>168</v>
      </c>
      <c r="C786" s="43" t="s">
        <v>1561</v>
      </c>
      <c r="D786" s="29">
        <v>16054132</v>
      </c>
      <c r="E786" s="27">
        <v>4</v>
      </c>
      <c r="F786" s="29">
        <v>-3928188</v>
      </c>
      <c r="G786" s="29">
        <v>-28445502</v>
      </c>
      <c r="H786" s="29">
        <v>44732603</v>
      </c>
      <c r="I786" s="29">
        <v>33549452</v>
      </c>
      <c r="J786" s="29">
        <v>-29854233</v>
      </c>
      <c r="K786" s="29">
        <v>19982320</v>
      </c>
      <c r="L786" s="28"/>
      <c r="M786" s="28"/>
      <c r="N786" s="28"/>
      <c r="O786" s="28"/>
    </row>
    <row r="787" spans="1:15">
      <c r="A787" s="12" t="s">
        <v>1562</v>
      </c>
      <c r="B787" s="12" t="s">
        <v>168</v>
      </c>
      <c r="C787" s="43" t="s">
        <v>1563</v>
      </c>
      <c r="D787" s="29">
        <v>39924176</v>
      </c>
      <c r="E787" s="27">
        <v>6</v>
      </c>
      <c r="F787" s="29">
        <v>-291355</v>
      </c>
      <c r="G787" s="29">
        <v>-2109816</v>
      </c>
      <c r="H787" s="29">
        <v>25451229</v>
      </c>
      <c r="I787" s="29">
        <v>19088420</v>
      </c>
      <c r="J787" s="29">
        <v>-2214302</v>
      </c>
      <c r="K787" s="29">
        <v>40215531</v>
      </c>
      <c r="L787" s="28"/>
      <c r="M787" s="28"/>
      <c r="N787" s="28"/>
      <c r="O787" s="28"/>
    </row>
    <row r="788" spans="1:15">
      <c r="A788" s="12" t="s">
        <v>1564</v>
      </c>
      <c r="B788" s="12" t="s">
        <v>168</v>
      </c>
      <c r="C788" s="43" t="s">
        <v>1565</v>
      </c>
      <c r="D788" s="29">
        <v>-9936805</v>
      </c>
      <c r="E788" s="27">
        <v>6</v>
      </c>
      <c r="F788" s="29">
        <v>-32015225</v>
      </c>
      <c r="G788" s="29">
        <v>-5014707</v>
      </c>
      <c r="H788" s="29">
        <v>590551</v>
      </c>
      <c r="I788" s="29">
        <v>442912</v>
      </c>
      <c r="J788" s="29">
        <v>26059664</v>
      </c>
      <c r="K788" s="29">
        <v>22078420</v>
      </c>
      <c r="L788" s="28"/>
      <c r="M788" s="28"/>
      <c r="N788" s="28"/>
      <c r="O788" s="28"/>
    </row>
    <row r="789" spans="1:15">
      <c r="A789" s="12" t="s">
        <v>1567</v>
      </c>
      <c r="B789" s="12" t="s">
        <v>1568</v>
      </c>
      <c r="C789" s="43" t="s">
        <v>1569</v>
      </c>
      <c r="D789" s="29">
        <v>-68581563</v>
      </c>
      <c r="E789" s="27">
        <v>1</v>
      </c>
      <c r="F789" s="29">
        <v>-6858156</v>
      </c>
      <c r="G789" s="29">
        <v>0</v>
      </c>
      <c r="H789" s="29">
        <v>-5486525</v>
      </c>
      <c r="I789" s="29">
        <v>-4114894</v>
      </c>
      <c r="J789" s="29">
        <v>-52121988</v>
      </c>
      <c r="K789" s="29">
        <v>-61723407</v>
      </c>
      <c r="L789" s="28"/>
      <c r="M789" s="28"/>
      <c r="N789" s="28"/>
      <c r="O789" s="28"/>
    </row>
    <row r="790" spans="1:15">
      <c r="A790" s="12" t="s">
        <v>1570</v>
      </c>
      <c r="B790" s="12" t="s">
        <v>1568</v>
      </c>
      <c r="C790" s="43" t="s">
        <v>1571</v>
      </c>
      <c r="D790" s="29">
        <v>-26793406</v>
      </c>
      <c r="E790" s="27">
        <v>6</v>
      </c>
      <c r="F790" s="29">
        <v>-1554017</v>
      </c>
      <c r="G790" s="29">
        <v>-11253231</v>
      </c>
      <c r="H790" s="29">
        <v>-1243214</v>
      </c>
      <c r="I790" s="29">
        <v>-932411</v>
      </c>
      <c r="J790" s="29">
        <v>-11810533</v>
      </c>
      <c r="K790" s="29">
        <v>-25239389</v>
      </c>
      <c r="L790" s="28"/>
      <c r="M790" s="28"/>
      <c r="N790" s="28"/>
      <c r="O790" s="28"/>
    </row>
    <row r="791" spans="1:15">
      <c r="A791" s="12" t="s">
        <v>1572</v>
      </c>
      <c r="B791" s="12" t="s">
        <v>1568</v>
      </c>
      <c r="C791" s="43" t="s">
        <v>1573</v>
      </c>
      <c r="D791" s="29">
        <v>-22429824</v>
      </c>
      <c r="E791" s="27">
        <v>6</v>
      </c>
      <c r="F791" s="29">
        <v>-2650757</v>
      </c>
      <c r="G791" s="29">
        <v>-19195134</v>
      </c>
      <c r="H791" s="29">
        <v>11178180</v>
      </c>
      <c r="I791" s="29">
        <v>8383636</v>
      </c>
      <c r="J791" s="29">
        <v>-20145749</v>
      </c>
      <c r="K791" s="29">
        <v>-19779067</v>
      </c>
      <c r="L791" s="28"/>
      <c r="M791" s="28"/>
      <c r="N791" s="28"/>
      <c r="O791" s="28"/>
    </row>
    <row r="792" spans="1:15">
      <c r="A792" s="12" t="s">
        <v>1574</v>
      </c>
      <c r="B792" s="12" t="s">
        <v>1568</v>
      </c>
      <c r="C792" s="43" t="s">
        <v>1575</v>
      </c>
      <c r="D792" s="29">
        <v>-12479361</v>
      </c>
      <c r="E792" s="27">
        <v>6</v>
      </c>
      <c r="F792" s="29">
        <v>-1109343</v>
      </c>
      <c r="G792" s="29">
        <v>-8033168</v>
      </c>
      <c r="H792" s="29">
        <v>2910943</v>
      </c>
      <c r="I792" s="29">
        <v>2183208</v>
      </c>
      <c r="J792" s="29">
        <v>-8431001</v>
      </c>
      <c r="K792" s="29">
        <v>-11370018</v>
      </c>
      <c r="L792" s="28"/>
      <c r="M792" s="28"/>
      <c r="N792" s="28"/>
      <c r="O792" s="28"/>
    </row>
    <row r="793" spans="1:15">
      <c r="A793" s="12" t="s">
        <v>1576</v>
      </c>
      <c r="B793" s="12" t="s">
        <v>1568</v>
      </c>
      <c r="C793" s="43" t="s">
        <v>1577</v>
      </c>
      <c r="D793" s="29">
        <v>-6386777</v>
      </c>
      <c r="E793" s="27">
        <v>6</v>
      </c>
      <c r="F793" s="29">
        <v>-813741</v>
      </c>
      <c r="G793" s="29">
        <v>-5892608</v>
      </c>
      <c r="H793" s="29">
        <v>3716576</v>
      </c>
      <c r="I793" s="29">
        <v>2787429</v>
      </c>
      <c r="J793" s="29">
        <v>-6184433</v>
      </c>
      <c r="K793" s="29">
        <v>-5573036</v>
      </c>
      <c r="L793" s="28"/>
      <c r="M793" s="28"/>
      <c r="N793" s="28"/>
      <c r="O793" s="28"/>
    </row>
    <row r="794" spans="1:15">
      <c r="A794" s="12" t="s">
        <v>1578</v>
      </c>
      <c r="B794" s="12" t="s">
        <v>1568</v>
      </c>
      <c r="C794" s="43" t="s">
        <v>1579</v>
      </c>
      <c r="D794" s="29">
        <v>-22916504</v>
      </c>
      <c r="E794" s="27">
        <v>6</v>
      </c>
      <c r="F794" s="29">
        <v>-48042765</v>
      </c>
      <c r="G794" s="29">
        <v>-9624931</v>
      </c>
      <c r="H794" s="29">
        <v>-1063325</v>
      </c>
      <c r="I794" s="29">
        <v>-797495</v>
      </c>
      <c r="J794" s="29">
        <v>36612012</v>
      </c>
      <c r="K794" s="29">
        <v>25126261</v>
      </c>
      <c r="L794" s="28"/>
      <c r="M794" s="28"/>
      <c r="N794" s="28"/>
      <c r="O794" s="28"/>
    </row>
    <row r="795" spans="1:15">
      <c r="A795" s="12" t="s">
        <v>1580</v>
      </c>
      <c r="B795" s="12" t="s">
        <v>1568</v>
      </c>
      <c r="C795" s="43" t="s">
        <v>1581</v>
      </c>
      <c r="D795" s="29">
        <v>48777833</v>
      </c>
      <c r="E795" s="27">
        <v>6</v>
      </c>
      <c r="F795" s="29">
        <v>-6767</v>
      </c>
      <c r="G795" s="29">
        <v>-48999</v>
      </c>
      <c r="H795" s="29">
        <v>27934300</v>
      </c>
      <c r="I795" s="29">
        <v>20950724</v>
      </c>
      <c r="J795" s="29">
        <v>-51425</v>
      </c>
      <c r="K795" s="29">
        <v>48784600</v>
      </c>
      <c r="L795" s="28"/>
      <c r="M795" s="28"/>
      <c r="N795" s="28"/>
      <c r="O795" s="28"/>
    </row>
    <row r="796" spans="1:15">
      <c r="A796" s="12" t="s">
        <v>1582</v>
      </c>
      <c r="B796" s="12" t="s">
        <v>1568</v>
      </c>
      <c r="C796" s="43" t="s">
        <v>1583</v>
      </c>
      <c r="D796" s="29">
        <v>7850507</v>
      </c>
      <c r="E796" s="27">
        <v>6</v>
      </c>
      <c r="F796" s="29">
        <v>-1739286</v>
      </c>
      <c r="G796" s="29">
        <v>-12594826</v>
      </c>
      <c r="H796" s="29">
        <v>20230394</v>
      </c>
      <c r="I796" s="29">
        <v>15172794</v>
      </c>
      <c r="J796" s="29">
        <v>-13218569</v>
      </c>
      <c r="K796" s="29">
        <v>9589793</v>
      </c>
      <c r="L796" s="28"/>
      <c r="M796" s="28"/>
      <c r="N796" s="28"/>
      <c r="O796" s="28"/>
    </row>
    <row r="797" spans="1:15">
      <c r="A797" s="12" t="s">
        <v>1584</v>
      </c>
      <c r="B797" s="12" t="s">
        <v>1568</v>
      </c>
      <c r="C797" s="43" t="s">
        <v>1585</v>
      </c>
      <c r="D797" s="29">
        <v>-56529076</v>
      </c>
      <c r="E797" s="27">
        <v>6</v>
      </c>
      <c r="F797" s="29">
        <v>-3278687</v>
      </c>
      <c r="G797" s="29">
        <v>-23742212</v>
      </c>
      <c r="H797" s="29">
        <v>-2622950</v>
      </c>
      <c r="I797" s="29">
        <v>-1967211</v>
      </c>
      <c r="J797" s="29">
        <v>-24918016</v>
      </c>
      <c r="K797" s="29">
        <v>-53250389</v>
      </c>
      <c r="L797" s="28"/>
      <c r="M797" s="28"/>
      <c r="N797" s="28"/>
      <c r="O797" s="28"/>
    </row>
    <row r="798" spans="1:15">
      <c r="A798" s="12" t="s">
        <v>1586</v>
      </c>
      <c r="B798" s="12" t="s">
        <v>1568</v>
      </c>
      <c r="C798" s="43" t="s">
        <v>1587</v>
      </c>
      <c r="D798" s="29">
        <v>20534296</v>
      </c>
      <c r="E798" s="27">
        <v>6</v>
      </c>
      <c r="F798" s="29">
        <v>-886381</v>
      </c>
      <c r="G798" s="29">
        <v>-6418617</v>
      </c>
      <c r="H798" s="29">
        <v>19757591</v>
      </c>
      <c r="I798" s="29">
        <v>14818194</v>
      </c>
      <c r="J798" s="29">
        <v>-6736491</v>
      </c>
      <c r="K798" s="29">
        <v>21420677</v>
      </c>
      <c r="L798" s="28"/>
      <c r="M798" s="28"/>
      <c r="N798" s="28"/>
      <c r="O798" s="28"/>
    </row>
    <row r="799" spans="1:15">
      <c r="A799" s="12" t="s">
        <v>1588</v>
      </c>
      <c r="B799" s="12" t="s">
        <v>1568</v>
      </c>
      <c r="C799" s="43" t="s">
        <v>1589</v>
      </c>
      <c r="D799" s="29">
        <v>-18397659</v>
      </c>
      <c r="E799" s="27">
        <v>6</v>
      </c>
      <c r="F799" s="29">
        <v>-1067064</v>
      </c>
      <c r="G799" s="29">
        <v>-7727017</v>
      </c>
      <c r="H799" s="29">
        <v>-853652</v>
      </c>
      <c r="I799" s="29">
        <v>-640238</v>
      </c>
      <c r="J799" s="29">
        <v>-8109688</v>
      </c>
      <c r="K799" s="29">
        <v>-17330595</v>
      </c>
      <c r="L799" s="28"/>
      <c r="M799" s="28"/>
      <c r="N799" s="28"/>
      <c r="O799" s="28"/>
    </row>
    <row r="800" spans="1:15">
      <c r="A800" s="12" t="s">
        <v>1590</v>
      </c>
      <c r="B800" s="12" t="s">
        <v>1568</v>
      </c>
      <c r="C800" s="43" t="s">
        <v>1591</v>
      </c>
      <c r="D800" s="29">
        <v>-3351882</v>
      </c>
      <c r="E800" s="27">
        <v>6</v>
      </c>
      <c r="F800" s="29">
        <v>-981933</v>
      </c>
      <c r="G800" s="29">
        <v>-7110552</v>
      </c>
      <c r="H800" s="29">
        <v>6973314</v>
      </c>
      <c r="I800" s="29">
        <v>5229984</v>
      </c>
      <c r="J800" s="29">
        <v>-7462695</v>
      </c>
      <c r="K800" s="29">
        <v>-2369949</v>
      </c>
      <c r="L800" s="28"/>
      <c r="M800" s="28"/>
      <c r="N800" s="28"/>
      <c r="O800" s="28"/>
    </row>
    <row r="801" spans="1:15">
      <c r="A801" s="12" t="s">
        <v>1592</v>
      </c>
      <c r="B801" s="12" t="s">
        <v>1568</v>
      </c>
      <c r="C801" s="43" t="s">
        <v>1196</v>
      </c>
      <c r="D801" s="29">
        <v>-44957081</v>
      </c>
      <c r="E801" s="27">
        <v>6</v>
      </c>
      <c r="F801" s="29">
        <v>-3562290</v>
      </c>
      <c r="G801" s="29">
        <v>-25795892</v>
      </c>
      <c r="H801" s="29">
        <v>6556859</v>
      </c>
      <c r="I801" s="29">
        <v>4917645</v>
      </c>
      <c r="J801" s="29">
        <v>-27073403</v>
      </c>
      <c r="K801" s="29">
        <v>-41394791</v>
      </c>
      <c r="L801" s="28"/>
      <c r="M801" s="28"/>
      <c r="N801" s="28"/>
      <c r="O801" s="28"/>
    </row>
    <row r="802" spans="1:15">
      <c r="A802" s="12" t="s">
        <v>1593</v>
      </c>
      <c r="B802" s="12" t="s">
        <v>1568</v>
      </c>
      <c r="C802" s="43" t="s">
        <v>1594</v>
      </c>
      <c r="D802" s="29">
        <v>-2454680</v>
      </c>
      <c r="E802" s="27">
        <v>6</v>
      </c>
      <c r="F802" s="29">
        <v>-2150257</v>
      </c>
      <c r="G802" s="29">
        <v>-15570825</v>
      </c>
      <c r="H802" s="29">
        <v>18061916</v>
      </c>
      <c r="I802" s="29">
        <v>13546437</v>
      </c>
      <c r="J802" s="29">
        <v>-16341951</v>
      </c>
      <c r="K802" s="29">
        <v>-304423</v>
      </c>
      <c r="L802" s="28"/>
      <c r="M802" s="28"/>
      <c r="N802" s="28"/>
      <c r="O802" s="28"/>
    </row>
    <row r="803" spans="1:15">
      <c r="A803" s="12" t="s">
        <v>1595</v>
      </c>
      <c r="B803" s="12" t="s">
        <v>1568</v>
      </c>
      <c r="C803" s="43" t="s">
        <v>1596</v>
      </c>
      <c r="D803" s="29">
        <v>71217145</v>
      </c>
      <c r="E803" s="27">
        <v>4</v>
      </c>
      <c r="F803" s="29">
        <v>-770912</v>
      </c>
      <c r="G803" s="29">
        <v>-5582468</v>
      </c>
      <c r="H803" s="29">
        <v>47673975</v>
      </c>
      <c r="I803" s="29">
        <v>35755484</v>
      </c>
      <c r="J803" s="29">
        <v>-5858934</v>
      </c>
      <c r="K803" s="29">
        <v>71988057</v>
      </c>
      <c r="L803" s="28"/>
      <c r="M803" s="28"/>
      <c r="N803" s="28"/>
      <c r="O803" s="28"/>
    </row>
    <row r="804" spans="1:15">
      <c r="A804" s="12" t="s">
        <v>1597</v>
      </c>
      <c r="B804" s="12" t="s">
        <v>1568</v>
      </c>
      <c r="C804" s="43" t="s">
        <v>1598</v>
      </c>
      <c r="D804" s="29">
        <v>-13493328</v>
      </c>
      <c r="E804" s="27">
        <v>6</v>
      </c>
      <c r="F804" s="29">
        <v>-2255817</v>
      </c>
      <c r="G804" s="29">
        <v>-16335232</v>
      </c>
      <c r="H804" s="29">
        <v>12709679</v>
      </c>
      <c r="I804" s="29">
        <v>9532258</v>
      </c>
      <c r="J804" s="29">
        <v>-17144216</v>
      </c>
      <c r="K804" s="29">
        <v>-11237511</v>
      </c>
      <c r="L804" s="28"/>
      <c r="M804" s="28"/>
      <c r="N804" s="28"/>
      <c r="O804" s="28"/>
    </row>
    <row r="805" spans="1:15">
      <c r="A805" s="12" t="s">
        <v>1599</v>
      </c>
      <c r="B805" s="12" t="s">
        <v>1568</v>
      </c>
      <c r="C805" s="43" t="s">
        <v>1600</v>
      </c>
      <c r="D805" s="29">
        <v>-27513449</v>
      </c>
      <c r="E805" s="27">
        <v>6</v>
      </c>
      <c r="F805" s="29">
        <v>-1595780</v>
      </c>
      <c r="G805" s="29">
        <v>-11555649</v>
      </c>
      <c r="H805" s="29">
        <v>-1276624</v>
      </c>
      <c r="I805" s="29">
        <v>-957468</v>
      </c>
      <c r="J805" s="29">
        <v>-12127928</v>
      </c>
      <c r="K805" s="29">
        <v>-25917669</v>
      </c>
      <c r="L805" s="28"/>
      <c r="M805" s="28"/>
      <c r="N805" s="28"/>
      <c r="O805" s="28"/>
    </row>
    <row r="806" spans="1:15">
      <c r="A806" s="12" t="s">
        <v>1601</v>
      </c>
      <c r="B806" s="12" t="s">
        <v>1568</v>
      </c>
      <c r="C806" s="43" t="s">
        <v>1602</v>
      </c>
      <c r="D806" s="29">
        <v>-50939847</v>
      </c>
      <c r="E806" s="27">
        <v>6</v>
      </c>
      <c r="F806" s="29">
        <v>-2954511</v>
      </c>
      <c r="G806" s="29">
        <v>-21394735</v>
      </c>
      <c r="H806" s="29">
        <v>-2363609</v>
      </c>
      <c r="I806" s="29">
        <v>-1772707</v>
      </c>
      <c r="J806" s="29">
        <v>-22454285</v>
      </c>
      <c r="K806" s="29">
        <v>-47985336</v>
      </c>
      <c r="L806" s="28"/>
      <c r="M806" s="28"/>
      <c r="N806" s="28"/>
      <c r="O806" s="28"/>
    </row>
    <row r="807" spans="1:15">
      <c r="A807" s="12" t="s">
        <v>1603</v>
      </c>
      <c r="B807" s="12" t="s">
        <v>1568</v>
      </c>
      <c r="C807" s="43" t="s">
        <v>1604</v>
      </c>
      <c r="D807" s="29">
        <v>4117521</v>
      </c>
      <c r="E807" s="27">
        <v>6</v>
      </c>
      <c r="F807" s="29">
        <v>-1426976</v>
      </c>
      <c r="G807" s="29">
        <v>-10333279</v>
      </c>
      <c r="H807" s="29">
        <v>15270171</v>
      </c>
      <c r="I807" s="29">
        <v>11452628</v>
      </c>
      <c r="J807" s="29">
        <v>-10845023</v>
      </c>
      <c r="K807" s="29">
        <v>5544497</v>
      </c>
      <c r="L807" s="28"/>
      <c r="M807" s="28"/>
      <c r="N807" s="28"/>
      <c r="O807" s="28"/>
    </row>
    <row r="808" spans="1:15">
      <c r="A808" s="12" t="s">
        <v>1605</v>
      </c>
      <c r="B808" s="12" t="s">
        <v>1568</v>
      </c>
      <c r="C808" s="43" t="s">
        <v>1606</v>
      </c>
      <c r="D808" s="29">
        <v>14324303</v>
      </c>
      <c r="E808" s="27">
        <v>6</v>
      </c>
      <c r="F808" s="29">
        <v>-830198</v>
      </c>
      <c r="G808" s="29">
        <v>-6011780</v>
      </c>
      <c r="H808" s="29">
        <v>15700450</v>
      </c>
      <c r="I808" s="29">
        <v>11775337</v>
      </c>
      <c r="J808" s="29">
        <v>-6309506</v>
      </c>
      <c r="K808" s="29">
        <v>15154501</v>
      </c>
      <c r="L808" s="28"/>
      <c r="M808" s="28"/>
      <c r="N808" s="28"/>
      <c r="O808" s="28"/>
    </row>
    <row r="809" spans="1:15">
      <c r="A809" s="12" t="s">
        <v>1607</v>
      </c>
      <c r="B809" s="12" t="s">
        <v>1568</v>
      </c>
      <c r="C809" s="43" t="s">
        <v>1608</v>
      </c>
      <c r="D809" s="29">
        <v>15382571</v>
      </c>
      <c r="E809" s="27">
        <v>6</v>
      </c>
      <c r="F809" s="29">
        <v>-2704274</v>
      </c>
      <c r="G809" s="29">
        <v>-19582673</v>
      </c>
      <c r="H809" s="29">
        <v>33269714</v>
      </c>
      <c r="I809" s="29">
        <v>24952286</v>
      </c>
      <c r="J809" s="29">
        <v>-20552482</v>
      </c>
      <c r="K809" s="29">
        <v>18086845</v>
      </c>
      <c r="L809" s="28"/>
      <c r="M809" s="28"/>
      <c r="N809" s="28"/>
      <c r="O809" s="28"/>
    </row>
    <row r="810" spans="1:15">
      <c r="A810" s="12" t="s">
        <v>1609</v>
      </c>
      <c r="B810" s="12" t="s">
        <v>1568</v>
      </c>
      <c r="C810" s="43" t="s">
        <v>1610</v>
      </c>
      <c r="D810" s="29">
        <v>-31026106</v>
      </c>
      <c r="E810" s="27">
        <v>4</v>
      </c>
      <c r="F810" s="29">
        <v>-1799514</v>
      </c>
      <c r="G810" s="29">
        <v>-13030965</v>
      </c>
      <c r="H810" s="29">
        <v>-1439611</v>
      </c>
      <c r="I810" s="29">
        <v>-1079709</v>
      </c>
      <c r="J810" s="29">
        <v>-13676307</v>
      </c>
      <c r="K810" s="29">
        <v>-29226592</v>
      </c>
      <c r="L810" s="28"/>
      <c r="M810" s="28"/>
      <c r="N810" s="28"/>
      <c r="O810" s="28"/>
    </row>
    <row r="811" spans="1:15">
      <c r="A811" s="12" t="s">
        <v>1611</v>
      </c>
      <c r="B811" s="12" t="s">
        <v>1568</v>
      </c>
      <c r="C811" s="43" t="s">
        <v>1612</v>
      </c>
      <c r="D811" s="29">
        <v>316656</v>
      </c>
      <c r="E811" s="27">
        <v>6</v>
      </c>
      <c r="F811" s="29">
        <v>-883789</v>
      </c>
      <c r="G811" s="29">
        <v>-6399855</v>
      </c>
      <c r="H811" s="29">
        <v>8181199</v>
      </c>
      <c r="I811" s="29">
        <v>6135901</v>
      </c>
      <c r="J811" s="29">
        <v>-6716800</v>
      </c>
      <c r="K811" s="29">
        <v>1200445</v>
      </c>
      <c r="L811" s="28"/>
      <c r="M811" s="28"/>
      <c r="N811" s="28"/>
      <c r="O811" s="28"/>
    </row>
    <row r="812" spans="1:15">
      <c r="A812" s="12" t="s">
        <v>1613</v>
      </c>
      <c r="B812" s="12" t="s">
        <v>1568</v>
      </c>
      <c r="C812" s="43" t="s">
        <v>1614</v>
      </c>
      <c r="D812" s="29">
        <v>-36449433</v>
      </c>
      <c r="E812" s="27">
        <v>6</v>
      </c>
      <c r="F812" s="29">
        <v>-2566634</v>
      </c>
      <c r="G812" s="29">
        <v>-18585975</v>
      </c>
      <c r="H812" s="29">
        <v>2405486</v>
      </c>
      <c r="I812" s="29">
        <v>1804114</v>
      </c>
      <c r="J812" s="29">
        <v>-19506424</v>
      </c>
      <c r="K812" s="29">
        <v>-33882799</v>
      </c>
      <c r="L812" s="28"/>
      <c r="M812" s="28"/>
      <c r="N812" s="28"/>
      <c r="O812" s="28"/>
    </row>
    <row r="813" spans="1:15">
      <c r="A813" s="12" t="s">
        <v>1615</v>
      </c>
      <c r="B813" s="12" t="s">
        <v>1568</v>
      </c>
      <c r="C813" s="43" t="s">
        <v>1616</v>
      </c>
      <c r="D813" s="29">
        <v>-57530767</v>
      </c>
      <c r="E813" s="27">
        <v>4</v>
      </c>
      <c r="F813" s="29">
        <v>-3336785</v>
      </c>
      <c r="G813" s="29">
        <v>-24162922</v>
      </c>
      <c r="H813" s="29">
        <v>-2669427</v>
      </c>
      <c r="I813" s="29">
        <v>-2002070</v>
      </c>
      <c r="J813" s="29">
        <v>-25359563</v>
      </c>
      <c r="K813" s="29">
        <v>-54193982</v>
      </c>
      <c r="L813" s="28"/>
      <c r="M813" s="28"/>
      <c r="N813" s="28"/>
      <c r="O813" s="28"/>
    </row>
    <row r="814" spans="1:15">
      <c r="A814" s="12" t="s">
        <v>1617</v>
      </c>
      <c r="B814" s="12" t="s">
        <v>1568</v>
      </c>
      <c r="C814" s="43" t="s">
        <v>1618</v>
      </c>
      <c r="D814" s="29">
        <v>3062606</v>
      </c>
      <c r="E814" s="27">
        <v>6</v>
      </c>
      <c r="F814" s="29">
        <v>-1802731</v>
      </c>
      <c r="G814" s="29">
        <v>-13054256</v>
      </c>
      <c r="H814" s="29">
        <v>18068769</v>
      </c>
      <c r="I814" s="29">
        <v>13551578</v>
      </c>
      <c r="J814" s="29">
        <v>-13700754</v>
      </c>
      <c r="K814" s="29">
        <v>4865337</v>
      </c>
      <c r="L814" s="28"/>
      <c r="M814" s="28"/>
      <c r="N814" s="28"/>
      <c r="O814" s="28"/>
    </row>
    <row r="815" spans="1:15">
      <c r="A815" s="12" t="s">
        <v>1619</v>
      </c>
      <c r="B815" s="12" t="s">
        <v>1568</v>
      </c>
      <c r="C815" s="43" t="s">
        <v>1620</v>
      </c>
      <c r="D815" s="29">
        <v>-51093846</v>
      </c>
      <c r="E815" s="27">
        <v>6</v>
      </c>
      <c r="F815" s="29">
        <v>-2979326</v>
      </c>
      <c r="G815" s="29">
        <v>-21574431</v>
      </c>
      <c r="H815" s="29">
        <v>-2226978</v>
      </c>
      <c r="I815" s="29">
        <v>-1670234</v>
      </c>
      <c r="J815" s="29">
        <v>-22642877</v>
      </c>
      <c r="K815" s="29">
        <v>-48114520</v>
      </c>
      <c r="L815" s="28"/>
      <c r="M815" s="28"/>
      <c r="N815" s="28"/>
      <c r="O815" s="28"/>
    </row>
    <row r="816" spans="1:15">
      <c r="A816" s="12" t="s">
        <v>1621</v>
      </c>
      <c r="B816" s="12" t="s">
        <v>1568</v>
      </c>
      <c r="C816" s="43" t="s">
        <v>1622</v>
      </c>
      <c r="D816" s="29">
        <v>5105403</v>
      </c>
      <c r="E816" s="27">
        <v>4</v>
      </c>
      <c r="F816" s="29">
        <v>-1066709</v>
      </c>
      <c r="G816" s="29">
        <v>-7724446</v>
      </c>
      <c r="H816" s="29">
        <v>12573457</v>
      </c>
      <c r="I816" s="29">
        <v>9430092</v>
      </c>
      <c r="J816" s="29">
        <v>-8106991</v>
      </c>
      <c r="K816" s="29">
        <v>6172112</v>
      </c>
      <c r="L816" s="28"/>
      <c r="M816" s="28"/>
      <c r="N816" s="28"/>
      <c r="O816" s="28"/>
    </row>
    <row r="817" spans="1:15">
      <c r="A817" s="12" t="s">
        <v>1623</v>
      </c>
      <c r="B817" s="12" t="s">
        <v>1568</v>
      </c>
      <c r="C817" s="43" t="s">
        <v>1624</v>
      </c>
      <c r="D817" s="29">
        <v>52473186</v>
      </c>
      <c r="E817" s="27">
        <v>6</v>
      </c>
      <c r="F817" s="29">
        <v>-22777339</v>
      </c>
      <c r="G817" s="29">
        <v>-3891979</v>
      </c>
      <c r="H817" s="29">
        <v>34849916</v>
      </c>
      <c r="I817" s="29">
        <v>26137437</v>
      </c>
      <c r="J817" s="29">
        <v>18155151</v>
      </c>
      <c r="K817" s="29">
        <v>75250525</v>
      </c>
      <c r="L817" s="28"/>
      <c r="M817" s="28"/>
      <c r="N817" s="28"/>
      <c r="O817" s="28"/>
    </row>
    <row r="818" spans="1:15">
      <c r="A818" s="12" t="s">
        <v>1625</v>
      </c>
      <c r="B818" s="12" t="s">
        <v>1568</v>
      </c>
      <c r="C818" s="43" t="s">
        <v>1626</v>
      </c>
      <c r="D818" s="29">
        <v>-595106</v>
      </c>
      <c r="E818" s="27">
        <v>6</v>
      </c>
      <c r="F818" s="29">
        <v>-1374301</v>
      </c>
      <c r="G818" s="29">
        <v>-9951838</v>
      </c>
      <c r="H818" s="29">
        <v>12100414</v>
      </c>
      <c r="I818" s="29">
        <v>9075311</v>
      </c>
      <c r="J818" s="29">
        <v>-10444692</v>
      </c>
      <c r="K818" s="29">
        <v>779195</v>
      </c>
      <c r="L818" s="28"/>
      <c r="M818" s="28"/>
      <c r="N818" s="28"/>
      <c r="O818" s="28"/>
    </row>
    <row r="819" spans="1:15">
      <c r="A819" s="12" t="s">
        <v>1627</v>
      </c>
      <c r="B819" s="12" t="s">
        <v>1568</v>
      </c>
      <c r="C819" s="43" t="s">
        <v>1628</v>
      </c>
      <c r="D819" s="29">
        <v>-14914963</v>
      </c>
      <c r="E819" s="27">
        <v>6</v>
      </c>
      <c r="F819" s="29">
        <v>-1118143</v>
      </c>
      <c r="G819" s="29">
        <v>-8096898</v>
      </c>
      <c r="H819" s="29">
        <v>1598838</v>
      </c>
      <c r="I819" s="29">
        <v>1199129</v>
      </c>
      <c r="J819" s="29">
        <v>-8497889</v>
      </c>
      <c r="K819" s="29">
        <v>-13796820</v>
      </c>
      <c r="L819" s="28"/>
      <c r="M819" s="28"/>
      <c r="N819" s="28"/>
      <c r="O819" s="28"/>
    </row>
    <row r="820" spans="1:15">
      <c r="A820" s="12" t="s">
        <v>1629</v>
      </c>
      <c r="B820" s="12" t="s">
        <v>1568</v>
      </c>
      <c r="C820" s="43" t="s">
        <v>1095</v>
      </c>
      <c r="D820" s="29">
        <v>12568490</v>
      </c>
      <c r="E820" s="27">
        <v>4</v>
      </c>
      <c r="F820" s="29">
        <v>-1885214</v>
      </c>
      <c r="G820" s="29">
        <v>-13651554</v>
      </c>
      <c r="H820" s="29">
        <v>24247365</v>
      </c>
      <c r="I820" s="29">
        <v>18185524</v>
      </c>
      <c r="J820" s="29">
        <v>-14327631</v>
      </c>
      <c r="K820" s="29">
        <v>14453704</v>
      </c>
      <c r="L820" s="28"/>
      <c r="M820" s="28"/>
      <c r="N820" s="28"/>
      <c r="O820" s="28"/>
    </row>
    <row r="821" spans="1:15">
      <c r="A821" s="12" t="s">
        <v>1630</v>
      </c>
      <c r="B821" s="12" t="s">
        <v>1568</v>
      </c>
      <c r="C821" s="43" t="s">
        <v>1631</v>
      </c>
      <c r="D821" s="29">
        <v>-12167058</v>
      </c>
      <c r="E821" s="27">
        <v>6</v>
      </c>
      <c r="F821" s="29">
        <v>-30671526</v>
      </c>
      <c r="G821" s="29">
        <v>-18933271</v>
      </c>
      <c r="H821" s="29">
        <v>16715273</v>
      </c>
      <c r="I821" s="29">
        <v>12536454</v>
      </c>
      <c r="J821" s="29">
        <v>8186012</v>
      </c>
      <c r="K821" s="29">
        <v>18504468</v>
      </c>
      <c r="L821" s="28"/>
      <c r="M821" s="28"/>
      <c r="N821" s="28"/>
      <c r="O821" s="28"/>
    </row>
    <row r="822" spans="1:15">
      <c r="A822" s="12" t="s">
        <v>1632</v>
      </c>
      <c r="B822" s="12" t="s">
        <v>1568</v>
      </c>
      <c r="C822" s="43" t="s">
        <v>1633</v>
      </c>
      <c r="D822" s="29">
        <v>14549063</v>
      </c>
      <c r="E822" s="27">
        <v>6</v>
      </c>
      <c r="F822" s="29">
        <v>-456606</v>
      </c>
      <c r="G822" s="29">
        <v>-3306460</v>
      </c>
      <c r="H822" s="29">
        <v>12447050</v>
      </c>
      <c r="I822" s="29">
        <v>9335287</v>
      </c>
      <c r="J822" s="29">
        <v>-3470208</v>
      </c>
      <c r="K822" s="29">
        <v>15005669</v>
      </c>
      <c r="L822" s="28"/>
      <c r="M822" s="28"/>
      <c r="N822" s="28"/>
      <c r="O822" s="28"/>
    </row>
    <row r="823" spans="1:15">
      <c r="A823" s="12" t="s">
        <v>1634</v>
      </c>
      <c r="B823" s="12" t="s">
        <v>1568</v>
      </c>
      <c r="C823" s="43" t="s">
        <v>1635</v>
      </c>
      <c r="D823" s="29">
        <v>-34213098</v>
      </c>
      <c r="E823" s="27">
        <v>6</v>
      </c>
      <c r="F823" s="29">
        <v>-2418775</v>
      </c>
      <c r="G823" s="29">
        <v>-17515265</v>
      </c>
      <c r="H823" s="29">
        <v>2344931</v>
      </c>
      <c r="I823" s="29">
        <v>1758698</v>
      </c>
      <c r="J823" s="29">
        <v>-18382687</v>
      </c>
      <c r="K823" s="29">
        <v>-31794323</v>
      </c>
      <c r="L823" s="28"/>
      <c r="M823" s="28"/>
      <c r="N823" s="28"/>
      <c r="O823" s="28"/>
    </row>
    <row r="824" spans="1:15">
      <c r="A824" s="12" t="s">
        <v>1636</v>
      </c>
      <c r="B824" s="12" t="s">
        <v>1568</v>
      </c>
      <c r="C824" s="43" t="s">
        <v>1637</v>
      </c>
      <c r="D824" s="29">
        <v>-27651556</v>
      </c>
      <c r="E824" s="27">
        <v>6</v>
      </c>
      <c r="F824" s="29">
        <v>-3105713</v>
      </c>
      <c r="G824" s="29">
        <v>-22489642</v>
      </c>
      <c r="H824" s="29">
        <v>12312692</v>
      </c>
      <c r="I824" s="29">
        <v>9234522</v>
      </c>
      <c r="J824" s="29">
        <v>-23603415</v>
      </c>
      <c r="K824" s="29">
        <v>-24545843</v>
      </c>
      <c r="L824" s="28"/>
      <c r="M824" s="28"/>
      <c r="N824" s="28"/>
      <c r="O824" s="28"/>
    </row>
    <row r="825" spans="1:15">
      <c r="A825" s="12" t="s">
        <v>1638</v>
      </c>
      <c r="B825" s="12" t="s">
        <v>1568</v>
      </c>
      <c r="C825" s="43" t="s">
        <v>1639</v>
      </c>
      <c r="D825" s="29">
        <v>-13655497</v>
      </c>
      <c r="E825" s="27">
        <v>6</v>
      </c>
      <c r="F825" s="29">
        <v>-792019</v>
      </c>
      <c r="G825" s="29">
        <v>-5735309</v>
      </c>
      <c r="H825" s="29">
        <v>-633615</v>
      </c>
      <c r="I825" s="29">
        <v>-475211</v>
      </c>
      <c r="J825" s="29">
        <v>-6019343</v>
      </c>
      <c r="K825" s="29">
        <v>-12863478</v>
      </c>
      <c r="L825" s="28"/>
      <c r="M825" s="28"/>
      <c r="N825" s="28"/>
      <c r="O825" s="28"/>
    </row>
    <row r="826" spans="1:15">
      <c r="A826" s="12" t="s">
        <v>1640</v>
      </c>
      <c r="B826" s="12" t="s">
        <v>1568</v>
      </c>
      <c r="C826" s="43" t="s">
        <v>246</v>
      </c>
      <c r="D826" s="29">
        <v>40759621</v>
      </c>
      <c r="E826" s="27">
        <v>6</v>
      </c>
      <c r="F826" s="29">
        <v>-967798</v>
      </c>
      <c r="G826" s="29">
        <v>-7008195</v>
      </c>
      <c r="H826" s="29">
        <v>32051931</v>
      </c>
      <c r="I826" s="29">
        <v>24038950</v>
      </c>
      <c r="J826" s="29">
        <v>-7355267</v>
      </c>
      <c r="K826" s="29">
        <v>41727419</v>
      </c>
      <c r="L826" s="28"/>
      <c r="M826" s="28"/>
      <c r="N826" s="28"/>
      <c r="O826" s="28"/>
    </row>
    <row r="827" spans="1:15">
      <c r="A827" s="12" t="s">
        <v>1641</v>
      </c>
      <c r="B827" s="12" t="s">
        <v>1568</v>
      </c>
      <c r="C827" s="43" t="s">
        <v>1642</v>
      </c>
      <c r="D827" s="29">
        <v>-8383744</v>
      </c>
      <c r="E827" s="27">
        <v>6</v>
      </c>
      <c r="F827" s="29">
        <v>-1003835</v>
      </c>
      <c r="G827" s="29">
        <v>-7269154</v>
      </c>
      <c r="H827" s="29">
        <v>4296226</v>
      </c>
      <c r="I827" s="29">
        <v>3222169</v>
      </c>
      <c r="J827" s="29">
        <v>-7629150</v>
      </c>
      <c r="K827" s="29">
        <v>-7379909</v>
      </c>
      <c r="L827" s="28"/>
      <c r="M827" s="28"/>
      <c r="N827" s="28"/>
      <c r="O827" s="28"/>
    </row>
    <row r="828" spans="1:15">
      <c r="A828" s="12" t="s">
        <v>1643</v>
      </c>
      <c r="B828" s="12" t="s">
        <v>1568</v>
      </c>
      <c r="C828" s="43" t="s">
        <v>1644</v>
      </c>
      <c r="D828" s="29">
        <v>-22848920</v>
      </c>
      <c r="E828" s="27">
        <v>4</v>
      </c>
      <c r="F828" s="29">
        <v>-1325237</v>
      </c>
      <c r="G828" s="29">
        <v>-9596547</v>
      </c>
      <c r="H828" s="29">
        <v>-1060190</v>
      </c>
      <c r="I828" s="29">
        <v>-795142</v>
      </c>
      <c r="J828" s="29">
        <v>-10071804</v>
      </c>
      <c r="K828" s="29">
        <v>-21523683</v>
      </c>
      <c r="L828" s="28"/>
      <c r="M828" s="28"/>
      <c r="N828" s="28"/>
      <c r="O828" s="28"/>
    </row>
    <row r="829" spans="1:15">
      <c r="A829" s="12" t="s">
        <v>1646</v>
      </c>
      <c r="B829" s="12" t="s">
        <v>1647</v>
      </c>
      <c r="C829" s="43" t="s">
        <v>54</v>
      </c>
      <c r="D829" s="29">
        <v>-28870820</v>
      </c>
      <c r="E829" s="27">
        <v>2</v>
      </c>
      <c r="F829" s="29">
        <v>-2887082</v>
      </c>
      <c r="G829" s="29">
        <v>0</v>
      </c>
      <c r="H829" s="29">
        <v>-2309666</v>
      </c>
      <c r="I829" s="29">
        <v>-1732249</v>
      </c>
      <c r="J829" s="29">
        <v>-21941823</v>
      </c>
      <c r="K829" s="29">
        <v>-25983738</v>
      </c>
      <c r="L829" s="28"/>
      <c r="M829" s="28"/>
      <c r="N829" s="28"/>
      <c r="O829" s="28"/>
    </row>
    <row r="830" spans="1:15">
      <c r="A830" s="12" t="s">
        <v>1648</v>
      </c>
      <c r="B830" s="12" t="s">
        <v>1647</v>
      </c>
      <c r="C830" s="43" t="s">
        <v>438</v>
      </c>
      <c r="D830" s="29">
        <v>-9264497</v>
      </c>
      <c r="E830" s="27">
        <v>6</v>
      </c>
      <c r="F830" s="29">
        <v>-537341</v>
      </c>
      <c r="G830" s="29">
        <v>-3891088</v>
      </c>
      <c r="H830" s="29">
        <v>-429873</v>
      </c>
      <c r="I830" s="29">
        <v>-322404</v>
      </c>
      <c r="J830" s="29">
        <v>-4083791</v>
      </c>
      <c r="K830" s="29">
        <v>-8727156</v>
      </c>
      <c r="L830" s="28"/>
      <c r="M830" s="28"/>
      <c r="N830" s="28"/>
      <c r="O830" s="28"/>
    </row>
    <row r="831" spans="1:15">
      <c r="A831" s="12" t="s">
        <v>1649</v>
      </c>
      <c r="B831" s="12" t="s">
        <v>1647</v>
      </c>
      <c r="C831" s="43" t="s">
        <v>1650</v>
      </c>
      <c r="D831" s="29">
        <v>-29415311</v>
      </c>
      <c r="E831" s="27">
        <v>5</v>
      </c>
      <c r="F831" s="29">
        <v>-2020937</v>
      </c>
      <c r="G831" s="29">
        <v>-14634375</v>
      </c>
      <c r="H831" s="29">
        <v>1485216</v>
      </c>
      <c r="I831" s="29">
        <v>1113910</v>
      </c>
      <c r="J831" s="29">
        <v>-15359125</v>
      </c>
      <c r="K831" s="29">
        <v>-27394374</v>
      </c>
      <c r="L831" s="28"/>
      <c r="M831" s="28"/>
      <c r="N831" s="28"/>
      <c r="O831" s="28"/>
    </row>
    <row r="832" spans="1:15">
      <c r="A832" s="12" t="s">
        <v>1651</v>
      </c>
      <c r="B832" s="12" t="s">
        <v>1647</v>
      </c>
      <c r="C832" s="43" t="s">
        <v>1652</v>
      </c>
      <c r="D832" s="29">
        <v>-14873666</v>
      </c>
      <c r="E832" s="27">
        <v>6</v>
      </c>
      <c r="F832" s="29">
        <v>-862673</v>
      </c>
      <c r="G832" s="29">
        <v>-6246940</v>
      </c>
      <c r="H832" s="29">
        <v>-690138</v>
      </c>
      <c r="I832" s="29">
        <v>-517604</v>
      </c>
      <c r="J832" s="29">
        <v>-6556311</v>
      </c>
      <c r="K832" s="29">
        <v>-14010993</v>
      </c>
      <c r="L832" s="28"/>
      <c r="M832" s="28"/>
      <c r="N832" s="28"/>
      <c r="O832" s="28"/>
    </row>
    <row r="833" spans="1:15">
      <c r="A833" s="12" t="s">
        <v>1653</v>
      </c>
      <c r="B833" s="12" t="s">
        <v>1647</v>
      </c>
      <c r="C833" s="43" t="s">
        <v>346</v>
      </c>
      <c r="D833" s="29">
        <v>12029701</v>
      </c>
      <c r="E833" s="27">
        <v>6</v>
      </c>
      <c r="F833" s="29">
        <v>-508958</v>
      </c>
      <c r="G833" s="29">
        <v>-3685553</v>
      </c>
      <c r="H833" s="29">
        <v>11481308</v>
      </c>
      <c r="I833" s="29">
        <v>8610981</v>
      </c>
      <c r="J833" s="29">
        <v>-3868077</v>
      </c>
      <c r="K833" s="29">
        <v>12538659</v>
      </c>
      <c r="L833" s="28"/>
      <c r="M833" s="28"/>
      <c r="N833" s="28"/>
      <c r="O833" s="28"/>
    </row>
    <row r="834" spans="1:15">
      <c r="A834" s="12" t="s">
        <v>1654</v>
      </c>
      <c r="B834" s="12" t="s">
        <v>1647</v>
      </c>
      <c r="C834" s="43" t="s">
        <v>1655</v>
      </c>
      <c r="D834" s="29">
        <v>51035753</v>
      </c>
      <c r="E834" s="27">
        <v>6</v>
      </c>
      <c r="F834" s="29">
        <v>-703530</v>
      </c>
      <c r="G834" s="29">
        <v>-5094526</v>
      </c>
      <c r="H834" s="29">
        <v>35531793</v>
      </c>
      <c r="I834" s="29">
        <v>26648844</v>
      </c>
      <c r="J834" s="29">
        <v>-5346828</v>
      </c>
      <c r="K834" s="29">
        <v>51739283</v>
      </c>
      <c r="L834" s="28"/>
      <c r="M834" s="28"/>
      <c r="N834" s="28"/>
      <c r="O834" s="28"/>
    </row>
    <row r="835" spans="1:15">
      <c r="A835" s="12" t="s">
        <v>1656</v>
      </c>
      <c r="B835" s="12" t="s">
        <v>1647</v>
      </c>
      <c r="C835" s="43" t="s">
        <v>1657</v>
      </c>
      <c r="D835" s="29">
        <v>-4492712</v>
      </c>
      <c r="E835" s="27">
        <v>6</v>
      </c>
      <c r="F835" s="29">
        <v>-2062652</v>
      </c>
      <c r="G835" s="29">
        <v>-14936447</v>
      </c>
      <c r="H835" s="29">
        <v>16104310</v>
      </c>
      <c r="I835" s="29">
        <v>12078233</v>
      </c>
      <c r="J835" s="29">
        <v>-15676156</v>
      </c>
      <c r="K835" s="29">
        <v>-2430060</v>
      </c>
      <c r="L835" s="28"/>
      <c r="M835" s="28"/>
      <c r="N835" s="28"/>
      <c r="O835" s="28"/>
    </row>
    <row r="836" spans="1:15">
      <c r="A836" s="12" t="s">
        <v>1658</v>
      </c>
      <c r="B836" s="12" t="s">
        <v>1647</v>
      </c>
      <c r="C836" s="43" t="s">
        <v>1659</v>
      </c>
      <c r="D836" s="29">
        <v>-23680393</v>
      </c>
      <c r="E836" s="27">
        <v>6</v>
      </c>
      <c r="F836" s="29">
        <v>-1373463</v>
      </c>
      <c r="G836" s="29">
        <v>-9945765</v>
      </c>
      <c r="H836" s="29">
        <v>-1098770</v>
      </c>
      <c r="I836" s="29">
        <v>-824078</v>
      </c>
      <c r="J836" s="29">
        <v>-10438317</v>
      </c>
      <c r="K836" s="29">
        <v>-22306930</v>
      </c>
      <c r="L836" s="28"/>
      <c r="M836" s="28"/>
      <c r="N836" s="28"/>
      <c r="O836" s="28"/>
    </row>
    <row r="837" spans="1:15">
      <c r="A837" s="12" t="s">
        <v>1660</v>
      </c>
      <c r="B837" s="12" t="s">
        <v>1647</v>
      </c>
      <c r="C837" s="43" t="s">
        <v>1661</v>
      </c>
      <c r="D837" s="29">
        <v>-10237439</v>
      </c>
      <c r="E837" s="27">
        <v>6</v>
      </c>
      <c r="F837" s="29">
        <v>-1637654</v>
      </c>
      <c r="G837" s="29">
        <v>-11858871</v>
      </c>
      <c r="H837" s="29">
        <v>8974431</v>
      </c>
      <c r="I837" s="29">
        <v>6730822</v>
      </c>
      <c r="J837" s="29">
        <v>-12446167</v>
      </c>
      <c r="K837" s="29">
        <v>-8599785</v>
      </c>
      <c r="L837" s="28"/>
      <c r="M837" s="28"/>
      <c r="N837" s="28"/>
      <c r="O837" s="28"/>
    </row>
    <row r="838" spans="1:15">
      <c r="A838" s="12" t="s">
        <v>1662</v>
      </c>
      <c r="B838" s="12" t="s">
        <v>1647</v>
      </c>
      <c r="C838" s="43" t="s">
        <v>1663</v>
      </c>
      <c r="D838" s="29">
        <v>47972156</v>
      </c>
      <c r="E838" s="27">
        <v>6</v>
      </c>
      <c r="F838" s="29">
        <v>-191019</v>
      </c>
      <c r="G838" s="29">
        <v>-1383240</v>
      </c>
      <c r="H838" s="29">
        <v>29141805</v>
      </c>
      <c r="I838" s="29">
        <v>21856354</v>
      </c>
      <c r="J838" s="29">
        <v>-1451744</v>
      </c>
      <c r="K838" s="29">
        <v>48163175</v>
      </c>
      <c r="L838" s="28"/>
      <c r="M838" s="28"/>
      <c r="N838" s="28"/>
      <c r="O838" s="28"/>
    </row>
    <row r="839" spans="1:15">
      <c r="A839" s="12" t="s">
        <v>1664</v>
      </c>
      <c r="B839" s="12" t="s">
        <v>1647</v>
      </c>
      <c r="C839" s="43" t="s">
        <v>1665</v>
      </c>
      <c r="D839" s="29">
        <v>33161974</v>
      </c>
      <c r="E839" s="27">
        <v>6</v>
      </c>
      <c r="F839" s="29">
        <v>-406026</v>
      </c>
      <c r="G839" s="29">
        <v>-2940188</v>
      </c>
      <c r="H839" s="29">
        <v>22625135</v>
      </c>
      <c r="I839" s="29">
        <v>16968850</v>
      </c>
      <c r="J839" s="29">
        <v>-3085797</v>
      </c>
      <c r="K839" s="29">
        <v>33568000</v>
      </c>
      <c r="L839" s="28"/>
      <c r="M839" s="28"/>
      <c r="N839" s="28"/>
      <c r="O839" s="28"/>
    </row>
    <row r="840" spans="1:15">
      <c r="A840" s="12" t="s">
        <v>1666</v>
      </c>
      <c r="B840" s="12" t="s">
        <v>1647</v>
      </c>
      <c r="C840" s="43" t="s">
        <v>1667</v>
      </c>
      <c r="D840" s="29">
        <v>14755105</v>
      </c>
      <c r="E840" s="27">
        <v>6</v>
      </c>
      <c r="F840" s="29">
        <v>-1285947</v>
      </c>
      <c r="G840" s="29">
        <v>-9312034</v>
      </c>
      <c r="H840" s="29">
        <v>20072164</v>
      </c>
      <c r="I840" s="29">
        <v>15054124</v>
      </c>
      <c r="J840" s="29">
        <v>-9773202</v>
      </c>
      <c r="K840" s="29">
        <v>16041052</v>
      </c>
      <c r="L840" s="28"/>
      <c r="M840" s="28"/>
      <c r="N840" s="28"/>
      <c r="O840" s="28"/>
    </row>
    <row r="841" spans="1:15">
      <c r="A841" s="12" t="s">
        <v>1669</v>
      </c>
      <c r="B841" s="12" t="s">
        <v>701</v>
      </c>
      <c r="C841" s="43" t="s">
        <v>1670</v>
      </c>
      <c r="D841" s="29">
        <v>-21075655</v>
      </c>
      <c r="E841" s="27">
        <v>1</v>
      </c>
      <c r="F841" s="29">
        <v>-2107566</v>
      </c>
      <c r="G841" s="29">
        <v>0</v>
      </c>
      <c r="H841" s="29">
        <v>-1686052</v>
      </c>
      <c r="I841" s="29">
        <v>-1264540</v>
      </c>
      <c r="J841" s="29">
        <v>-16017497</v>
      </c>
      <c r="K841" s="29">
        <v>-18968089</v>
      </c>
      <c r="L841" s="28"/>
      <c r="M841" s="28"/>
      <c r="N841" s="28"/>
      <c r="O841" s="28"/>
    </row>
    <row r="842" spans="1:15">
      <c r="A842" s="12" t="s">
        <v>1671</v>
      </c>
      <c r="B842" s="12" t="s">
        <v>701</v>
      </c>
      <c r="C842" s="43" t="s">
        <v>1672</v>
      </c>
      <c r="D842" s="29">
        <v>36038245</v>
      </c>
      <c r="E842" s="27">
        <v>6</v>
      </c>
      <c r="F842" s="29">
        <v>-834238</v>
      </c>
      <c r="G842" s="29">
        <v>-6041035</v>
      </c>
      <c r="H842" s="29">
        <v>28144986</v>
      </c>
      <c r="I842" s="29">
        <v>21108741</v>
      </c>
      <c r="J842" s="29">
        <v>-6340209</v>
      </c>
      <c r="K842" s="29">
        <v>36872483</v>
      </c>
      <c r="L842" s="28"/>
      <c r="M842" s="28"/>
      <c r="N842" s="28"/>
      <c r="O842" s="28"/>
    </row>
    <row r="843" spans="1:15">
      <c r="A843" s="12" t="s">
        <v>1673</v>
      </c>
      <c r="B843" s="12" t="s">
        <v>701</v>
      </c>
      <c r="C843" s="43" t="s">
        <v>757</v>
      </c>
      <c r="D843" s="29">
        <v>11858627</v>
      </c>
      <c r="E843" s="27">
        <v>6</v>
      </c>
      <c r="F843" s="29">
        <v>0</v>
      </c>
      <c r="G843" s="29">
        <v>0</v>
      </c>
      <c r="H843" s="29">
        <v>6776358</v>
      </c>
      <c r="I843" s="29">
        <v>5082269</v>
      </c>
      <c r="J843" s="29">
        <v>0</v>
      </c>
      <c r="K843" s="29">
        <v>11858627</v>
      </c>
      <c r="L843" s="28"/>
      <c r="M843" s="28"/>
      <c r="N843" s="28"/>
      <c r="O843" s="28"/>
    </row>
    <row r="844" spans="1:15">
      <c r="A844" s="12" t="s">
        <v>1674</v>
      </c>
      <c r="B844" s="12" t="s">
        <v>701</v>
      </c>
      <c r="C844" s="43" t="s">
        <v>1675</v>
      </c>
      <c r="D844" s="29">
        <v>-37049315</v>
      </c>
      <c r="E844" s="27">
        <v>6</v>
      </c>
      <c r="F844" s="29">
        <v>-2148860</v>
      </c>
      <c r="G844" s="29">
        <v>-15560712</v>
      </c>
      <c r="H844" s="29">
        <v>-1719089</v>
      </c>
      <c r="I844" s="29">
        <v>-1289317</v>
      </c>
      <c r="J844" s="29">
        <v>-16331337</v>
      </c>
      <c r="K844" s="29">
        <v>-34900455</v>
      </c>
      <c r="L844" s="28"/>
      <c r="M844" s="28"/>
      <c r="N844" s="28"/>
      <c r="O844" s="28"/>
    </row>
    <row r="845" spans="1:15">
      <c r="A845" s="12" t="s">
        <v>1676</v>
      </c>
      <c r="B845" s="12" t="s">
        <v>701</v>
      </c>
      <c r="C845" s="43" t="s">
        <v>1677</v>
      </c>
      <c r="D845" s="29">
        <v>-49879155</v>
      </c>
      <c r="E845" s="27">
        <v>1</v>
      </c>
      <c r="F845" s="29">
        <v>-4987916</v>
      </c>
      <c r="G845" s="29">
        <v>0</v>
      </c>
      <c r="H845" s="29">
        <v>-3990332</v>
      </c>
      <c r="I845" s="29">
        <v>-2992749</v>
      </c>
      <c r="J845" s="29">
        <v>-37908158</v>
      </c>
      <c r="K845" s="29">
        <v>-44891239</v>
      </c>
      <c r="L845" s="28"/>
      <c r="M845" s="28"/>
      <c r="N845" s="28"/>
      <c r="O845" s="28"/>
    </row>
    <row r="846" spans="1:15">
      <c r="A846" s="12" t="s">
        <v>1678</v>
      </c>
      <c r="B846" s="12" t="s">
        <v>701</v>
      </c>
      <c r="C846" s="43" t="s">
        <v>1679</v>
      </c>
      <c r="D846" s="29">
        <v>8445405</v>
      </c>
      <c r="E846" s="27">
        <v>6</v>
      </c>
      <c r="F846" s="29">
        <v>-1034245</v>
      </c>
      <c r="G846" s="29">
        <v>-7489364</v>
      </c>
      <c r="H846" s="29">
        <v>14188160</v>
      </c>
      <c r="I846" s="29">
        <v>10641121</v>
      </c>
      <c r="J846" s="29">
        <v>-7860267</v>
      </c>
      <c r="K846" s="29">
        <v>9479650</v>
      </c>
      <c r="L846" s="28"/>
      <c r="M846" s="28"/>
      <c r="N846" s="28"/>
      <c r="O846" s="28"/>
    </row>
    <row r="847" spans="1:15">
      <c r="A847" s="12" t="s">
        <v>1680</v>
      </c>
      <c r="B847" s="12" t="s">
        <v>701</v>
      </c>
      <c r="C847" s="43" t="s">
        <v>1681</v>
      </c>
      <c r="D847" s="29">
        <v>21507377</v>
      </c>
      <c r="E847" s="27">
        <v>6</v>
      </c>
      <c r="F847" s="29">
        <v>-1428508</v>
      </c>
      <c r="G847" s="29">
        <v>-10344373</v>
      </c>
      <c r="H847" s="29">
        <v>25221100</v>
      </c>
      <c r="I847" s="29">
        <v>18915824</v>
      </c>
      <c r="J847" s="29">
        <v>-10856666</v>
      </c>
      <c r="K847" s="29">
        <v>22935885</v>
      </c>
      <c r="L847" s="28"/>
      <c r="M847" s="28"/>
      <c r="N847" s="28"/>
      <c r="O847" s="28"/>
    </row>
    <row r="848" spans="1:15">
      <c r="A848" s="12" t="s">
        <v>1682</v>
      </c>
      <c r="B848" s="12" t="s">
        <v>701</v>
      </c>
      <c r="C848" s="43" t="s">
        <v>1683</v>
      </c>
      <c r="D848" s="29">
        <v>-20105710</v>
      </c>
      <c r="E848" s="27">
        <v>4</v>
      </c>
      <c r="F848" s="29">
        <v>-1166131</v>
      </c>
      <c r="G848" s="29">
        <v>-8444398</v>
      </c>
      <c r="H848" s="29">
        <v>-932905</v>
      </c>
      <c r="I848" s="29">
        <v>-699679</v>
      </c>
      <c r="J848" s="29">
        <v>-8862597</v>
      </c>
      <c r="K848" s="29">
        <v>-18939579</v>
      </c>
      <c r="L848" s="28"/>
      <c r="M848" s="28"/>
      <c r="N848" s="28"/>
      <c r="O848" s="28"/>
    </row>
    <row r="849" spans="1:15">
      <c r="A849" s="12" t="s">
        <v>1684</v>
      </c>
      <c r="B849" s="12" t="s">
        <v>701</v>
      </c>
      <c r="C849" s="43" t="s">
        <v>1685</v>
      </c>
      <c r="D849" s="29">
        <v>67392845</v>
      </c>
      <c r="E849" s="27">
        <v>6</v>
      </c>
      <c r="F849" s="29">
        <v>-138400</v>
      </c>
      <c r="G849" s="29">
        <v>-1002211</v>
      </c>
      <c r="H849" s="29">
        <v>39763028</v>
      </c>
      <c r="I849" s="29">
        <v>29822272</v>
      </c>
      <c r="J849" s="29">
        <v>-1051844</v>
      </c>
      <c r="K849" s="29">
        <v>67531245</v>
      </c>
      <c r="L849" s="28"/>
      <c r="M849" s="28"/>
      <c r="N849" s="28"/>
      <c r="O849" s="28"/>
    </row>
    <row r="850" spans="1:15">
      <c r="A850" s="12" t="s">
        <v>1686</v>
      </c>
      <c r="B850" s="12" t="s">
        <v>701</v>
      </c>
      <c r="C850" s="43" t="s">
        <v>1687</v>
      </c>
      <c r="D850" s="29">
        <v>61731864</v>
      </c>
      <c r="E850" s="27">
        <v>6</v>
      </c>
      <c r="F850" s="29">
        <v>-1180972</v>
      </c>
      <c r="G850" s="29">
        <v>-8551867</v>
      </c>
      <c r="H850" s="29">
        <v>45965766</v>
      </c>
      <c r="I850" s="29">
        <v>34474324</v>
      </c>
      <c r="J850" s="29">
        <v>-8975387</v>
      </c>
      <c r="K850" s="29">
        <v>62912836</v>
      </c>
      <c r="L850" s="28"/>
      <c r="M850" s="28"/>
      <c r="N850" s="28"/>
      <c r="O850" s="28"/>
    </row>
    <row r="851" spans="1:15">
      <c r="A851" s="12" t="s">
        <v>1688</v>
      </c>
      <c r="B851" s="12" t="s">
        <v>701</v>
      </c>
      <c r="C851" s="43" t="s">
        <v>1689</v>
      </c>
      <c r="D851" s="29">
        <v>34448247</v>
      </c>
      <c r="E851" s="27">
        <v>6</v>
      </c>
      <c r="F851" s="29">
        <v>-28127122</v>
      </c>
      <c r="G851" s="29">
        <v>-4984639</v>
      </c>
      <c r="H851" s="29">
        <v>25915851</v>
      </c>
      <c r="I851" s="29">
        <v>19436887</v>
      </c>
      <c r="J851" s="29">
        <v>22207270</v>
      </c>
      <c r="K851" s="29">
        <v>62575369</v>
      </c>
      <c r="L851" s="28"/>
      <c r="M851" s="28"/>
      <c r="N851" s="28"/>
      <c r="O851" s="28"/>
    </row>
    <row r="852" spans="1:15">
      <c r="A852" s="12" t="s">
        <v>1690</v>
      </c>
      <c r="B852" s="12" t="s">
        <v>701</v>
      </c>
      <c r="C852" s="43" t="s">
        <v>1691</v>
      </c>
      <c r="D852" s="29">
        <v>18648324</v>
      </c>
      <c r="E852" s="27">
        <v>6</v>
      </c>
      <c r="F852" s="29">
        <v>-139191</v>
      </c>
      <c r="G852" s="29">
        <v>-1007940</v>
      </c>
      <c r="H852" s="29">
        <v>11916178</v>
      </c>
      <c r="I852" s="29">
        <v>8937134</v>
      </c>
      <c r="J852" s="29">
        <v>-1057857</v>
      </c>
      <c r="K852" s="29">
        <v>18787515</v>
      </c>
      <c r="L852" s="28"/>
      <c r="M852" s="28"/>
      <c r="N852" s="28"/>
      <c r="O852" s="28"/>
    </row>
    <row r="853" spans="1:15">
      <c r="A853" s="12" t="s">
        <v>1692</v>
      </c>
      <c r="B853" s="12" t="s">
        <v>701</v>
      </c>
      <c r="C853" s="43" t="s">
        <v>1693</v>
      </c>
      <c r="D853" s="29">
        <v>-18880934</v>
      </c>
      <c r="E853" s="27">
        <v>5</v>
      </c>
      <c r="F853" s="29">
        <v>-1095094</v>
      </c>
      <c r="G853" s="29">
        <v>-7929992</v>
      </c>
      <c r="H853" s="29">
        <v>-876075</v>
      </c>
      <c r="I853" s="29">
        <v>-657057</v>
      </c>
      <c r="J853" s="29">
        <v>-8322716</v>
      </c>
      <c r="K853" s="29">
        <v>-17785840</v>
      </c>
      <c r="L853" s="28"/>
      <c r="M853" s="28"/>
      <c r="N853" s="28"/>
      <c r="O853" s="28"/>
    </row>
    <row r="854" spans="1:15">
      <c r="A854" s="12" t="s">
        <v>1694</v>
      </c>
      <c r="B854" s="12" t="s">
        <v>701</v>
      </c>
      <c r="C854" s="43" t="s">
        <v>230</v>
      </c>
      <c r="D854" s="29">
        <v>28482600</v>
      </c>
      <c r="E854" s="27">
        <v>6</v>
      </c>
      <c r="F854" s="29">
        <v>-323383</v>
      </c>
      <c r="G854" s="29">
        <v>-2341739</v>
      </c>
      <c r="H854" s="29">
        <v>19203104</v>
      </c>
      <c r="I854" s="29">
        <v>14402328</v>
      </c>
      <c r="J854" s="29">
        <v>-2457710</v>
      </c>
      <c r="K854" s="29">
        <v>28805983</v>
      </c>
      <c r="L854" s="28"/>
      <c r="M854" s="28"/>
      <c r="N854" s="28"/>
      <c r="O854" s="28"/>
    </row>
    <row r="855" spans="1:15">
      <c r="A855" s="12" t="s">
        <v>1696</v>
      </c>
      <c r="B855" s="12" t="s">
        <v>1697</v>
      </c>
      <c r="C855" s="43" t="s">
        <v>1698</v>
      </c>
      <c r="D855" s="29">
        <v>-22522300</v>
      </c>
      <c r="E855" s="27" t="s">
        <v>2205</v>
      </c>
      <c r="F855" s="29">
        <v>-2252230</v>
      </c>
      <c r="G855" s="29">
        <v>0</v>
      </c>
      <c r="H855" s="29">
        <v>-1801784</v>
      </c>
      <c r="I855" s="29">
        <v>-1351338</v>
      </c>
      <c r="J855" s="29">
        <v>-17116948</v>
      </c>
      <c r="K855" s="29">
        <v>-20270070</v>
      </c>
      <c r="L855" s="28"/>
      <c r="M855" s="28"/>
      <c r="N855" s="28"/>
      <c r="O855" s="28"/>
    </row>
    <row r="856" spans="1:15">
      <c r="A856" s="12" t="s">
        <v>1699</v>
      </c>
      <c r="B856" s="12" t="s">
        <v>1697</v>
      </c>
      <c r="C856" s="43" t="s">
        <v>1700</v>
      </c>
      <c r="D856" s="29">
        <v>-16796290</v>
      </c>
      <c r="E856" s="27">
        <v>6</v>
      </c>
      <c r="F856" s="29">
        <v>-36764451</v>
      </c>
      <c r="G856" s="29">
        <v>-7054442</v>
      </c>
      <c r="H856" s="29">
        <v>-779348</v>
      </c>
      <c r="I856" s="29">
        <v>-584511</v>
      </c>
      <c r="J856" s="29">
        <v>28386462</v>
      </c>
      <c r="K856" s="29">
        <v>19968161</v>
      </c>
      <c r="L856" s="28"/>
      <c r="M856" s="28"/>
      <c r="N856" s="28"/>
      <c r="O856" s="28"/>
    </row>
    <row r="857" spans="1:15">
      <c r="A857" s="12" t="s">
        <v>1701</v>
      </c>
      <c r="B857" s="12" t="s">
        <v>1697</v>
      </c>
      <c r="C857" s="43" t="s">
        <v>721</v>
      </c>
      <c r="D857" s="29">
        <v>-53515545</v>
      </c>
      <c r="E857" s="27">
        <v>6</v>
      </c>
      <c r="F857" s="29">
        <v>-3103901</v>
      </c>
      <c r="G857" s="29">
        <v>-22476528</v>
      </c>
      <c r="H857" s="29">
        <v>-2483121</v>
      </c>
      <c r="I857" s="29">
        <v>-1862341</v>
      </c>
      <c r="J857" s="29">
        <v>-23589654</v>
      </c>
      <c r="K857" s="29">
        <v>-50411644</v>
      </c>
      <c r="L857" s="28"/>
      <c r="M857" s="28"/>
      <c r="N857" s="28"/>
      <c r="O857" s="28"/>
    </row>
    <row r="858" spans="1:15">
      <c r="A858" s="12" t="s">
        <v>1702</v>
      </c>
      <c r="B858" s="12" t="s">
        <v>1697</v>
      </c>
      <c r="C858" s="43" t="s">
        <v>1703</v>
      </c>
      <c r="D858" s="29">
        <v>-11136359</v>
      </c>
      <c r="E858" s="27">
        <v>6</v>
      </c>
      <c r="F858" s="29">
        <v>-35152509</v>
      </c>
      <c r="G858" s="29">
        <v>-17571302</v>
      </c>
      <c r="H858" s="29">
        <v>15601688</v>
      </c>
      <c r="I858" s="29">
        <v>11701267</v>
      </c>
      <c r="J858" s="29">
        <v>14284497</v>
      </c>
      <c r="K858" s="29">
        <v>24016150</v>
      </c>
      <c r="L858" s="28"/>
      <c r="M858" s="28"/>
      <c r="N858" s="28"/>
      <c r="O858" s="28"/>
    </row>
    <row r="859" spans="1:15">
      <c r="A859" s="12" t="s">
        <v>1704</v>
      </c>
      <c r="B859" s="12" t="s">
        <v>1697</v>
      </c>
      <c r="C859" s="43" t="s">
        <v>56</v>
      </c>
      <c r="D859" s="29">
        <v>-34221369</v>
      </c>
      <c r="E859" s="27">
        <v>6</v>
      </c>
      <c r="F859" s="29">
        <v>-41779132</v>
      </c>
      <c r="G859" s="29">
        <v>-16698771</v>
      </c>
      <c r="H859" s="29">
        <v>1319531</v>
      </c>
      <c r="I859" s="29">
        <v>989649</v>
      </c>
      <c r="J859" s="29">
        <v>21947354</v>
      </c>
      <c r="K859" s="29">
        <v>7557763</v>
      </c>
      <c r="L859" s="28"/>
      <c r="M859" s="28"/>
      <c r="N859" s="28"/>
      <c r="O859" s="28"/>
    </row>
    <row r="860" spans="1:15">
      <c r="A860" s="12" t="s">
        <v>1705</v>
      </c>
      <c r="B860" s="12" t="s">
        <v>1697</v>
      </c>
      <c r="C860" s="43" t="s">
        <v>1706</v>
      </c>
      <c r="D860" s="29">
        <v>-22951424</v>
      </c>
      <c r="E860" s="27">
        <v>6</v>
      </c>
      <c r="F860" s="29">
        <v>-1331183</v>
      </c>
      <c r="G860" s="29">
        <v>-9639598</v>
      </c>
      <c r="H860" s="29">
        <v>-1064946</v>
      </c>
      <c r="I860" s="29">
        <v>-798709</v>
      </c>
      <c r="J860" s="29">
        <v>-10116988</v>
      </c>
      <c r="K860" s="29">
        <v>-21620241</v>
      </c>
      <c r="L860" s="28"/>
      <c r="M860" s="28"/>
      <c r="N860" s="28"/>
      <c r="O860" s="28"/>
    </row>
    <row r="861" spans="1:15">
      <c r="A861" s="12" t="s">
        <v>1707</v>
      </c>
      <c r="B861" s="12" t="s">
        <v>1697</v>
      </c>
      <c r="C861" s="43" t="s">
        <v>1708</v>
      </c>
      <c r="D861" s="29">
        <v>-28738761</v>
      </c>
      <c r="E861" s="27">
        <v>1</v>
      </c>
      <c r="F861" s="29">
        <v>-2873876</v>
      </c>
      <c r="G861" s="29">
        <v>0</v>
      </c>
      <c r="H861" s="29">
        <v>-2299101</v>
      </c>
      <c r="I861" s="29">
        <v>-1724326</v>
      </c>
      <c r="J861" s="29">
        <v>-21841458</v>
      </c>
      <c r="K861" s="29">
        <v>-25864885</v>
      </c>
      <c r="L861" s="28"/>
      <c r="M861" s="28"/>
      <c r="N861" s="28"/>
      <c r="O861" s="28"/>
    </row>
    <row r="862" spans="1:15">
      <c r="A862" s="12" t="s">
        <v>1709</v>
      </c>
      <c r="B862" s="12" t="s">
        <v>1697</v>
      </c>
      <c r="C862" s="43" t="s">
        <v>64</v>
      </c>
      <c r="D862" s="29">
        <v>-46005445</v>
      </c>
      <c r="E862" s="27">
        <v>6</v>
      </c>
      <c r="F862" s="29">
        <v>-34452118</v>
      </c>
      <c r="G862" s="29">
        <v>-19322287</v>
      </c>
      <c r="H862" s="29">
        <v>-2134653</v>
      </c>
      <c r="I862" s="29">
        <v>-1600990</v>
      </c>
      <c r="J862" s="29">
        <v>11504603</v>
      </c>
      <c r="K862" s="29">
        <v>-11553327</v>
      </c>
      <c r="L862" s="28"/>
      <c r="M862" s="28"/>
      <c r="N862" s="28"/>
      <c r="O862" s="28"/>
    </row>
    <row r="863" spans="1:15">
      <c r="A863" s="12" t="s">
        <v>1710</v>
      </c>
      <c r="B863" s="12" t="s">
        <v>1697</v>
      </c>
      <c r="C863" s="43" t="s">
        <v>66</v>
      </c>
      <c r="D863" s="29">
        <v>-40256777</v>
      </c>
      <c r="E863" s="27">
        <v>6</v>
      </c>
      <c r="F863" s="29">
        <v>-2334893</v>
      </c>
      <c r="G863" s="29">
        <v>-16907847</v>
      </c>
      <c r="H863" s="29">
        <v>-1867915</v>
      </c>
      <c r="I863" s="29">
        <v>-1400936</v>
      </c>
      <c r="J863" s="29">
        <v>-17745186</v>
      </c>
      <c r="K863" s="29">
        <v>-37921884</v>
      </c>
      <c r="L863" s="28"/>
      <c r="M863" s="28"/>
      <c r="N863" s="28"/>
      <c r="O863" s="28"/>
    </row>
    <row r="864" spans="1:15">
      <c r="A864" s="12" t="s">
        <v>1711</v>
      </c>
      <c r="B864" s="12" t="s">
        <v>1697</v>
      </c>
      <c r="C864" s="43" t="s">
        <v>959</v>
      </c>
      <c r="D864" s="29">
        <v>49344750</v>
      </c>
      <c r="E864" s="27">
        <v>6</v>
      </c>
      <c r="F864" s="29">
        <v>-36123493</v>
      </c>
      <c r="G864" s="29">
        <v>-16125359</v>
      </c>
      <c r="H864" s="29">
        <v>48354796</v>
      </c>
      <c r="I864" s="29">
        <v>36266095</v>
      </c>
      <c r="J864" s="29">
        <v>16972711</v>
      </c>
      <c r="K864" s="29">
        <v>85468243</v>
      </c>
      <c r="L864" s="28"/>
      <c r="M864" s="28"/>
      <c r="N864" s="28"/>
      <c r="O864" s="28"/>
    </row>
    <row r="865" spans="1:15">
      <c r="A865" s="12" t="s">
        <v>1712</v>
      </c>
      <c r="B865" s="12" t="s">
        <v>1697</v>
      </c>
      <c r="C865" s="43" t="s">
        <v>1713</v>
      </c>
      <c r="D865" s="29">
        <v>3588404</v>
      </c>
      <c r="E865" s="27">
        <v>6</v>
      </c>
      <c r="F865" s="29">
        <v>-17645717</v>
      </c>
      <c r="G865" s="29">
        <v>-6242237</v>
      </c>
      <c r="H865" s="29">
        <v>9853738</v>
      </c>
      <c r="I865" s="29">
        <v>7390304</v>
      </c>
      <c r="J865" s="29">
        <v>10232316</v>
      </c>
      <c r="K865" s="29">
        <v>21234121</v>
      </c>
      <c r="L865" s="28"/>
      <c r="M865" s="28"/>
      <c r="N865" s="28"/>
      <c r="O865" s="28"/>
    </row>
    <row r="866" spans="1:15">
      <c r="A866" s="12" t="s">
        <v>1714</v>
      </c>
      <c r="B866" s="12" t="s">
        <v>1697</v>
      </c>
      <c r="C866" s="43" t="s">
        <v>1715</v>
      </c>
      <c r="D866" s="29">
        <v>-9014199</v>
      </c>
      <c r="E866" s="27">
        <v>6</v>
      </c>
      <c r="F866" s="29">
        <v>-27266125</v>
      </c>
      <c r="G866" s="29">
        <v>-10888778</v>
      </c>
      <c r="H866" s="29">
        <v>8460742</v>
      </c>
      <c r="I866" s="29">
        <v>6345556</v>
      </c>
      <c r="J866" s="29">
        <v>14334406</v>
      </c>
      <c r="K866" s="29">
        <v>18251926</v>
      </c>
      <c r="L866" s="28"/>
      <c r="M866" s="28"/>
      <c r="N866" s="28"/>
      <c r="O866" s="28"/>
    </row>
    <row r="867" spans="1:15">
      <c r="A867" s="12" t="s">
        <v>1716</v>
      </c>
      <c r="B867" s="12" t="s">
        <v>1697</v>
      </c>
      <c r="C867" s="43" t="s">
        <v>1717</v>
      </c>
      <c r="D867" s="29">
        <v>-51480038</v>
      </c>
      <c r="E867" s="27">
        <v>6</v>
      </c>
      <c r="F867" s="29">
        <v>-2985842</v>
      </c>
      <c r="G867" s="29">
        <v>-21621616</v>
      </c>
      <c r="H867" s="29">
        <v>-2388674</v>
      </c>
      <c r="I867" s="29">
        <v>-1791506</v>
      </c>
      <c r="J867" s="29">
        <v>-22692400</v>
      </c>
      <c r="K867" s="29">
        <v>-48494196</v>
      </c>
      <c r="L867" s="28"/>
      <c r="M867" s="28"/>
      <c r="N867" s="28"/>
      <c r="O867" s="28"/>
    </row>
    <row r="868" spans="1:15">
      <c r="A868" s="12" t="s">
        <v>1718</v>
      </c>
      <c r="B868" s="12" t="s">
        <v>1697</v>
      </c>
      <c r="C868" s="43" t="s">
        <v>1719</v>
      </c>
      <c r="D868" s="29">
        <v>19837966</v>
      </c>
      <c r="E868" s="27">
        <v>6</v>
      </c>
      <c r="F868" s="29">
        <v>-41328992</v>
      </c>
      <c r="G868" s="29">
        <v>-7337004</v>
      </c>
      <c r="H868" s="29">
        <v>20507735</v>
      </c>
      <c r="I868" s="29">
        <v>15380800</v>
      </c>
      <c r="J868" s="29">
        <v>32615427</v>
      </c>
      <c r="K868" s="29">
        <v>61166958</v>
      </c>
      <c r="L868" s="28"/>
      <c r="M868" s="28"/>
      <c r="N868" s="28"/>
      <c r="O868" s="28"/>
    </row>
    <row r="869" spans="1:15">
      <c r="A869" s="12" t="s">
        <v>1720</v>
      </c>
      <c r="B869" s="12" t="s">
        <v>1697</v>
      </c>
      <c r="C869" s="43" t="s">
        <v>1721</v>
      </c>
      <c r="D869" s="29">
        <v>-60665553</v>
      </c>
      <c r="E869" s="27">
        <v>6</v>
      </c>
      <c r="F869" s="29">
        <v>-3518602</v>
      </c>
      <c r="G869" s="29">
        <v>-25479532</v>
      </c>
      <c r="H869" s="29">
        <v>-2814881</v>
      </c>
      <c r="I869" s="29">
        <v>-2111162</v>
      </c>
      <c r="J869" s="29">
        <v>-26741376</v>
      </c>
      <c r="K869" s="29">
        <v>-57146951</v>
      </c>
      <c r="L869" s="28"/>
      <c r="M869" s="28"/>
      <c r="N869" s="28"/>
      <c r="O869" s="28"/>
    </row>
    <row r="870" spans="1:15">
      <c r="A870" s="12" t="s">
        <v>1722</v>
      </c>
      <c r="B870" s="12" t="s">
        <v>1697</v>
      </c>
      <c r="C870" s="43" t="s">
        <v>1723</v>
      </c>
      <c r="D870" s="29">
        <v>12652054</v>
      </c>
      <c r="E870" s="27">
        <v>6</v>
      </c>
      <c r="F870" s="29">
        <v>-1760367</v>
      </c>
      <c r="G870" s="29">
        <v>-12747485</v>
      </c>
      <c r="H870" s="29">
        <v>23164969</v>
      </c>
      <c r="I870" s="29">
        <v>17373725</v>
      </c>
      <c r="J870" s="29">
        <v>-13378788</v>
      </c>
      <c r="K870" s="29">
        <v>14412421</v>
      </c>
      <c r="L870" s="28"/>
      <c r="M870" s="28"/>
      <c r="N870" s="28"/>
      <c r="O870" s="28"/>
    </row>
    <row r="871" spans="1:15">
      <c r="A871" s="12" t="s">
        <v>1724</v>
      </c>
      <c r="B871" s="12" t="s">
        <v>1697</v>
      </c>
      <c r="C871" s="43" t="s">
        <v>1725</v>
      </c>
      <c r="D871" s="29">
        <v>-6875754</v>
      </c>
      <c r="E871" s="27">
        <v>6</v>
      </c>
      <c r="F871" s="29">
        <v>-1624102</v>
      </c>
      <c r="G871" s="29">
        <v>-11760740</v>
      </c>
      <c r="H871" s="29">
        <v>10772722</v>
      </c>
      <c r="I871" s="29">
        <v>8079543</v>
      </c>
      <c r="J871" s="29">
        <v>-12343177</v>
      </c>
      <c r="K871" s="29">
        <v>-5251652</v>
      </c>
      <c r="L871" s="28"/>
      <c r="M871" s="28"/>
      <c r="N871" s="28"/>
      <c r="O871" s="28"/>
    </row>
    <row r="872" spans="1:15">
      <c r="A872" s="12" t="s">
        <v>1726</v>
      </c>
      <c r="B872" s="12" t="s">
        <v>1697</v>
      </c>
      <c r="C872" s="43" t="s">
        <v>892</v>
      </c>
      <c r="D872" s="29">
        <v>-28009248</v>
      </c>
      <c r="E872" s="27">
        <v>6</v>
      </c>
      <c r="F872" s="29">
        <v>-38552921</v>
      </c>
      <c r="G872" s="29">
        <v>-23688045</v>
      </c>
      <c r="H872" s="29">
        <v>13606385</v>
      </c>
      <c r="I872" s="29">
        <v>10204785</v>
      </c>
      <c r="J872" s="29">
        <v>10420548</v>
      </c>
      <c r="K872" s="29">
        <v>10543673</v>
      </c>
      <c r="L872" s="28"/>
      <c r="M872" s="28"/>
      <c r="N872" s="28"/>
      <c r="O872" s="28"/>
    </row>
    <row r="873" spans="1:15">
      <c r="A873" s="12" t="s">
        <v>1727</v>
      </c>
      <c r="B873" s="12" t="s">
        <v>1697</v>
      </c>
      <c r="C873" s="43" t="s">
        <v>1728</v>
      </c>
      <c r="D873" s="29">
        <v>41388489</v>
      </c>
      <c r="E873" s="27">
        <v>6</v>
      </c>
      <c r="F873" s="29">
        <v>-1507015</v>
      </c>
      <c r="G873" s="29">
        <v>-10912871</v>
      </c>
      <c r="H873" s="29">
        <v>37292395</v>
      </c>
      <c r="I873" s="29">
        <v>27969298</v>
      </c>
      <c r="J873" s="29">
        <v>-11453318</v>
      </c>
      <c r="K873" s="29">
        <v>42895504</v>
      </c>
      <c r="L873" s="28"/>
      <c r="M873" s="28"/>
      <c r="N873" s="28"/>
      <c r="O873" s="28"/>
    </row>
    <row r="874" spans="1:15">
      <c r="A874" s="12" t="s">
        <v>1729</v>
      </c>
      <c r="B874" s="12" t="s">
        <v>1697</v>
      </c>
      <c r="C874" s="43" t="s">
        <v>1730</v>
      </c>
      <c r="D874" s="29">
        <v>8659081</v>
      </c>
      <c r="E874" s="27">
        <v>6</v>
      </c>
      <c r="F874" s="29">
        <v>-1258403</v>
      </c>
      <c r="G874" s="29">
        <v>-9112579</v>
      </c>
      <c r="H874" s="29">
        <v>16339390</v>
      </c>
      <c r="I874" s="29">
        <v>12254541</v>
      </c>
      <c r="J874" s="29">
        <v>-9563868</v>
      </c>
      <c r="K874" s="29">
        <v>9917484</v>
      </c>
      <c r="L874" s="28"/>
      <c r="M874" s="28"/>
      <c r="N874" s="28"/>
      <c r="O874" s="28"/>
    </row>
    <row r="875" spans="1:15">
      <c r="A875" s="12" t="s">
        <v>1731</v>
      </c>
      <c r="B875" s="12" t="s">
        <v>1697</v>
      </c>
      <c r="C875" s="43" t="s">
        <v>100</v>
      </c>
      <c r="D875" s="29">
        <v>-13819085</v>
      </c>
      <c r="E875" s="27">
        <v>6</v>
      </c>
      <c r="F875" s="29">
        <v>-1987843</v>
      </c>
      <c r="G875" s="29">
        <v>-14394731</v>
      </c>
      <c r="H875" s="29">
        <v>10097774</v>
      </c>
      <c r="I875" s="29">
        <v>7573330</v>
      </c>
      <c r="J875" s="29">
        <v>-15107615</v>
      </c>
      <c r="K875" s="29">
        <v>-11831242</v>
      </c>
      <c r="L875" s="28"/>
      <c r="M875" s="28"/>
      <c r="N875" s="28"/>
      <c r="O875" s="28"/>
    </row>
    <row r="876" spans="1:15">
      <c r="A876" s="12" t="s">
        <v>1732</v>
      </c>
      <c r="B876" s="12" t="s">
        <v>1697</v>
      </c>
      <c r="C876" s="43" t="s">
        <v>1733</v>
      </c>
      <c r="D876" s="29">
        <v>13410894</v>
      </c>
      <c r="E876" s="27">
        <v>6</v>
      </c>
      <c r="F876" s="29">
        <v>-437476</v>
      </c>
      <c r="G876" s="29">
        <v>-3167926</v>
      </c>
      <c r="H876" s="29">
        <v>11623492</v>
      </c>
      <c r="I876" s="29">
        <v>8717619</v>
      </c>
      <c r="J876" s="29">
        <v>-3324815</v>
      </c>
      <c r="K876" s="29">
        <v>13848370</v>
      </c>
      <c r="L876" s="28"/>
      <c r="M876" s="28"/>
      <c r="N876" s="28"/>
      <c r="O876" s="28"/>
    </row>
    <row r="877" spans="1:15">
      <c r="A877" s="12" t="s">
        <v>1734</v>
      </c>
      <c r="B877" s="12" t="s">
        <v>1697</v>
      </c>
      <c r="C877" s="43" t="s">
        <v>1735</v>
      </c>
      <c r="D877" s="29">
        <v>-8339686</v>
      </c>
      <c r="E877" s="27">
        <v>6</v>
      </c>
      <c r="F877" s="29">
        <v>-483701</v>
      </c>
      <c r="G877" s="29">
        <v>-3502668</v>
      </c>
      <c r="H877" s="29">
        <v>-386962</v>
      </c>
      <c r="I877" s="29">
        <v>-290221</v>
      </c>
      <c r="J877" s="29">
        <v>-3676134</v>
      </c>
      <c r="K877" s="29">
        <v>-7855985</v>
      </c>
      <c r="L877" s="28"/>
      <c r="M877" s="28"/>
      <c r="N877" s="28"/>
      <c r="O877" s="28"/>
    </row>
    <row r="878" spans="1:15">
      <c r="A878" s="12" t="s">
        <v>1736</v>
      </c>
      <c r="B878" s="12" t="s">
        <v>1697</v>
      </c>
      <c r="C878" s="43" t="s">
        <v>1737</v>
      </c>
      <c r="D878" s="29">
        <v>-29781362</v>
      </c>
      <c r="E878" s="27">
        <v>6</v>
      </c>
      <c r="F878" s="29">
        <v>-2951787</v>
      </c>
      <c r="G878" s="29">
        <v>-21375012</v>
      </c>
      <c r="H878" s="29">
        <v>9702297</v>
      </c>
      <c r="I878" s="29">
        <v>7276723</v>
      </c>
      <c r="J878" s="29">
        <v>-22433583</v>
      </c>
      <c r="K878" s="29">
        <v>-26829575</v>
      </c>
      <c r="L878" s="28"/>
      <c r="M878" s="28"/>
      <c r="N878" s="28"/>
      <c r="O878" s="28"/>
    </row>
    <row r="879" spans="1:15">
      <c r="A879" s="12" t="s">
        <v>1738</v>
      </c>
      <c r="B879" s="12" t="s">
        <v>1697</v>
      </c>
      <c r="C879" s="43" t="s">
        <v>1739</v>
      </c>
      <c r="D879" s="29">
        <v>-31180897</v>
      </c>
      <c r="E879" s="27">
        <v>6</v>
      </c>
      <c r="F879" s="29">
        <v>-36068494</v>
      </c>
      <c r="G879" s="29">
        <v>-21233782</v>
      </c>
      <c r="H879" s="29">
        <v>8726017</v>
      </c>
      <c r="I879" s="29">
        <v>6544512</v>
      </c>
      <c r="J879" s="29">
        <v>10850850</v>
      </c>
      <c r="K879" s="29">
        <v>4887597</v>
      </c>
      <c r="L879" s="28"/>
      <c r="M879" s="28"/>
      <c r="N879" s="28"/>
      <c r="O879" s="28"/>
    </row>
    <row r="880" spans="1:15">
      <c r="A880" s="12" t="s">
        <v>1740</v>
      </c>
      <c r="B880" s="12" t="s">
        <v>1697</v>
      </c>
      <c r="C880" s="43" t="s">
        <v>1196</v>
      </c>
      <c r="D880" s="29">
        <v>-49417657</v>
      </c>
      <c r="E880" s="27">
        <v>6</v>
      </c>
      <c r="F880" s="29">
        <v>-41912039</v>
      </c>
      <c r="G880" s="29">
        <v>-22699086</v>
      </c>
      <c r="H880" s="29">
        <v>136740</v>
      </c>
      <c r="I880" s="29">
        <v>102555</v>
      </c>
      <c r="J880" s="29">
        <v>14954173</v>
      </c>
      <c r="K880" s="29">
        <v>-7505618</v>
      </c>
      <c r="L880" s="28"/>
      <c r="M880" s="28"/>
      <c r="N880" s="28"/>
      <c r="O880" s="28"/>
    </row>
    <row r="881" spans="1:15">
      <c r="A881" s="12" t="s">
        <v>1741</v>
      </c>
      <c r="B881" s="12" t="s">
        <v>1697</v>
      </c>
      <c r="C881" s="43" t="s">
        <v>1742</v>
      </c>
      <c r="D881" s="29">
        <v>330976827</v>
      </c>
      <c r="E881" s="27">
        <v>6</v>
      </c>
      <c r="F881" s="29">
        <v>-21328643</v>
      </c>
      <c r="G881" s="29">
        <v>135122811</v>
      </c>
      <c r="H881" s="29">
        <v>20216910</v>
      </c>
      <c r="I881" s="29">
        <v>15162683</v>
      </c>
      <c r="J881" s="29">
        <v>181803066</v>
      </c>
      <c r="K881" s="29">
        <v>352305470</v>
      </c>
      <c r="L881" s="28"/>
      <c r="M881" s="28"/>
      <c r="N881" s="28"/>
      <c r="O881" s="28"/>
    </row>
    <row r="882" spans="1:15">
      <c r="A882" s="12" t="s">
        <v>1743</v>
      </c>
      <c r="B882" s="12" t="s">
        <v>1697</v>
      </c>
      <c r="C882" s="43" t="s">
        <v>354</v>
      </c>
      <c r="D882" s="29">
        <v>-20507499</v>
      </c>
      <c r="E882" s="27">
        <v>6</v>
      </c>
      <c r="F882" s="29">
        <v>0</v>
      </c>
      <c r="G882" s="29">
        <v>-8613149</v>
      </c>
      <c r="H882" s="29">
        <v>-951548</v>
      </c>
      <c r="I882" s="29">
        <v>-713661</v>
      </c>
      <c r="J882" s="29">
        <v>-10229141</v>
      </c>
      <c r="K882" s="29">
        <v>-20507499</v>
      </c>
      <c r="L882" s="28"/>
      <c r="M882" s="28"/>
      <c r="N882" s="28"/>
      <c r="O882" s="28"/>
    </row>
    <row r="883" spans="1:15">
      <c r="A883" s="12" t="s">
        <v>1744</v>
      </c>
      <c r="B883" s="12" t="s">
        <v>1697</v>
      </c>
      <c r="C883" s="43" t="s">
        <v>1745</v>
      </c>
      <c r="D883" s="29">
        <v>-54187107</v>
      </c>
      <c r="E883" s="27">
        <v>6</v>
      </c>
      <c r="F883" s="29">
        <v>-3142852</v>
      </c>
      <c r="G883" s="29">
        <v>-22758585</v>
      </c>
      <c r="H883" s="29">
        <v>-2514282</v>
      </c>
      <c r="I883" s="29">
        <v>-1885711</v>
      </c>
      <c r="J883" s="29">
        <v>-23885677</v>
      </c>
      <c r="K883" s="29">
        <v>-51044255</v>
      </c>
      <c r="L883" s="28"/>
      <c r="M883" s="28"/>
      <c r="N883" s="28"/>
      <c r="O883" s="28"/>
    </row>
    <row r="884" spans="1:15">
      <c r="A884" s="12" t="s">
        <v>1746</v>
      </c>
      <c r="B884" s="12" t="s">
        <v>1697</v>
      </c>
      <c r="C884" s="43" t="s">
        <v>1747</v>
      </c>
      <c r="D884" s="29">
        <v>25528218</v>
      </c>
      <c r="E884" s="27">
        <v>6</v>
      </c>
      <c r="F884" s="29">
        <v>-924362</v>
      </c>
      <c r="G884" s="29">
        <v>-6693660</v>
      </c>
      <c r="H884" s="29">
        <v>22955083</v>
      </c>
      <c r="I884" s="29">
        <v>17216311</v>
      </c>
      <c r="J884" s="29">
        <v>-7025154</v>
      </c>
      <c r="K884" s="29">
        <v>26452580</v>
      </c>
      <c r="L884" s="28"/>
      <c r="M884" s="28"/>
      <c r="N884" s="28"/>
      <c r="O884" s="28"/>
    </row>
    <row r="885" spans="1:15">
      <c r="A885" s="12" t="s">
        <v>1748</v>
      </c>
      <c r="B885" s="12" t="s">
        <v>1697</v>
      </c>
      <c r="C885" s="43" t="s">
        <v>1749</v>
      </c>
      <c r="D885" s="29">
        <v>16193794</v>
      </c>
      <c r="E885" s="27">
        <v>6</v>
      </c>
      <c r="F885" s="29">
        <v>-1066390</v>
      </c>
      <c r="G885" s="29">
        <v>-7722138</v>
      </c>
      <c r="H885" s="29">
        <v>18906794</v>
      </c>
      <c r="I885" s="29">
        <v>14180097</v>
      </c>
      <c r="J885" s="29">
        <v>-8104569</v>
      </c>
      <c r="K885" s="29">
        <v>17260184</v>
      </c>
      <c r="L885" s="28"/>
      <c r="M885" s="28"/>
      <c r="N885" s="28"/>
      <c r="O885" s="28"/>
    </row>
    <row r="886" spans="1:15">
      <c r="A886" s="12" t="s">
        <v>1750</v>
      </c>
      <c r="B886" s="12" t="s">
        <v>1697</v>
      </c>
      <c r="C886" s="43" t="s">
        <v>1751</v>
      </c>
      <c r="D886" s="29">
        <v>-32814214</v>
      </c>
      <c r="E886" s="27">
        <v>6</v>
      </c>
      <c r="F886" s="29">
        <v>-35154884</v>
      </c>
      <c r="G886" s="29">
        <v>-13781970</v>
      </c>
      <c r="H886" s="29">
        <v>-1522579</v>
      </c>
      <c r="I886" s="29">
        <v>-1141935</v>
      </c>
      <c r="J886" s="29">
        <v>18787154</v>
      </c>
      <c r="K886" s="29">
        <v>2340670</v>
      </c>
      <c r="L886" s="28"/>
      <c r="M886" s="28"/>
      <c r="N886" s="28"/>
      <c r="O886" s="28"/>
    </row>
    <row r="887" spans="1:15">
      <c r="A887" s="12" t="s">
        <v>1752</v>
      </c>
      <c r="B887" s="12" t="s">
        <v>1697</v>
      </c>
      <c r="C887" s="43" t="s">
        <v>1753</v>
      </c>
      <c r="D887" s="29">
        <v>-27549882</v>
      </c>
      <c r="E887" s="27">
        <v>1</v>
      </c>
      <c r="F887" s="29">
        <v>-2754988</v>
      </c>
      <c r="G887" s="29">
        <v>0</v>
      </c>
      <c r="H887" s="29">
        <v>-2203991</v>
      </c>
      <c r="I887" s="29">
        <v>-1652993</v>
      </c>
      <c r="J887" s="29">
        <v>-20937910</v>
      </c>
      <c r="K887" s="29">
        <v>-24794894</v>
      </c>
      <c r="L887" s="28"/>
      <c r="M887" s="28"/>
      <c r="N887" s="28"/>
      <c r="O887" s="28"/>
    </row>
    <row r="888" spans="1:15">
      <c r="A888" s="12" t="s">
        <v>1754</v>
      </c>
      <c r="B888" s="12" t="s">
        <v>1697</v>
      </c>
      <c r="C888" s="43" t="s">
        <v>1755</v>
      </c>
      <c r="D888" s="29">
        <v>-45154298</v>
      </c>
      <c r="E888" s="27">
        <v>6</v>
      </c>
      <c r="F888" s="29">
        <v>-2618949</v>
      </c>
      <c r="G888" s="29">
        <v>-18964806</v>
      </c>
      <c r="H888" s="29">
        <v>-2095159</v>
      </c>
      <c r="I888" s="29">
        <v>-1571370</v>
      </c>
      <c r="J888" s="29">
        <v>-19904014</v>
      </c>
      <c r="K888" s="29">
        <v>-42535349</v>
      </c>
      <c r="L888" s="28"/>
      <c r="M888" s="28"/>
      <c r="N888" s="28"/>
      <c r="O888" s="28"/>
    </row>
    <row r="889" spans="1:15">
      <c r="A889" s="12" t="s">
        <v>1756</v>
      </c>
      <c r="B889" s="12" t="s">
        <v>1697</v>
      </c>
      <c r="C889" s="43" t="s">
        <v>1757</v>
      </c>
      <c r="D889" s="29">
        <v>-5681019</v>
      </c>
      <c r="E889" s="27">
        <v>6</v>
      </c>
      <c r="F889" s="29">
        <v>-1797475</v>
      </c>
      <c r="G889" s="29">
        <v>-13016195</v>
      </c>
      <c r="H889" s="29">
        <v>13024830</v>
      </c>
      <c r="I889" s="29">
        <v>9768625</v>
      </c>
      <c r="J889" s="29">
        <v>-13660804</v>
      </c>
      <c r="K889" s="29">
        <v>-3883544</v>
      </c>
      <c r="L889" s="28"/>
      <c r="M889" s="28"/>
      <c r="N889" s="28"/>
      <c r="O889" s="28"/>
    </row>
    <row r="890" spans="1:15">
      <c r="A890" s="12" t="s">
        <v>1758</v>
      </c>
      <c r="B890" s="12" t="s">
        <v>1697</v>
      </c>
      <c r="C890" s="43" t="s">
        <v>1759</v>
      </c>
      <c r="D890" s="29">
        <v>-36691147</v>
      </c>
      <c r="E890" s="27">
        <v>1</v>
      </c>
      <c r="F890" s="29">
        <v>-3669115</v>
      </c>
      <c r="G890" s="29">
        <v>0</v>
      </c>
      <c r="H890" s="29">
        <v>-2935292</v>
      </c>
      <c r="I890" s="29">
        <v>-2201469</v>
      </c>
      <c r="J890" s="29">
        <v>-27885271</v>
      </c>
      <c r="K890" s="29">
        <v>-33022032</v>
      </c>
      <c r="L890" s="28"/>
      <c r="M890" s="28"/>
      <c r="N890" s="28"/>
      <c r="O890" s="28"/>
    </row>
    <row r="891" spans="1:15">
      <c r="A891" s="12" t="s">
        <v>1760</v>
      </c>
      <c r="B891" s="12" t="s">
        <v>1697</v>
      </c>
      <c r="C891" s="43" t="s">
        <v>1761</v>
      </c>
      <c r="D891" s="29">
        <v>-5045146</v>
      </c>
      <c r="E891" s="27">
        <v>6</v>
      </c>
      <c r="F891" s="29">
        <v>-303101</v>
      </c>
      <c r="G891" s="29">
        <v>-2194871</v>
      </c>
      <c r="H891" s="29">
        <v>-139202</v>
      </c>
      <c r="I891" s="29">
        <v>-104402</v>
      </c>
      <c r="J891" s="29">
        <v>-2303570</v>
      </c>
      <c r="K891" s="29">
        <v>-4742045</v>
      </c>
      <c r="L891" s="28"/>
      <c r="M891" s="28"/>
      <c r="N891" s="28"/>
      <c r="O891" s="28"/>
    </row>
    <row r="892" spans="1:15">
      <c r="A892" s="12" t="s">
        <v>1762</v>
      </c>
      <c r="B892" s="12" t="s">
        <v>1697</v>
      </c>
      <c r="C892" s="43" t="s">
        <v>130</v>
      </c>
      <c r="D892" s="29">
        <v>-27312329</v>
      </c>
      <c r="E892" s="27">
        <v>6</v>
      </c>
      <c r="F892" s="29">
        <v>-1584116</v>
      </c>
      <c r="G892" s="29">
        <v>-11471178</v>
      </c>
      <c r="H892" s="29">
        <v>-1267292</v>
      </c>
      <c r="I892" s="29">
        <v>-950469</v>
      </c>
      <c r="J892" s="29">
        <v>-12039274</v>
      </c>
      <c r="K892" s="29">
        <v>-25728213</v>
      </c>
      <c r="L892" s="28"/>
      <c r="M892" s="28"/>
      <c r="N892" s="28"/>
      <c r="O892" s="28"/>
    </row>
    <row r="893" spans="1:15">
      <c r="A893" s="12" t="s">
        <v>1763</v>
      </c>
      <c r="B893" s="12" t="s">
        <v>1697</v>
      </c>
      <c r="C893" s="43" t="s">
        <v>1764</v>
      </c>
      <c r="D893" s="29">
        <v>40824061</v>
      </c>
      <c r="E893" s="27">
        <v>6</v>
      </c>
      <c r="F893" s="29">
        <v>-1031421</v>
      </c>
      <c r="G893" s="29">
        <v>-7468906</v>
      </c>
      <c r="H893" s="29">
        <v>32664675</v>
      </c>
      <c r="I893" s="29">
        <v>24498506</v>
      </c>
      <c r="J893" s="29">
        <v>-7838793</v>
      </c>
      <c r="K893" s="29">
        <v>41855482</v>
      </c>
      <c r="L893" s="28"/>
      <c r="M893" s="28"/>
      <c r="N893" s="28"/>
      <c r="O893" s="28"/>
    </row>
    <row r="894" spans="1:15">
      <c r="A894" s="12" t="s">
        <v>1765</v>
      </c>
      <c r="B894" s="12" t="s">
        <v>1697</v>
      </c>
      <c r="C894" s="43" t="s">
        <v>1766</v>
      </c>
      <c r="D894" s="29">
        <v>-4295064</v>
      </c>
      <c r="E894" s="27">
        <v>6</v>
      </c>
      <c r="F894" s="29">
        <v>-249113</v>
      </c>
      <c r="G894" s="29">
        <v>-1803927</v>
      </c>
      <c r="H894" s="29">
        <v>-199291</v>
      </c>
      <c r="I894" s="29">
        <v>-149468</v>
      </c>
      <c r="J894" s="29">
        <v>-1893265</v>
      </c>
      <c r="K894" s="29">
        <v>-4045951</v>
      </c>
      <c r="L894" s="28"/>
      <c r="M894" s="28"/>
      <c r="N894" s="28"/>
      <c r="O894" s="28"/>
    </row>
    <row r="895" spans="1:15">
      <c r="A895" s="12" t="s">
        <v>1767</v>
      </c>
      <c r="B895" s="12" t="s">
        <v>1697</v>
      </c>
      <c r="C895" s="43" t="s">
        <v>1768</v>
      </c>
      <c r="D895" s="29">
        <v>-40563744</v>
      </c>
      <c r="E895" s="27">
        <v>6</v>
      </c>
      <c r="F895" s="29">
        <v>-2406368</v>
      </c>
      <c r="G895" s="29">
        <v>-17425425</v>
      </c>
      <c r="H895" s="29">
        <v>-1396317</v>
      </c>
      <c r="I895" s="29">
        <v>-1047236</v>
      </c>
      <c r="J895" s="29">
        <v>-18288398</v>
      </c>
      <c r="K895" s="29">
        <v>-38157376</v>
      </c>
      <c r="L895" s="28"/>
      <c r="M895" s="28"/>
      <c r="N895" s="28"/>
      <c r="O895" s="28"/>
    </row>
    <row r="896" spans="1:15">
      <c r="A896" s="12" t="s">
        <v>1769</v>
      </c>
      <c r="B896" s="12" t="s">
        <v>1697</v>
      </c>
      <c r="C896" s="43" t="s">
        <v>1770</v>
      </c>
      <c r="D896" s="29">
        <v>-41525792</v>
      </c>
      <c r="E896" s="27">
        <v>6</v>
      </c>
      <c r="F896" s="29">
        <v>-2408496</v>
      </c>
      <c r="G896" s="29">
        <v>-17440832</v>
      </c>
      <c r="H896" s="29">
        <v>-1926797</v>
      </c>
      <c r="I896" s="29">
        <v>-1445097</v>
      </c>
      <c r="J896" s="29">
        <v>-18304570</v>
      </c>
      <c r="K896" s="29">
        <v>-39117296</v>
      </c>
      <c r="L896" s="28"/>
      <c r="M896" s="28"/>
      <c r="N896" s="28"/>
      <c r="O896" s="28"/>
    </row>
    <row r="897" spans="1:15">
      <c r="A897" s="12" t="s">
        <v>1771</v>
      </c>
      <c r="B897" s="12" t="s">
        <v>1697</v>
      </c>
      <c r="C897" s="43" t="s">
        <v>1772</v>
      </c>
      <c r="D897" s="29">
        <v>-43649393</v>
      </c>
      <c r="E897" s="27">
        <v>6</v>
      </c>
      <c r="F897" s="29">
        <v>-2531664</v>
      </c>
      <c r="G897" s="29">
        <v>-18332745</v>
      </c>
      <c r="H897" s="29">
        <v>-2025332</v>
      </c>
      <c r="I897" s="29">
        <v>-1518999</v>
      </c>
      <c r="J897" s="29">
        <v>-19240653</v>
      </c>
      <c r="K897" s="29">
        <v>-41117729</v>
      </c>
      <c r="L897" s="28"/>
      <c r="M897" s="28"/>
      <c r="N897" s="28"/>
      <c r="O897" s="28"/>
    </row>
    <row r="898" spans="1:15">
      <c r="A898" s="12" t="s">
        <v>1773</v>
      </c>
      <c r="B898" s="12" t="s">
        <v>1697</v>
      </c>
      <c r="C898" s="43" t="s">
        <v>1774</v>
      </c>
      <c r="D898" s="29">
        <v>-18995546</v>
      </c>
      <c r="E898" s="27">
        <v>6</v>
      </c>
      <c r="F898" s="29">
        <v>-50354397</v>
      </c>
      <c r="G898" s="29">
        <v>-7978130</v>
      </c>
      <c r="H898" s="29">
        <v>-881393</v>
      </c>
      <c r="I898" s="29">
        <v>-661045</v>
      </c>
      <c r="J898" s="29">
        <v>40879419</v>
      </c>
      <c r="K898" s="29">
        <v>31358851</v>
      </c>
      <c r="L898" s="28"/>
      <c r="M898" s="28"/>
      <c r="N898" s="28"/>
      <c r="O898" s="28"/>
    </row>
    <row r="899" spans="1:15">
      <c r="A899" s="12" t="s">
        <v>1775</v>
      </c>
      <c r="B899" s="12" t="s">
        <v>1697</v>
      </c>
      <c r="C899" s="43" t="s">
        <v>1776</v>
      </c>
      <c r="D899" s="29">
        <v>-10329590</v>
      </c>
      <c r="E899" s="27">
        <v>6</v>
      </c>
      <c r="F899" s="29">
        <v>-32095096</v>
      </c>
      <c r="G899" s="29">
        <v>-5220595</v>
      </c>
      <c r="H899" s="29">
        <v>623476</v>
      </c>
      <c r="I899" s="29">
        <v>467608</v>
      </c>
      <c r="J899" s="29">
        <v>25895017</v>
      </c>
      <c r="K899" s="29">
        <v>21765506</v>
      </c>
      <c r="L899" s="28"/>
      <c r="M899" s="28"/>
      <c r="N899" s="28"/>
      <c r="O899" s="28"/>
    </row>
    <row r="900" spans="1:15">
      <c r="A900" s="12" t="s">
        <v>1777</v>
      </c>
      <c r="B900" s="12" t="s">
        <v>1697</v>
      </c>
      <c r="C900" s="43" t="s">
        <v>1778</v>
      </c>
      <c r="D900" s="29">
        <v>6526006</v>
      </c>
      <c r="E900" s="27">
        <v>6</v>
      </c>
      <c r="F900" s="29">
        <v>-2182626</v>
      </c>
      <c r="G900" s="29">
        <v>-15805225</v>
      </c>
      <c r="H900" s="29">
        <v>23486752</v>
      </c>
      <c r="I900" s="29">
        <v>17615065</v>
      </c>
      <c r="J900" s="29">
        <v>-16587960</v>
      </c>
      <c r="K900" s="29">
        <v>8708632</v>
      </c>
      <c r="L900" s="28"/>
      <c r="M900" s="28"/>
      <c r="N900" s="28"/>
      <c r="O900" s="28"/>
    </row>
    <row r="901" spans="1:15">
      <c r="A901" s="12" t="s">
        <v>1779</v>
      </c>
      <c r="B901" s="12" t="s">
        <v>1697</v>
      </c>
      <c r="C901" s="43" t="s">
        <v>1780</v>
      </c>
      <c r="D901" s="29">
        <v>-56605589</v>
      </c>
      <c r="E901" s="27">
        <v>6</v>
      </c>
      <c r="F901" s="29">
        <v>-3283124</v>
      </c>
      <c r="G901" s="29">
        <v>-23774347</v>
      </c>
      <c r="H901" s="29">
        <v>-2626499</v>
      </c>
      <c r="I901" s="29">
        <v>-1969875</v>
      </c>
      <c r="J901" s="29">
        <v>-24951744</v>
      </c>
      <c r="K901" s="29">
        <v>-53322465</v>
      </c>
      <c r="L901" s="28"/>
      <c r="M901" s="28"/>
      <c r="N901" s="28"/>
      <c r="O901" s="28"/>
    </row>
    <row r="902" spans="1:15">
      <c r="A902" s="12" t="s">
        <v>1781</v>
      </c>
      <c r="B902" s="12" t="s">
        <v>1697</v>
      </c>
      <c r="C902" s="43" t="s">
        <v>1782</v>
      </c>
      <c r="D902" s="29">
        <v>-36284184</v>
      </c>
      <c r="E902" s="27">
        <v>6</v>
      </c>
      <c r="F902" s="29">
        <v>-2104483</v>
      </c>
      <c r="G902" s="29">
        <v>-15239358</v>
      </c>
      <c r="H902" s="29">
        <v>-1683586</v>
      </c>
      <c r="I902" s="29">
        <v>-1262690</v>
      </c>
      <c r="J902" s="29">
        <v>-15994067</v>
      </c>
      <c r="K902" s="29">
        <v>-34179701</v>
      </c>
      <c r="L902" s="28"/>
      <c r="M902" s="28"/>
      <c r="N902" s="28"/>
      <c r="O902" s="28"/>
    </row>
    <row r="903" spans="1:15">
      <c r="A903" s="12" t="s">
        <v>1783</v>
      </c>
      <c r="B903" s="12" t="s">
        <v>1697</v>
      </c>
      <c r="C903" s="43" t="s">
        <v>1784</v>
      </c>
      <c r="D903" s="29">
        <v>7368112</v>
      </c>
      <c r="E903" s="27">
        <v>6</v>
      </c>
      <c r="F903" s="29">
        <v>-889113</v>
      </c>
      <c r="G903" s="29">
        <v>-6438404</v>
      </c>
      <c r="H903" s="29">
        <v>12258793</v>
      </c>
      <c r="I903" s="29">
        <v>9194094</v>
      </c>
      <c r="J903" s="29">
        <v>-6757258</v>
      </c>
      <c r="K903" s="29">
        <v>8257225</v>
      </c>
      <c r="L903" s="28"/>
      <c r="M903" s="28"/>
      <c r="N903" s="28"/>
      <c r="O903" s="28"/>
    </row>
    <row r="904" spans="1:15">
      <c r="A904" s="12" t="s">
        <v>1785</v>
      </c>
      <c r="B904" s="12" t="s">
        <v>1697</v>
      </c>
      <c r="C904" s="43" t="s">
        <v>1786</v>
      </c>
      <c r="D904" s="29">
        <v>-3215208</v>
      </c>
      <c r="E904" s="27">
        <v>6</v>
      </c>
      <c r="F904" s="29">
        <v>-840390</v>
      </c>
      <c r="G904" s="29">
        <v>-6085584</v>
      </c>
      <c r="H904" s="29">
        <v>5770133</v>
      </c>
      <c r="I904" s="29">
        <v>4327598</v>
      </c>
      <c r="J904" s="29">
        <v>-6386965</v>
      </c>
      <c r="K904" s="29">
        <v>-2374818</v>
      </c>
      <c r="L904" s="28"/>
      <c r="M904" s="28"/>
      <c r="N904" s="28"/>
      <c r="O904" s="28"/>
    </row>
    <row r="905" spans="1:15">
      <c r="A905" s="12" t="s">
        <v>1787</v>
      </c>
      <c r="B905" s="12" t="s">
        <v>1697</v>
      </c>
      <c r="C905" s="43" t="s">
        <v>1788</v>
      </c>
      <c r="D905" s="29">
        <v>-17130392</v>
      </c>
      <c r="E905" s="27">
        <v>6</v>
      </c>
      <c r="F905" s="29">
        <v>-2088155</v>
      </c>
      <c r="G905" s="29">
        <v>-15121121</v>
      </c>
      <c r="H905" s="29">
        <v>9113633</v>
      </c>
      <c r="I905" s="29">
        <v>6835226</v>
      </c>
      <c r="J905" s="29">
        <v>-15869975</v>
      </c>
      <c r="K905" s="29">
        <v>-15042237</v>
      </c>
      <c r="L905" s="28"/>
      <c r="M905" s="28"/>
      <c r="N905" s="28"/>
      <c r="O905" s="28"/>
    </row>
    <row r="906" spans="1:15">
      <c r="A906" s="12" t="s">
        <v>1789</v>
      </c>
      <c r="B906" s="12" t="s">
        <v>1697</v>
      </c>
      <c r="C906" s="43" t="s">
        <v>1790</v>
      </c>
      <c r="D906" s="29">
        <v>-13620229</v>
      </c>
      <c r="E906" s="27">
        <v>6</v>
      </c>
      <c r="F906" s="29">
        <v>-789973</v>
      </c>
      <c r="G906" s="29">
        <v>-5720496</v>
      </c>
      <c r="H906" s="29">
        <v>-631979</v>
      </c>
      <c r="I906" s="29">
        <v>-473984</v>
      </c>
      <c r="J906" s="29">
        <v>-6003797</v>
      </c>
      <c r="K906" s="29">
        <v>-12830256</v>
      </c>
      <c r="L906" s="28"/>
      <c r="M906" s="28"/>
      <c r="N906" s="28"/>
      <c r="O906" s="28"/>
    </row>
    <row r="907" spans="1:15">
      <c r="A907" s="12" t="s">
        <v>1791</v>
      </c>
      <c r="B907" s="12" t="s">
        <v>1697</v>
      </c>
      <c r="C907" s="43" t="s">
        <v>1792</v>
      </c>
      <c r="D907" s="29">
        <v>-16484698</v>
      </c>
      <c r="E907" s="27">
        <v>6</v>
      </c>
      <c r="F907" s="29">
        <v>-2165542</v>
      </c>
      <c r="G907" s="29">
        <v>-15681510</v>
      </c>
      <c r="H907" s="29">
        <v>10183127</v>
      </c>
      <c r="I907" s="29">
        <v>7637345</v>
      </c>
      <c r="J907" s="29">
        <v>-16458118</v>
      </c>
      <c r="K907" s="29">
        <v>-14319156</v>
      </c>
      <c r="L907" s="28"/>
      <c r="M907" s="28"/>
      <c r="N907" s="28"/>
      <c r="O907" s="28"/>
    </row>
    <row r="908" spans="1:15">
      <c r="A908" s="12" t="s">
        <v>1793</v>
      </c>
      <c r="B908" s="12" t="s">
        <v>1697</v>
      </c>
      <c r="C908" s="43" t="s">
        <v>1794</v>
      </c>
      <c r="D908" s="29">
        <v>-34028568</v>
      </c>
      <c r="E908" s="27">
        <v>6</v>
      </c>
      <c r="F908" s="29">
        <v>-1973657</v>
      </c>
      <c r="G908" s="29">
        <v>-14291998</v>
      </c>
      <c r="H908" s="29">
        <v>-1578926</v>
      </c>
      <c r="I908" s="29">
        <v>-1184194</v>
      </c>
      <c r="J908" s="29">
        <v>-14999793</v>
      </c>
      <c r="K908" s="29">
        <v>-32054911</v>
      </c>
      <c r="L908" s="28"/>
      <c r="M908" s="28"/>
      <c r="N908" s="28"/>
      <c r="O908" s="28"/>
    </row>
    <row r="909" spans="1:15">
      <c r="A909" s="12" t="s">
        <v>1795</v>
      </c>
      <c r="B909" s="12" t="s">
        <v>1697</v>
      </c>
      <c r="C909" s="43" t="s">
        <v>1796</v>
      </c>
      <c r="D909" s="29">
        <v>26796300</v>
      </c>
      <c r="E909" s="27">
        <v>6</v>
      </c>
      <c r="F909" s="29">
        <v>-1471822</v>
      </c>
      <c r="G909" s="29">
        <v>-10658026</v>
      </c>
      <c r="H909" s="29">
        <v>28635430</v>
      </c>
      <c r="I909" s="29">
        <v>21476571</v>
      </c>
      <c r="J909" s="29">
        <v>-11185853</v>
      </c>
      <c r="K909" s="29">
        <v>28268122</v>
      </c>
      <c r="L909" s="28"/>
      <c r="M909" s="28"/>
      <c r="N909" s="28"/>
      <c r="O909" s="28"/>
    </row>
    <row r="910" spans="1:15">
      <c r="A910" s="12" t="s">
        <v>1797</v>
      </c>
      <c r="B910" s="12" t="s">
        <v>1697</v>
      </c>
      <c r="C910" s="43" t="s">
        <v>1798</v>
      </c>
      <c r="D910" s="29">
        <v>-54098245</v>
      </c>
      <c r="E910" s="27">
        <v>6</v>
      </c>
      <c r="F910" s="29">
        <v>-3137698</v>
      </c>
      <c r="G910" s="29">
        <v>-22721263</v>
      </c>
      <c r="H910" s="29">
        <v>-2510159</v>
      </c>
      <c r="I910" s="29">
        <v>-1882619</v>
      </c>
      <c r="J910" s="29">
        <v>-23846506</v>
      </c>
      <c r="K910" s="29">
        <v>-50960547</v>
      </c>
      <c r="L910" s="28"/>
      <c r="M910" s="28"/>
      <c r="N910" s="28"/>
      <c r="O910" s="28"/>
    </row>
    <row r="911" spans="1:15">
      <c r="A911" s="12" t="s">
        <v>1799</v>
      </c>
      <c r="B911" s="12" t="s">
        <v>1697</v>
      </c>
      <c r="C911" s="43" t="s">
        <v>1800</v>
      </c>
      <c r="D911" s="29">
        <v>-64602737</v>
      </c>
      <c r="E911" s="27">
        <v>6</v>
      </c>
      <c r="F911" s="29">
        <v>-43643956</v>
      </c>
      <c r="G911" s="29">
        <v>-27133150</v>
      </c>
      <c r="H911" s="29">
        <v>-2997566</v>
      </c>
      <c r="I911" s="29">
        <v>-2248175</v>
      </c>
      <c r="J911" s="29">
        <v>11420110</v>
      </c>
      <c r="K911" s="29">
        <v>-20958781</v>
      </c>
      <c r="L911" s="28"/>
      <c r="M911" s="28"/>
      <c r="N911" s="28"/>
      <c r="O911" s="28"/>
    </row>
    <row r="912" spans="1:15">
      <c r="A912" s="12" t="s">
        <v>1801</v>
      </c>
      <c r="B912" s="12" t="s">
        <v>1697</v>
      </c>
      <c r="C912" s="43" t="s">
        <v>1802</v>
      </c>
      <c r="D912" s="29">
        <v>-58695577</v>
      </c>
      <c r="E912" s="27">
        <v>6</v>
      </c>
      <c r="F912" s="29">
        <v>-3404343</v>
      </c>
      <c r="G912" s="29">
        <v>-24652142</v>
      </c>
      <c r="H912" s="29">
        <v>-2723474</v>
      </c>
      <c r="I912" s="29">
        <v>-2042607</v>
      </c>
      <c r="J912" s="29">
        <v>-25873011</v>
      </c>
      <c r="K912" s="29">
        <v>-55291234</v>
      </c>
      <c r="L912" s="28"/>
      <c r="M912" s="28"/>
      <c r="N912" s="28"/>
      <c r="O912" s="28"/>
    </row>
    <row r="913" spans="1:15">
      <c r="A913" s="12" t="s">
        <v>1803</v>
      </c>
      <c r="B913" s="12" t="s">
        <v>1697</v>
      </c>
      <c r="C913" s="43" t="s">
        <v>1804</v>
      </c>
      <c r="D913" s="29">
        <v>-16968336</v>
      </c>
      <c r="E913" s="27">
        <v>6</v>
      </c>
      <c r="F913" s="29">
        <v>-984163</v>
      </c>
      <c r="G913" s="29">
        <v>-7126701</v>
      </c>
      <c r="H913" s="29">
        <v>-787331</v>
      </c>
      <c r="I913" s="29">
        <v>-590498</v>
      </c>
      <c r="J913" s="29">
        <v>-7479643</v>
      </c>
      <c r="K913" s="29">
        <v>-15984173</v>
      </c>
      <c r="L913" s="28"/>
      <c r="M913" s="28"/>
      <c r="N913" s="28"/>
      <c r="O913" s="28"/>
    </row>
    <row r="914" spans="1:15">
      <c r="A914" s="12" t="s">
        <v>1805</v>
      </c>
      <c r="B914" s="12" t="s">
        <v>1697</v>
      </c>
      <c r="C914" s="43" t="s">
        <v>1806</v>
      </c>
      <c r="D914" s="29">
        <v>98305909</v>
      </c>
      <c r="E914" s="27">
        <v>6</v>
      </c>
      <c r="F914" s="29">
        <v>-651719</v>
      </c>
      <c r="G914" s="29">
        <v>-4719346</v>
      </c>
      <c r="H914" s="29">
        <v>62074308</v>
      </c>
      <c r="I914" s="29">
        <v>46555731</v>
      </c>
      <c r="J914" s="29">
        <v>-4953065</v>
      </c>
      <c r="K914" s="29">
        <v>98957628</v>
      </c>
      <c r="L914" s="28"/>
      <c r="M914" s="28"/>
      <c r="N914" s="28"/>
      <c r="O914" s="28"/>
    </row>
    <row r="915" spans="1:15">
      <c r="A915" s="12" t="s">
        <v>1807</v>
      </c>
      <c r="B915" s="12" t="s">
        <v>1697</v>
      </c>
      <c r="C915" s="43" t="s">
        <v>1808</v>
      </c>
      <c r="D915" s="29">
        <v>-35434081</v>
      </c>
      <c r="E915" s="27">
        <v>1</v>
      </c>
      <c r="F915" s="29">
        <v>-3543408</v>
      </c>
      <c r="G915" s="29">
        <v>0</v>
      </c>
      <c r="H915" s="29">
        <v>-2834726</v>
      </c>
      <c r="I915" s="29">
        <v>-2126045</v>
      </c>
      <c r="J915" s="29">
        <v>-26929902</v>
      </c>
      <c r="K915" s="29">
        <v>-31890673</v>
      </c>
      <c r="L915" s="28"/>
      <c r="M915" s="28"/>
      <c r="N915" s="28"/>
      <c r="O915" s="28"/>
    </row>
    <row r="916" spans="1:15">
      <c r="A916" s="12" t="s">
        <v>1809</v>
      </c>
      <c r="B916" s="12" t="s">
        <v>1697</v>
      </c>
      <c r="C916" s="43" t="s">
        <v>1810</v>
      </c>
      <c r="D916" s="29">
        <v>20551792</v>
      </c>
      <c r="E916" s="27">
        <v>6</v>
      </c>
      <c r="F916" s="29">
        <v>0</v>
      </c>
      <c r="G916" s="29">
        <v>0</v>
      </c>
      <c r="H916" s="29">
        <v>11743881</v>
      </c>
      <c r="I916" s="29">
        <v>8807911</v>
      </c>
      <c r="J916" s="29">
        <v>0</v>
      </c>
      <c r="K916" s="29">
        <v>20551792</v>
      </c>
      <c r="L916" s="28"/>
      <c r="M916" s="28"/>
      <c r="N916" s="28"/>
      <c r="O916" s="28"/>
    </row>
    <row r="917" spans="1:15">
      <c r="A917" s="12" t="s">
        <v>1811</v>
      </c>
      <c r="B917" s="12" t="s">
        <v>1697</v>
      </c>
      <c r="C917" s="43" t="s">
        <v>1812</v>
      </c>
      <c r="D917" s="29">
        <v>-11363802</v>
      </c>
      <c r="E917" s="27">
        <v>6</v>
      </c>
      <c r="F917" s="29">
        <v>-1483258</v>
      </c>
      <c r="G917" s="29">
        <v>-10740836</v>
      </c>
      <c r="H917" s="29">
        <v>6933175</v>
      </c>
      <c r="I917" s="29">
        <v>5199881</v>
      </c>
      <c r="J917" s="29">
        <v>-11272764</v>
      </c>
      <c r="K917" s="29">
        <v>-9880544</v>
      </c>
      <c r="L917" s="28"/>
      <c r="M917" s="28"/>
      <c r="N917" s="28"/>
      <c r="O917" s="28"/>
    </row>
    <row r="918" spans="1:15">
      <c r="A918" s="12" t="s">
        <v>1813</v>
      </c>
      <c r="B918" s="12" t="s">
        <v>1697</v>
      </c>
      <c r="C918" s="43" t="s">
        <v>1814</v>
      </c>
      <c r="D918" s="29">
        <v>-14249213</v>
      </c>
      <c r="E918" s="27">
        <v>6</v>
      </c>
      <c r="F918" s="29">
        <v>0</v>
      </c>
      <c r="G918" s="29">
        <v>-5984669</v>
      </c>
      <c r="H918" s="29">
        <v>-661164</v>
      </c>
      <c r="I918" s="29">
        <v>-495873</v>
      </c>
      <c r="J918" s="29">
        <v>-7107507</v>
      </c>
      <c r="K918" s="29">
        <v>-14249213</v>
      </c>
      <c r="L918" s="28"/>
      <c r="M918" s="28"/>
      <c r="N918" s="28"/>
      <c r="O918" s="28"/>
    </row>
    <row r="919" spans="1:15">
      <c r="A919" s="12" t="s">
        <v>1815</v>
      </c>
      <c r="B919" s="12" t="s">
        <v>1697</v>
      </c>
      <c r="C919" s="43" t="s">
        <v>1816</v>
      </c>
      <c r="D919" s="29">
        <v>-47782652</v>
      </c>
      <c r="E919" s="27">
        <v>6</v>
      </c>
      <c r="F919" s="29">
        <v>-2839465</v>
      </c>
      <c r="G919" s="29">
        <v>-20561644</v>
      </c>
      <c r="H919" s="29">
        <v>-1600918</v>
      </c>
      <c r="I919" s="29">
        <v>-1200690</v>
      </c>
      <c r="J919" s="29">
        <v>-21579935</v>
      </c>
      <c r="K919" s="29">
        <v>-44943187</v>
      </c>
      <c r="L919" s="28"/>
      <c r="M919" s="28"/>
      <c r="N919" s="28"/>
      <c r="O919" s="28"/>
    </row>
    <row r="920" spans="1:15">
      <c r="A920" s="12" t="s">
        <v>1817</v>
      </c>
      <c r="B920" s="12" t="s">
        <v>1697</v>
      </c>
      <c r="C920" s="43" t="s">
        <v>192</v>
      </c>
      <c r="D920" s="29">
        <v>1795588</v>
      </c>
      <c r="E920" s="27">
        <v>6</v>
      </c>
      <c r="F920" s="29">
        <v>-1714617</v>
      </c>
      <c r="G920" s="29">
        <v>-12416188</v>
      </c>
      <c r="H920" s="29">
        <v>16547132</v>
      </c>
      <c r="I920" s="29">
        <v>12410345</v>
      </c>
      <c r="J920" s="29">
        <v>-13031084</v>
      </c>
      <c r="K920" s="29">
        <v>3510205</v>
      </c>
      <c r="L920" s="28"/>
      <c r="M920" s="28"/>
      <c r="N920" s="28"/>
      <c r="O920" s="28"/>
    </row>
    <row r="921" spans="1:15">
      <c r="A921" s="12" t="s">
        <v>1818</v>
      </c>
      <c r="B921" s="12" t="s">
        <v>1697</v>
      </c>
      <c r="C921" s="43" t="s">
        <v>1819</v>
      </c>
      <c r="D921" s="29">
        <v>-27294960</v>
      </c>
      <c r="E921" s="27">
        <v>6</v>
      </c>
      <c r="F921" s="29">
        <v>-2651577</v>
      </c>
      <c r="G921" s="29">
        <v>-19201080</v>
      </c>
      <c r="H921" s="29">
        <v>8405536</v>
      </c>
      <c r="I921" s="29">
        <v>6304152</v>
      </c>
      <c r="J921" s="29">
        <v>-20151991</v>
      </c>
      <c r="K921" s="29">
        <v>-24643383</v>
      </c>
      <c r="L921" s="28"/>
      <c r="M921" s="28"/>
      <c r="N921" s="28"/>
      <c r="O921" s="28"/>
    </row>
    <row r="922" spans="1:15">
      <c r="A922" s="12" t="s">
        <v>1820</v>
      </c>
      <c r="B922" s="12" t="s">
        <v>1697</v>
      </c>
      <c r="C922" s="43" t="s">
        <v>200</v>
      </c>
      <c r="D922" s="29">
        <v>8020322</v>
      </c>
      <c r="E922" s="27">
        <v>6</v>
      </c>
      <c r="F922" s="29">
        <v>-1711091</v>
      </c>
      <c r="G922" s="29">
        <v>-12390656</v>
      </c>
      <c r="H922" s="29">
        <v>20072204</v>
      </c>
      <c r="I922" s="29">
        <v>15054153</v>
      </c>
      <c r="J922" s="29">
        <v>-13004288</v>
      </c>
      <c r="K922" s="29">
        <v>9731413</v>
      </c>
      <c r="L922" s="28"/>
      <c r="M922" s="28"/>
      <c r="N922" s="28"/>
      <c r="O922" s="28"/>
    </row>
    <row r="923" spans="1:15">
      <c r="A923" s="12" t="s">
        <v>1821</v>
      </c>
      <c r="B923" s="12" t="s">
        <v>1697</v>
      </c>
      <c r="C923" s="43" t="s">
        <v>1822</v>
      </c>
      <c r="D923" s="29">
        <v>-17220698</v>
      </c>
      <c r="E923" s="27">
        <v>6</v>
      </c>
      <c r="F923" s="29">
        <v>-998801</v>
      </c>
      <c r="G923" s="29">
        <v>-7232693</v>
      </c>
      <c r="H923" s="29">
        <v>-799040</v>
      </c>
      <c r="I923" s="29">
        <v>-599281</v>
      </c>
      <c r="J923" s="29">
        <v>-7590883</v>
      </c>
      <c r="K923" s="29">
        <v>-16221897</v>
      </c>
      <c r="L923" s="28"/>
      <c r="M923" s="28"/>
      <c r="N923" s="28"/>
      <c r="O923" s="28"/>
    </row>
    <row r="924" spans="1:15">
      <c r="A924" s="12" t="s">
        <v>1823</v>
      </c>
      <c r="B924" s="12" t="s">
        <v>1697</v>
      </c>
      <c r="C924" s="43" t="s">
        <v>1824</v>
      </c>
      <c r="D924" s="29">
        <v>-42992190</v>
      </c>
      <c r="E924" s="27">
        <v>5</v>
      </c>
      <c r="F924" s="29">
        <v>-2643501</v>
      </c>
      <c r="G924" s="29">
        <v>-19142598</v>
      </c>
      <c r="H924" s="29">
        <v>-637416</v>
      </c>
      <c r="I924" s="29">
        <v>-478062</v>
      </c>
      <c r="J924" s="29">
        <v>-20090613</v>
      </c>
      <c r="K924" s="29">
        <v>-40348689</v>
      </c>
      <c r="L924" s="28"/>
      <c r="M924" s="28"/>
      <c r="N924" s="28"/>
      <c r="O924" s="28"/>
    </row>
    <row r="925" spans="1:15">
      <c r="A925" s="12" t="s">
        <v>1825</v>
      </c>
      <c r="B925" s="12" t="s">
        <v>1697</v>
      </c>
      <c r="C925" s="43" t="s">
        <v>1826</v>
      </c>
      <c r="D925" s="29">
        <v>-17733506</v>
      </c>
      <c r="E925" s="27">
        <v>6</v>
      </c>
      <c r="F925" s="29">
        <v>-1028543</v>
      </c>
      <c r="G925" s="29">
        <v>-7448073</v>
      </c>
      <c r="H925" s="29">
        <v>-822835</v>
      </c>
      <c r="I925" s="29">
        <v>-617126</v>
      </c>
      <c r="J925" s="29">
        <v>-7816929</v>
      </c>
      <c r="K925" s="29">
        <v>-16704963</v>
      </c>
      <c r="L925" s="28"/>
      <c r="M925" s="28"/>
      <c r="N925" s="28"/>
      <c r="O925" s="28"/>
    </row>
    <row r="926" spans="1:15">
      <c r="A926" s="12" t="s">
        <v>1827</v>
      </c>
      <c r="B926" s="12" t="s">
        <v>1697</v>
      </c>
      <c r="C926" s="43" t="s">
        <v>1828</v>
      </c>
      <c r="D926" s="29">
        <v>-3555495</v>
      </c>
      <c r="E926" s="27">
        <v>6</v>
      </c>
      <c r="F926" s="29">
        <v>-2133402</v>
      </c>
      <c r="G926" s="29">
        <v>-15448773</v>
      </c>
      <c r="H926" s="29">
        <v>17280305</v>
      </c>
      <c r="I926" s="29">
        <v>12960229</v>
      </c>
      <c r="J926" s="29">
        <v>-16213854</v>
      </c>
      <c r="K926" s="29">
        <v>-1422093</v>
      </c>
      <c r="L926" s="28"/>
      <c r="M926" s="28"/>
      <c r="N926" s="28"/>
      <c r="O926" s="28"/>
    </row>
    <row r="927" spans="1:15">
      <c r="A927" s="12" t="s">
        <v>1829</v>
      </c>
      <c r="B927" s="12" t="s">
        <v>1697</v>
      </c>
      <c r="C927" s="43" t="s">
        <v>1830</v>
      </c>
      <c r="D927" s="29">
        <v>-17070213</v>
      </c>
      <c r="E927" s="27">
        <v>6</v>
      </c>
      <c r="F927" s="29">
        <v>-990072</v>
      </c>
      <c r="G927" s="29">
        <v>-7169489</v>
      </c>
      <c r="H927" s="29">
        <v>-792057</v>
      </c>
      <c r="I927" s="29">
        <v>-594044</v>
      </c>
      <c r="J927" s="29">
        <v>-7524551</v>
      </c>
      <c r="K927" s="29">
        <v>-16080141</v>
      </c>
      <c r="L927" s="28"/>
      <c r="M927" s="28"/>
      <c r="N927" s="28"/>
      <c r="O927" s="28"/>
    </row>
    <row r="928" spans="1:15">
      <c r="A928" s="12" t="s">
        <v>1831</v>
      </c>
      <c r="B928" s="12" t="s">
        <v>1697</v>
      </c>
      <c r="C928" s="43" t="s">
        <v>1832</v>
      </c>
      <c r="D928" s="29">
        <v>16493540</v>
      </c>
      <c r="E928" s="27">
        <v>6</v>
      </c>
      <c r="F928" s="29">
        <v>-798884</v>
      </c>
      <c r="G928" s="29">
        <v>-5785023</v>
      </c>
      <c r="H928" s="29">
        <v>16656551</v>
      </c>
      <c r="I928" s="29">
        <v>12492415</v>
      </c>
      <c r="J928" s="29">
        <v>-6071519</v>
      </c>
      <c r="K928" s="29">
        <v>17292424</v>
      </c>
      <c r="L928" s="28"/>
      <c r="M928" s="28"/>
      <c r="N928" s="28"/>
      <c r="O928" s="28"/>
    </row>
    <row r="929" spans="1:15">
      <c r="A929" s="12" t="s">
        <v>1833</v>
      </c>
      <c r="B929" s="12" t="s">
        <v>1697</v>
      </c>
      <c r="C929" s="43" t="s">
        <v>224</v>
      </c>
      <c r="D929" s="29">
        <v>-17577435</v>
      </c>
      <c r="E929" s="27">
        <v>6</v>
      </c>
      <c r="F929" s="29">
        <v>-1019492</v>
      </c>
      <c r="G929" s="29">
        <v>-7382523</v>
      </c>
      <c r="H929" s="29">
        <v>-815593</v>
      </c>
      <c r="I929" s="29">
        <v>-611695</v>
      </c>
      <c r="J929" s="29">
        <v>-7748132</v>
      </c>
      <c r="K929" s="29">
        <v>-16557943</v>
      </c>
      <c r="L929" s="28"/>
      <c r="M929" s="28"/>
      <c r="N929" s="28"/>
      <c r="O929" s="28"/>
    </row>
    <row r="930" spans="1:15">
      <c r="A930" s="12" t="s">
        <v>1834</v>
      </c>
      <c r="B930" s="12" t="s">
        <v>1697</v>
      </c>
      <c r="C930" s="43" t="s">
        <v>1835</v>
      </c>
      <c r="D930" s="29">
        <v>26455854</v>
      </c>
      <c r="E930" s="27">
        <v>6</v>
      </c>
      <c r="F930" s="29">
        <v>-29190721</v>
      </c>
      <c r="G930" s="29">
        <v>-5375357</v>
      </c>
      <c r="H930" s="29">
        <v>21837194</v>
      </c>
      <c r="I930" s="29">
        <v>16377895</v>
      </c>
      <c r="J930" s="29">
        <v>22806843</v>
      </c>
      <c r="K930" s="29">
        <v>55646575</v>
      </c>
      <c r="L930" s="28"/>
      <c r="M930" s="28"/>
      <c r="N930" s="28"/>
      <c r="O930" s="28"/>
    </row>
    <row r="931" spans="1:15">
      <c r="A931" s="12" t="s">
        <v>1836</v>
      </c>
      <c r="B931" s="12" t="s">
        <v>1697</v>
      </c>
      <c r="C931" s="43" t="s">
        <v>1837</v>
      </c>
      <c r="D931" s="29">
        <v>-58710686</v>
      </c>
      <c r="E931" s="27">
        <v>6</v>
      </c>
      <c r="F931" s="29">
        <v>-3405220</v>
      </c>
      <c r="G931" s="29">
        <v>-24658488</v>
      </c>
      <c r="H931" s="29">
        <v>-2724175</v>
      </c>
      <c r="I931" s="29">
        <v>-2043132</v>
      </c>
      <c r="J931" s="29">
        <v>-25879671</v>
      </c>
      <c r="K931" s="29">
        <v>-55305466</v>
      </c>
      <c r="L931" s="28"/>
      <c r="M931" s="28"/>
      <c r="N931" s="28"/>
      <c r="O931" s="28"/>
    </row>
    <row r="932" spans="1:15">
      <c r="A932" s="12" t="s">
        <v>1838</v>
      </c>
      <c r="B932" s="12" t="s">
        <v>1697</v>
      </c>
      <c r="C932" s="43" t="s">
        <v>1839</v>
      </c>
      <c r="D932" s="29">
        <v>-44619867</v>
      </c>
      <c r="E932" s="27">
        <v>6</v>
      </c>
      <c r="F932" s="29">
        <v>-2587952</v>
      </c>
      <c r="G932" s="29">
        <v>-18740344</v>
      </c>
      <c r="H932" s="29">
        <v>-2070362</v>
      </c>
      <c r="I932" s="29">
        <v>-1552771</v>
      </c>
      <c r="J932" s="29">
        <v>-19668438</v>
      </c>
      <c r="K932" s="29">
        <v>-42031915</v>
      </c>
      <c r="L932" s="28"/>
      <c r="M932" s="28"/>
      <c r="N932" s="28"/>
      <c r="O932" s="28"/>
    </row>
    <row r="933" spans="1:15">
      <c r="A933" s="12" t="s">
        <v>1840</v>
      </c>
      <c r="B933" s="12" t="s">
        <v>1697</v>
      </c>
      <c r="C933" s="43" t="s">
        <v>1841</v>
      </c>
      <c r="D933" s="29">
        <v>-19980153</v>
      </c>
      <c r="E933" s="27">
        <v>6</v>
      </c>
      <c r="F933" s="29">
        <v>-1364248</v>
      </c>
      <c r="G933" s="29">
        <v>-9879034</v>
      </c>
      <c r="H933" s="29">
        <v>932234</v>
      </c>
      <c r="I933" s="29">
        <v>699175</v>
      </c>
      <c r="J933" s="29">
        <v>-10368280</v>
      </c>
      <c r="K933" s="29">
        <v>-18615905</v>
      </c>
      <c r="L933" s="28"/>
      <c r="M933" s="28"/>
      <c r="N933" s="28"/>
      <c r="O933" s="28"/>
    </row>
    <row r="934" spans="1:15">
      <c r="A934" s="12" t="s">
        <v>1842</v>
      </c>
      <c r="B934" s="12" t="s">
        <v>1697</v>
      </c>
      <c r="C934" s="43" t="s">
        <v>818</v>
      </c>
      <c r="D934" s="29">
        <v>-12501485</v>
      </c>
      <c r="E934" s="27">
        <v>6</v>
      </c>
      <c r="F934" s="29">
        <v>-725086</v>
      </c>
      <c r="G934" s="29">
        <v>-5250624</v>
      </c>
      <c r="H934" s="29">
        <v>-580069</v>
      </c>
      <c r="I934" s="29">
        <v>-435051</v>
      </c>
      <c r="J934" s="29">
        <v>-5510655</v>
      </c>
      <c r="K934" s="29">
        <v>-11776399</v>
      </c>
      <c r="L934" s="28"/>
      <c r="M934" s="28"/>
      <c r="N934" s="28"/>
      <c r="O934" s="28"/>
    </row>
    <row r="935" spans="1:15">
      <c r="A935" s="12" t="s">
        <v>1843</v>
      </c>
      <c r="B935" s="12" t="s">
        <v>1697</v>
      </c>
      <c r="C935" s="43" t="s">
        <v>1844</v>
      </c>
      <c r="D935" s="29">
        <v>-38372154</v>
      </c>
      <c r="E935" s="27">
        <v>6</v>
      </c>
      <c r="F935" s="29">
        <v>-2225585</v>
      </c>
      <c r="G935" s="29">
        <v>-16116305</v>
      </c>
      <c r="H935" s="29">
        <v>-1780468</v>
      </c>
      <c r="I935" s="29">
        <v>-1335351</v>
      </c>
      <c r="J935" s="29">
        <v>-16914445</v>
      </c>
      <c r="K935" s="29">
        <v>-36146569</v>
      </c>
      <c r="L935" s="28"/>
      <c r="M935" s="28"/>
      <c r="N935" s="28"/>
      <c r="O935" s="28"/>
    </row>
    <row r="936" spans="1:15">
      <c r="A936" s="12" t="s">
        <v>1845</v>
      </c>
      <c r="B936" s="12" t="s">
        <v>1697</v>
      </c>
      <c r="C936" s="43" t="s">
        <v>1846</v>
      </c>
      <c r="D936" s="29">
        <v>-11535625</v>
      </c>
      <c r="E936" s="27">
        <v>6</v>
      </c>
      <c r="F936" s="29">
        <v>-669067</v>
      </c>
      <c r="G936" s="29">
        <v>-4844962</v>
      </c>
      <c r="H936" s="29">
        <v>-535253</v>
      </c>
      <c r="I936" s="29">
        <v>-401440</v>
      </c>
      <c r="J936" s="29">
        <v>-5084903</v>
      </c>
      <c r="K936" s="29">
        <v>-10866558</v>
      </c>
      <c r="L936" s="28"/>
      <c r="M936" s="28"/>
      <c r="N936" s="28"/>
      <c r="O936" s="28"/>
    </row>
    <row r="937" spans="1:15">
      <c r="A937" s="12" t="s">
        <v>1847</v>
      </c>
      <c r="B937" s="12" t="s">
        <v>1697</v>
      </c>
      <c r="C937" s="43" t="s">
        <v>1848</v>
      </c>
      <c r="D937" s="29">
        <v>-23748021</v>
      </c>
      <c r="E937" s="27">
        <v>6</v>
      </c>
      <c r="F937" s="29">
        <v>-1839805</v>
      </c>
      <c r="G937" s="29">
        <v>-13322723</v>
      </c>
      <c r="H937" s="29">
        <v>3084013</v>
      </c>
      <c r="I937" s="29">
        <v>2313009</v>
      </c>
      <c r="J937" s="29">
        <v>-13982515</v>
      </c>
      <c r="K937" s="29">
        <v>-21908216</v>
      </c>
      <c r="L937" s="28"/>
      <c r="M937" s="28"/>
      <c r="N937" s="28"/>
      <c r="O937" s="28"/>
    </row>
    <row r="938" spans="1:15">
      <c r="A938" s="12" t="s">
        <v>1849</v>
      </c>
      <c r="B938" s="12" t="s">
        <v>1697</v>
      </c>
      <c r="C938" s="43" t="s">
        <v>1850</v>
      </c>
      <c r="D938" s="29">
        <v>48715195</v>
      </c>
      <c r="E938" s="27">
        <v>6</v>
      </c>
      <c r="F938" s="29">
        <v>-453440</v>
      </c>
      <c r="G938" s="29">
        <v>-3283534</v>
      </c>
      <c r="H938" s="29">
        <v>31941896</v>
      </c>
      <c r="I938" s="29">
        <v>23956421</v>
      </c>
      <c r="J938" s="29">
        <v>-3446148</v>
      </c>
      <c r="K938" s="29">
        <v>49168635</v>
      </c>
      <c r="L938" s="28"/>
      <c r="M938" s="28"/>
      <c r="N938" s="28"/>
      <c r="O938" s="28"/>
    </row>
    <row r="939" spans="1:15">
      <c r="A939" s="12" t="s">
        <v>1851</v>
      </c>
      <c r="B939" s="12" t="s">
        <v>1697</v>
      </c>
      <c r="C939" s="43" t="s">
        <v>1852</v>
      </c>
      <c r="D939" s="29">
        <v>0</v>
      </c>
      <c r="E939" s="27">
        <v>6</v>
      </c>
      <c r="F939" s="29">
        <v>-21359756</v>
      </c>
      <c r="G939" s="29">
        <v>0</v>
      </c>
      <c r="H939" s="29">
        <v>0</v>
      </c>
      <c r="I939" s="29">
        <v>0</v>
      </c>
      <c r="J939" s="29">
        <v>21359756</v>
      </c>
      <c r="K939" s="29">
        <v>21359756</v>
      </c>
      <c r="L939" s="28"/>
      <c r="M939" s="28"/>
      <c r="N939" s="28"/>
      <c r="O939" s="28"/>
    </row>
    <row r="940" spans="1:15">
      <c r="A940" s="12" t="s">
        <v>1853</v>
      </c>
      <c r="B940" s="12" t="s">
        <v>1697</v>
      </c>
      <c r="C940" s="43" t="s">
        <v>414</v>
      </c>
      <c r="D940" s="29">
        <v>-10495436</v>
      </c>
      <c r="E940" s="27">
        <v>6</v>
      </c>
      <c r="F940" s="29">
        <v>-1078684</v>
      </c>
      <c r="G940" s="29">
        <v>-7811162</v>
      </c>
      <c r="H940" s="29">
        <v>3767091</v>
      </c>
      <c r="I940" s="29">
        <v>2825318</v>
      </c>
      <c r="J940" s="29">
        <v>-8197999</v>
      </c>
      <c r="K940" s="29">
        <v>-9416752</v>
      </c>
      <c r="L940" s="28"/>
      <c r="M940" s="28"/>
      <c r="N940" s="28"/>
      <c r="O940" s="28"/>
    </row>
    <row r="941" spans="1:15">
      <c r="A941" s="12" t="s">
        <v>1854</v>
      </c>
      <c r="B941" s="12" t="s">
        <v>1697</v>
      </c>
      <c r="C941" s="43" t="s">
        <v>1855</v>
      </c>
      <c r="D941" s="29">
        <v>-12790416</v>
      </c>
      <c r="E941" s="27">
        <v>6</v>
      </c>
      <c r="F941" s="29">
        <v>-767559</v>
      </c>
      <c r="G941" s="29">
        <v>-5558183</v>
      </c>
      <c r="H941" s="29">
        <v>-360703</v>
      </c>
      <c r="I941" s="29">
        <v>-270527</v>
      </c>
      <c r="J941" s="29">
        <v>-5833444</v>
      </c>
      <c r="K941" s="29">
        <v>-12022857</v>
      </c>
      <c r="L941" s="28"/>
      <c r="M941" s="28"/>
      <c r="N941" s="28"/>
      <c r="O941" s="28"/>
    </row>
    <row r="942" spans="1:15">
      <c r="A942" s="12" t="s">
        <v>1857</v>
      </c>
      <c r="B942" s="12" t="s">
        <v>818</v>
      </c>
      <c r="C942" s="43" t="s">
        <v>1858</v>
      </c>
      <c r="D942" s="29">
        <v>-22185463</v>
      </c>
      <c r="E942" s="27">
        <v>3</v>
      </c>
      <c r="F942" s="29">
        <v>-2218546</v>
      </c>
      <c r="G942" s="29">
        <v>0</v>
      </c>
      <c r="H942" s="29">
        <v>-1774837</v>
      </c>
      <c r="I942" s="29">
        <v>-1331128</v>
      </c>
      <c r="J942" s="29">
        <v>-16860952</v>
      </c>
      <c r="K942" s="29">
        <v>-19966917</v>
      </c>
      <c r="L942" s="28"/>
      <c r="M942" s="28"/>
      <c r="N942" s="28"/>
      <c r="O942" s="28"/>
    </row>
    <row r="943" spans="1:15">
      <c r="A943" s="12" t="s">
        <v>1859</v>
      </c>
      <c r="B943" s="12" t="s">
        <v>818</v>
      </c>
      <c r="C943" s="43" t="s">
        <v>438</v>
      </c>
      <c r="D943" s="29">
        <v>16595302</v>
      </c>
      <c r="E943" s="27">
        <v>6</v>
      </c>
      <c r="F943" s="29">
        <v>0</v>
      </c>
      <c r="G943" s="29">
        <v>-5371352</v>
      </c>
      <c r="H943" s="29">
        <v>16197585</v>
      </c>
      <c r="I943" s="29">
        <v>12148189</v>
      </c>
      <c r="J943" s="29">
        <v>-6379120</v>
      </c>
      <c r="K943" s="29">
        <v>16595302</v>
      </c>
      <c r="L943" s="28"/>
      <c r="M943" s="28"/>
      <c r="N943" s="28"/>
      <c r="O943" s="28"/>
    </row>
    <row r="944" spans="1:15">
      <c r="A944" s="12" t="s">
        <v>1860</v>
      </c>
      <c r="B944" s="12" t="s">
        <v>818</v>
      </c>
      <c r="C944" s="43" t="s">
        <v>1861</v>
      </c>
      <c r="D944" s="29">
        <v>-18794000</v>
      </c>
      <c r="E944" s="27">
        <v>6</v>
      </c>
      <c r="F944" s="29">
        <v>-39411867</v>
      </c>
      <c r="G944" s="29">
        <v>-9879839</v>
      </c>
      <c r="H944" s="29">
        <v>1611042</v>
      </c>
      <c r="I944" s="29">
        <v>1208282</v>
      </c>
      <c r="J944" s="29">
        <v>27678382</v>
      </c>
      <c r="K944" s="29">
        <v>20617867</v>
      </c>
      <c r="L944" s="28"/>
      <c r="M944" s="28"/>
      <c r="N944" s="28"/>
      <c r="O944" s="28"/>
    </row>
    <row r="945" spans="1:15">
      <c r="A945" s="12" t="s">
        <v>1862</v>
      </c>
      <c r="B945" s="12" t="s">
        <v>818</v>
      </c>
      <c r="C945" s="43" t="s">
        <v>1863</v>
      </c>
      <c r="D945" s="29">
        <v>-13820626</v>
      </c>
      <c r="E945" s="27">
        <v>6</v>
      </c>
      <c r="F945" s="29">
        <v>-801596</v>
      </c>
      <c r="G945" s="29">
        <v>-5804663</v>
      </c>
      <c r="H945" s="29">
        <v>-641277</v>
      </c>
      <c r="I945" s="29">
        <v>-480958</v>
      </c>
      <c r="J945" s="29">
        <v>-6092132</v>
      </c>
      <c r="K945" s="29">
        <v>-13019030</v>
      </c>
      <c r="L945" s="28"/>
      <c r="M945" s="28"/>
      <c r="N945" s="28"/>
      <c r="O945" s="28"/>
    </row>
    <row r="946" spans="1:15">
      <c r="A946" s="12" t="s">
        <v>1864</v>
      </c>
      <c r="B946" s="12" t="s">
        <v>818</v>
      </c>
      <c r="C946" s="43" t="s">
        <v>1865</v>
      </c>
      <c r="D946" s="29">
        <v>-287289</v>
      </c>
      <c r="E946" s="27">
        <v>6</v>
      </c>
      <c r="F946" s="29">
        <v>-16663</v>
      </c>
      <c r="G946" s="29">
        <v>-120661</v>
      </c>
      <c r="H946" s="29">
        <v>-13330</v>
      </c>
      <c r="I946" s="29">
        <v>-9998</v>
      </c>
      <c r="J946" s="29">
        <v>-126637</v>
      </c>
      <c r="K946" s="29">
        <v>-270626</v>
      </c>
      <c r="L946" s="28"/>
      <c r="M946" s="28"/>
      <c r="N946" s="28"/>
      <c r="O946" s="28"/>
    </row>
    <row r="947" spans="1:15">
      <c r="A947" s="12" t="s">
        <v>1866</v>
      </c>
      <c r="B947" s="12" t="s">
        <v>818</v>
      </c>
      <c r="C947" s="43" t="s">
        <v>1867</v>
      </c>
      <c r="D947" s="29">
        <v>111507509</v>
      </c>
      <c r="E947" s="27">
        <v>6</v>
      </c>
      <c r="F947" s="29">
        <v>0</v>
      </c>
      <c r="G947" s="29">
        <v>-3406972</v>
      </c>
      <c r="H947" s="29">
        <v>67977523</v>
      </c>
      <c r="I947" s="29">
        <v>50983141</v>
      </c>
      <c r="J947" s="29">
        <v>-4046183</v>
      </c>
      <c r="K947" s="29">
        <v>111507509</v>
      </c>
      <c r="L947" s="28"/>
      <c r="M947" s="28"/>
      <c r="N947" s="28"/>
      <c r="O947" s="28"/>
    </row>
    <row r="948" spans="1:15">
      <c r="A948" s="12" t="s">
        <v>1868</v>
      </c>
      <c r="B948" s="12" t="s">
        <v>818</v>
      </c>
      <c r="C948" s="43" t="s">
        <v>1869</v>
      </c>
      <c r="D948" s="29">
        <v>30380490</v>
      </c>
      <c r="E948" s="27">
        <v>6</v>
      </c>
      <c r="F948" s="29">
        <v>-28345671</v>
      </c>
      <c r="G948" s="29">
        <v>0</v>
      </c>
      <c r="H948" s="29">
        <v>17360281</v>
      </c>
      <c r="I948" s="29">
        <v>13020209</v>
      </c>
      <c r="J948" s="29">
        <v>28345671</v>
      </c>
      <c r="K948" s="29">
        <v>58726161</v>
      </c>
      <c r="L948" s="28"/>
      <c r="M948" s="28"/>
      <c r="N948" s="28"/>
      <c r="O948" s="28"/>
    </row>
    <row r="949" spans="1:15">
      <c r="A949" s="12" t="s">
        <v>1870</v>
      </c>
      <c r="B949" s="12" t="s">
        <v>818</v>
      </c>
      <c r="C949" s="43" t="s">
        <v>1871</v>
      </c>
      <c r="D949" s="29">
        <v>-10946193</v>
      </c>
      <c r="E949" s="27">
        <v>6</v>
      </c>
      <c r="F949" s="29">
        <v>0</v>
      </c>
      <c r="G949" s="29">
        <v>-4597401</v>
      </c>
      <c r="H949" s="29">
        <v>-507903</v>
      </c>
      <c r="I949" s="29">
        <v>-380927</v>
      </c>
      <c r="J949" s="29">
        <v>-5459962</v>
      </c>
      <c r="K949" s="29">
        <v>-10946193</v>
      </c>
      <c r="L949" s="28"/>
      <c r="M949" s="28"/>
      <c r="N949" s="28"/>
      <c r="O949" s="28"/>
    </row>
    <row r="950" spans="1:15">
      <c r="A950" s="12" t="s">
        <v>1872</v>
      </c>
      <c r="B950" s="12" t="s">
        <v>818</v>
      </c>
      <c r="C950" s="43" t="s">
        <v>1873</v>
      </c>
      <c r="D950" s="29">
        <v>-53721089</v>
      </c>
      <c r="E950" s="27">
        <v>6</v>
      </c>
      <c r="F950" s="29">
        <v>-3928189</v>
      </c>
      <c r="G950" s="29">
        <v>-28445503</v>
      </c>
      <c r="H950" s="29">
        <v>4861048</v>
      </c>
      <c r="I950" s="29">
        <v>3645786</v>
      </c>
      <c r="J950" s="29">
        <v>-29854231</v>
      </c>
      <c r="K950" s="29">
        <v>-49792900</v>
      </c>
      <c r="L950" s="28"/>
      <c r="M950" s="28"/>
      <c r="N950" s="28"/>
      <c r="O950" s="28"/>
    </row>
    <row r="951" spans="1:15">
      <c r="A951" s="12" t="s">
        <v>1874</v>
      </c>
      <c r="B951" s="12" t="s">
        <v>818</v>
      </c>
      <c r="C951" s="43" t="s">
        <v>1875</v>
      </c>
      <c r="D951" s="29">
        <v>-39364892</v>
      </c>
      <c r="E951" s="27">
        <v>6</v>
      </c>
      <c r="F951" s="29">
        <v>-3935216</v>
      </c>
      <c r="G951" s="29">
        <v>-28496390</v>
      </c>
      <c r="H951" s="29">
        <v>13128204</v>
      </c>
      <c r="I951" s="29">
        <v>9846152</v>
      </c>
      <c r="J951" s="29">
        <v>-29907642</v>
      </c>
      <c r="K951" s="29">
        <v>-35429676</v>
      </c>
      <c r="L951" s="28"/>
      <c r="M951" s="28"/>
      <c r="N951" s="28"/>
      <c r="O951" s="28"/>
    </row>
    <row r="952" spans="1:15">
      <c r="A952" s="12" t="s">
        <v>1876</v>
      </c>
      <c r="B952" s="12" t="s">
        <v>818</v>
      </c>
      <c r="C952" s="43" t="s">
        <v>154</v>
      </c>
      <c r="D952" s="29">
        <v>10478748</v>
      </c>
      <c r="E952" s="27">
        <v>6</v>
      </c>
      <c r="F952" s="29">
        <v>-31533918</v>
      </c>
      <c r="G952" s="29">
        <v>-5242642</v>
      </c>
      <c r="H952" s="29">
        <v>12541516</v>
      </c>
      <c r="I952" s="29">
        <v>9406136</v>
      </c>
      <c r="J952" s="29">
        <v>25307656</v>
      </c>
      <c r="K952" s="29">
        <v>42012666</v>
      </c>
      <c r="L952" s="28"/>
      <c r="M952" s="28"/>
      <c r="N952" s="28"/>
      <c r="O952" s="28"/>
    </row>
    <row r="953" spans="1:15">
      <c r="A953" s="12" t="s">
        <v>1877</v>
      </c>
      <c r="B953" s="12" t="s">
        <v>818</v>
      </c>
      <c r="C953" s="43" t="s">
        <v>1878</v>
      </c>
      <c r="D953" s="29">
        <v>9602003</v>
      </c>
      <c r="E953" s="27">
        <v>6</v>
      </c>
      <c r="F953" s="29">
        <v>-334598</v>
      </c>
      <c r="G953" s="29">
        <v>-2422954</v>
      </c>
      <c r="H953" s="29">
        <v>8515716</v>
      </c>
      <c r="I953" s="29">
        <v>6386787</v>
      </c>
      <c r="J953" s="29">
        <v>-2542948</v>
      </c>
      <c r="K953" s="29">
        <v>9936601</v>
      </c>
      <c r="L953" s="28"/>
      <c r="M953" s="28"/>
      <c r="N953" s="28"/>
      <c r="O953" s="28"/>
    </row>
    <row r="954" spans="1:15">
      <c r="A954" s="12" t="s">
        <v>1879</v>
      </c>
      <c r="B954" s="12" t="s">
        <v>818</v>
      </c>
      <c r="C954" s="43" t="s">
        <v>1880</v>
      </c>
      <c r="D954" s="29">
        <v>-61666649</v>
      </c>
      <c r="E954" s="27">
        <v>6</v>
      </c>
      <c r="F954" s="29">
        <v>0</v>
      </c>
      <c r="G954" s="29">
        <v>-28445502</v>
      </c>
      <c r="H954" s="29">
        <v>320728</v>
      </c>
      <c r="I954" s="29">
        <v>240546</v>
      </c>
      <c r="J954" s="29">
        <v>-33782421</v>
      </c>
      <c r="K954" s="29">
        <v>-61666649</v>
      </c>
      <c r="L954" s="28"/>
      <c r="M954" s="28"/>
      <c r="N954" s="28"/>
      <c r="O954" s="28"/>
    </row>
    <row r="955" spans="1:15">
      <c r="A955" s="12" t="s">
        <v>1881</v>
      </c>
      <c r="B955" s="12" t="s">
        <v>818</v>
      </c>
      <c r="C955" s="43" t="s">
        <v>1882</v>
      </c>
      <c r="D955" s="29">
        <v>47206083</v>
      </c>
      <c r="E955" s="27">
        <v>6</v>
      </c>
      <c r="F955" s="29">
        <v>0</v>
      </c>
      <c r="G955" s="29">
        <v>0</v>
      </c>
      <c r="H955" s="29">
        <v>26974905</v>
      </c>
      <c r="I955" s="29">
        <v>20231178</v>
      </c>
      <c r="J955" s="29">
        <v>0</v>
      </c>
      <c r="K955" s="29">
        <v>47206083</v>
      </c>
      <c r="L955" s="28"/>
      <c r="M955" s="28"/>
      <c r="N955" s="28"/>
      <c r="O955" s="28"/>
    </row>
    <row r="956" spans="1:15">
      <c r="A956" s="12" t="s">
        <v>1883</v>
      </c>
      <c r="B956" s="12" t="s">
        <v>818</v>
      </c>
      <c r="C956" s="43" t="s">
        <v>1884</v>
      </c>
      <c r="D956" s="29">
        <v>86290785</v>
      </c>
      <c r="E956" s="27">
        <v>6</v>
      </c>
      <c r="F956" s="29">
        <v>-263125</v>
      </c>
      <c r="G956" s="29">
        <v>-1905392</v>
      </c>
      <c r="H956" s="29">
        <v>51690890</v>
      </c>
      <c r="I956" s="29">
        <v>38768167</v>
      </c>
      <c r="J956" s="29">
        <v>-1999755</v>
      </c>
      <c r="K956" s="29">
        <v>86553910</v>
      </c>
      <c r="L956" s="28"/>
      <c r="M956" s="28"/>
      <c r="N956" s="28"/>
      <c r="O956" s="28"/>
    </row>
    <row r="957" spans="1:15">
      <c r="A957" s="12" t="s">
        <v>1885</v>
      </c>
      <c r="B957" s="12" t="s">
        <v>818</v>
      </c>
      <c r="C957" s="43" t="s">
        <v>1886</v>
      </c>
      <c r="D957" s="29">
        <v>30034297</v>
      </c>
      <c r="E957" s="27">
        <v>6</v>
      </c>
      <c r="F957" s="29">
        <v>-36230107</v>
      </c>
      <c r="G957" s="29">
        <v>-5049316</v>
      </c>
      <c r="H957" s="29">
        <v>23474444</v>
      </c>
      <c r="I957" s="29">
        <v>17605833</v>
      </c>
      <c r="J957" s="29">
        <v>30233443</v>
      </c>
      <c r="K957" s="29">
        <v>66264404</v>
      </c>
      <c r="L957" s="28"/>
      <c r="M957" s="28"/>
      <c r="N957" s="28"/>
      <c r="O957" s="28"/>
    </row>
    <row r="958" spans="1:15">
      <c r="A958" s="12" t="s">
        <v>1887</v>
      </c>
      <c r="B958" s="12" t="s">
        <v>818</v>
      </c>
      <c r="C958" s="43" t="s">
        <v>1888</v>
      </c>
      <c r="D958" s="29">
        <v>19599595</v>
      </c>
      <c r="E958" s="27">
        <v>6</v>
      </c>
      <c r="F958" s="29">
        <v>-385414</v>
      </c>
      <c r="G958" s="29">
        <v>-2790926</v>
      </c>
      <c r="H958" s="29">
        <v>14688617</v>
      </c>
      <c r="I958" s="29">
        <v>11016462</v>
      </c>
      <c r="J958" s="29">
        <v>-2929144</v>
      </c>
      <c r="K958" s="29">
        <v>19985009</v>
      </c>
      <c r="L958" s="28"/>
      <c r="M958" s="28"/>
      <c r="N958" s="28"/>
      <c r="O958" s="28"/>
    </row>
    <row r="959" spans="1:15">
      <c r="A959" s="12" t="s">
        <v>1889</v>
      </c>
      <c r="B959" s="12" t="s">
        <v>818</v>
      </c>
      <c r="C959" s="43" t="s">
        <v>1890</v>
      </c>
      <c r="D959" s="29">
        <v>-50125266</v>
      </c>
      <c r="E959" s="27">
        <v>6</v>
      </c>
      <c r="F959" s="29">
        <v>0</v>
      </c>
      <c r="G959" s="29">
        <v>-28445503</v>
      </c>
      <c r="H959" s="29">
        <v>6915805</v>
      </c>
      <c r="I959" s="29">
        <v>5186851</v>
      </c>
      <c r="J959" s="29">
        <v>-33782419</v>
      </c>
      <c r="K959" s="29">
        <v>-50125266</v>
      </c>
      <c r="L959" s="28"/>
      <c r="M959" s="28"/>
      <c r="N959" s="28"/>
      <c r="O959" s="28"/>
    </row>
    <row r="960" spans="1:15">
      <c r="A960" s="12" t="s">
        <v>1891</v>
      </c>
      <c r="B960" s="12" t="s">
        <v>818</v>
      </c>
      <c r="C960" s="43" t="s">
        <v>1892</v>
      </c>
      <c r="D960" s="29">
        <v>22285828</v>
      </c>
      <c r="E960" s="27">
        <v>6</v>
      </c>
      <c r="F960" s="29">
        <v>-801656</v>
      </c>
      <c r="G960" s="29">
        <v>-5805094</v>
      </c>
      <c r="H960" s="29">
        <v>19991521</v>
      </c>
      <c r="I960" s="29">
        <v>14993641</v>
      </c>
      <c r="J960" s="29">
        <v>-6092584</v>
      </c>
      <c r="K960" s="29">
        <v>23087484</v>
      </c>
      <c r="L960" s="28"/>
      <c r="M960" s="28"/>
      <c r="N960" s="28"/>
      <c r="O960" s="28"/>
    </row>
    <row r="961" spans="1:15">
      <c r="A961" s="12" t="s">
        <v>1893</v>
      </c>
      <c r="B961" s="12" t="s">
        <v>818</v>
      </c>
      <c r="C961" s="43" t="s">
        <v>1894</v>
      </c>
      <c r="D961" s="29">
        <v>7319796</v>
      </c>
      <c r="E961" s="27">
        <v>6</v>
      </c>
      <c r="F961" s="29">
        <v>0</v>
      </c>
      <c r="G961" s="29">
        <v>0</v>
      </c>
      <c r="H961" s="29">
        <v>4182740</v>
      </c>
      <c r="I961" s="29">
        <v>3137056</v>
      </c>
      <c r="J961" s="29">
        <v>0</v>
      </c>
      <c r="K961" s="29">
        <v>7319796</v>
      </c>
      <c r="L961" s="28"/>
      <c r="M961" s="28"/>
      <c r="N961" s="28"/>
      <c r="O961" s="28"/>
    </row>
    <row r="962" spans="1:15">
      <c r="A962" s="12" t="s">
        <v>1895</v>
      </c>
      <c r="B962" s="12" t="s">
        <v>818</v>
      </c>
      <c r="C962" s="43" t="s">
        <v>1896</v>
      </c>
      <c r="D962" s="29">
        <v>-3436301</v>
      </c>
      <c r="E962" s="27">
        <v>6</v>
      </c>
      <c r="F962" s="29">
        <v>-199306</v>
      </c>
      <c r="G962" s="29">
        <v>-1443246</v>
      </c>
      <c r="H962" s="29">
        <v>-159444</v>
      </c>
      <c r="I962" s="29">
        <v>-119584</v>
      </c>
      <c r="J962" s="29">
        <v>-1514721</v>
      </c>
      <c r="K962" s="29">
        <v>-3236995</v>
      </c>
      <c r="L962" s="28"/>
      <c r="M962" s="28"/>
      <c r="N962" s="28"/>
      <c r="O962" s="28"/>
    </row>
    <row r="963" spans="1:15">
      <c r="A963" s="12" t="s">
        <v>1897</v>
      </c>
      <c r="B963" s="12" t="s">
        <v>818</v>
      </c>
      <c r="C963" s="43" t="s">
        <v>214</v>
      </c>
      <c r="D963" s="29">
        <v>44961019</v>
      </c>
      <c r="E963" s="27">
        <v>6</v>
      </c>
      <c r="F963" s="29">
        <v>-8719</v>
      </c>
      <c r="G963" s="29">
        <v>-63137</v>
      </c>
      <c r="H963" s="29">
        <v>25770936</v>
      </c>
      <c r="I963" s="29">
        <v>19328203</v>
      </c>
      <c r="J963" s="29">
        <v>-66264</v>
      </c>
      <c r="K963" s="29">
        <v>44969738</v>
      </c>
      <c r="L963" s="28"/>
      <c r="M963" s="28"/>
      <c r="N963" s="28"/>
      <c r="O963" s="28"/>
    </row>
    <row r="964" spans="1:15">
      <c r="A964" s="12" t="s">
        <v>1898</v>
      </c>
      <c r="B964" s="12" t="s">
        <v>818</v>
      </c>
      <c r="C964" s="43" t="s">
        <v>1899</v>
      </c>
      <c r="D964" s="29">
        <v>-67727387</v>
      </c>
      <c r="E964" s="27">
        <v>6</v>
      </c>
      <c r="F964" s="29">
        <v>0</v>
      </c>
      <c r="G964" s="29">
        <v>-28445503</v>
      </c>
      <c r="H964" s="29">
        <v>-3142551</v>
      </c>
      <c r="I964" s="29">
        <v>-2356913</v>
      </c>
      <c r="J964" s="29">
        <v>-33782420</v>
      </c>
      <c r="K964" s="29">
        <v>-67727387</v>
      </c>
      <c r="L964" s="28"/>
      <c r="M964" s="28"/>
      <c r="N964" s="28"/>
      <c r="O964" s="28"/>
    </row>
    <row r="965" spans="1:15">
      <c r="A965" s="12" t="s">
        <v>1900</v>
      </c>
      <c r="B965" s="12" t="s">
        <v>818</v>
      </c>
      <c r="C965" s="43" t="s">
        <v>818</v>
      </c>
      <c r="D965" s="29">
        <v>30369168</v>
      </c>
      <c r="E965" s="27">
        <v>6</v>
      </c>
      <c r="F965" s="29">
        <v>-40811674</v>
      </c>
      <c r="G965" s="29">
        <v>-8098779</v>
      </c>
      <c r="H965" s="29">
        <v>27477834</v>
      </c>
      <c r="I965" s="29">
        <v>20608376</v>
      </c>
      <c r="J965" s="29">
        <v>31193411</v>
      </c>
      <c r="K965" s="29">
        <v>71180842</v>
      </c>
      <c r="L965" s="28"/>
      <c r="M965" s="28"/>
      <c r="N965" s="28"/>
      <c r="O965" s="28"/>
    </row>
    <row r="966" spans="1:15">
      <c r="A966" s="12" t="s">
        <v>1901</v>
      </c>
      <c r="B966" s="12" t="s">
        <v>818</v>
      </c>
      <c r="C966" s="43" t="s">
        <v>1902</v>
      </c>
      <c r="D966" s="29">
        <v>0</v>
      </c>
      <c r="E966" s="27">
        <v>6</v>
      </c>
      <c r="F966" s="29">
        <v>0</v>
      </c>
      <c r="G966" s="29">
        <v>0</v>
      </c>
      <c r="H966" s="29">
        <v>0</v>
      </c>
      <c r="I966" s="29">
        <v>0</v>
      </c>
      <c r="J966" s="29">
        <v>0</v>
      </c>
      <c r="K966" s="29">
        <v>0</v>
      </c>
      <c r="L966" s="28"/>
      <c r="M966" s="28"/>
      <c r="N966" s="28"/>
      <c r="O966" s="28"/>
    </row>
    <row r="967" spans="1:15">
      <c r="A967" s="12" t="s">
        <v>1903</v>
      </c>
      <c r="B967" s="12" t="s">
        <v>818</v>
      </c>
      <c r="C967" s="43" t="s">
        <v>1904</v>
      </c>
      <c r="D967" s="29">
        <v>36995154</v>
      </c>
      <c r="E967" s="27">
        <v>6</v>
      </c>
      <c r="F967" s="29">
        <v>-2078743</v>
      </c>
      <c r="G967" s="29">
        <v>-15052967</v>
      </c>
      <c r="H967" s="29">
        <v>39957321</v>
      </c>
      <c r="I967" s="29">
        <v>29967990</v>
      </c>
      <c r="J967" s="29">
        <v>-15798447</v>
      </c>
      <c r="K967" s="29">
        <v>39073897</v>
      </c>
      <c r="L967" s="28"/>
      <c r="M967" s="28"/>
      <c r="N967" s="28"/>
      <c r="O967" s="28"/>
    </row>
    <row r="968" spans="1:15">
      <c r="A968" s="12" t="s">
        <v>1906</v>
      </c>
      <c r="B968" s="12" t="s">
        <v>1907</v>
      </c>
      <c r="C968" s="43" t="s">
        <v>1908</v>
      </c>
      <c r="D968" s="29">
        <v>-20091158</v>
      </c>
      <c r="E968" s="27">
        <v>3</v>
      </c>
      <c r="F968" s="29">
        <v>-2009116</v>
      </c>
      <c r="G968" s="29">
        <v>0</v>
      </c>
      <c r="H968" s="29">
        <v>-1607293</v>
      </c>
      <c r="I968" s="29">
        <v>-1205469</v>
      </c>
      <c r="J968" s="29">
        <v>-15269280</v>
      </c>
      <c r="K968" s="29">
        <v>-18082042</v>
      </c>
      <c r="L968" s="28"/>
      <c r="M968" s="28"/>
      <c r="N968" s="28"/>
      <c r="O968" s="28"/>
    </row>
    <row r="969" spans="1:15">
      <c r="A969" s="12" t="s">
        <v>1909</v>
      </c>
      <c r="B969" s="12" t="s">
        <v>1907</v>
      </c>
      <c r="C969" s="43" t="s">
        <v>1910</v>
      </c>
      <c r="D969" s="29">
        <v>-7864639</v>
      </c>
      <c r="E969" s="27">
        <v>6</v>
      </c>
      <c r="F969" s="29">
        <v>-1401367</v>
      </c>
      <c r="G969" s="29">
        <v>-10147834</v>
      </c>
      <c r="H969" s="29">
        <v>8191404</v>
      </c>
      <c r="I969" s="29">
        <v>6143551</v>
      </c>
      <c r="J969" s="29">
        <v>-10650393</v>
      </c>
      <c r="K969" s="29">
        <v>-6463272</v>
      </c>
      <c r="L969" s="28"/>
      <c r="M969" s="28"/>
      <c r="N969" s="28"/>
      <c r="O969" s="28"/>
    </row>
    <row r="970" spans="1:15">
      <c r="A970" s="12" t="s">
        <v>1911</v>
      </c>
      <c r="B970" s="12" t="s">
        <v>1907</v>
      </c>
      <c r="C970" s="43" t="s">
        <v>1912</v>
      </c>
      <c r="D970" s="29">
        <v>28632678</v>
      </c>
      <c r="E970" s="27">
        <v>6</v>
      </c>
      <c r="F970" s="29">
        <v>-72593</v>
      </c>
      <c r="G970" s="29">
        <v>-525674</v>
      </c>
      <c r="H970" s="29">
        <v>17018658</v>
      </c>
      <c r="I970" s="29">
        <v>12763994</v>
      </c>
      <c r="J970" s="29">
        <v>-551707</v>
      </c>
      <c r="K970" s="29">
        <v>28705271</v>
      </c>
      <c r="L970" s="28"/>
      <c r="M970" s="28"/>
      <c r="N970" s="28"/>
      <c r="O970" s="28"/>
    </row>
    <row r="971" spans="1:15">
      <c r="A971" s="12" t="s">
        <v>1913</v>
      </c>
      <c r="B971" s="12" t="s">
        <v>1907</v>
      </c>
      <c r="C971" s="43" t="s">
        <v>1914</v>
      </c>
      <c r="D971" s="29">
        <v>40950038</v>
      </c>
      <c r="E971" s="27">
        <v>6</v>
      </c>
      <c r="F971" s="29">
        <v>0</v>
      </c>
      <c r="G971" s="29">
        <v>-4471083</v>
      </c>
      <c r="H971" s="29">
        <v>28989181</v>
      </c>
      <c r="I971" s="29">
        <v>21741885</v>
      </c>
      <c r="J971" s="29">
        <v>-5309945</v>
      </c>
      <c r="K971" s="29">
        <v>40950038</v>
      </c>
      <c r="L971" s="28"/>
      <c r="M971" s="28"/>
      <c r="N971" s="28"/>
      <c r="O971" s="28"/>
    </row>
    <row r="972" spans="1:15">
      <c r="A972" s="12" t="s">
        <v>1915</v>
      </c>
      <c r="B972" s="12" t="s">
        <v>1907</v>
      </c>
      <c r="C972" s="43" t="s">
        <v>1916</v>
      </c>
      <c r="D972" s="29">
        <v>-26192178</v>
      </c>
      <c r="E972" s="27">
        <v>6</v>
      </c>
      <c r="F972" s="29">
        <v>-1519146</v>
      </c>
      <c r="G972" s="29">
        <v>-11000714</v>
      </c>
      <c r="H972" s="29">
        <v>-1215317</v>
      </c>
      <c r="I972" s="29">
        <v>-911488</v>
      </c>
      <c r="J972" s="29">
        <v>-11545513</v>
      </c>
      <c r="K972" s="29">
        <v>-24673032</v>
      </c>
      <c r="L972" s="28"/>
      <c r="M972" s="28"/>
      <c r="N972" s="28"/>
      <c r="O972" s="28"/>
    </row>
    <row r="973" spans="1:15">
      <c r="A973" s="12" t="s">
        <v>1917</v>
      </c>
      <c r="B973" s="12" t="s">
        <v>1907</v>
      </c>
      <c r="C973" s="43" t="s">
        <v>1918</v>
      </c>
      <c r="D973" s="29">
        <v>-13227400</v>
      </c>
      <c r="E973" s="27">
        <v>6</v>
      </c>
      <c r="F973" s="29">
        <v>0</v>
      </c>
      <c r="G973" s="29">
        <v>-5555508</v>
      </c>
      <c r="H973" s="29">
        <v>-613751</v>
      </c>
      <c r="I973" s="29">
        <v>-460313</v>
      </c>
      <c r="J973" s="29">
        <v>-6597828</v>
      </c>
      <c r="K973" s="29">
        <v>-13227400</v>
      </c>
      <c r="L973" s="28"/>
      <c r="M973" s="28"/>
      <c r="N973" s="28"/>
      <c r="O973" s="28"/>
    </row>
    <row r="974" spans="1:15">
      <c r="A974" s="12" t="s">
        <v>1919</v>
      </c>
      <c r="B974" s="12" t="s">
        <v>1907</v>
      </c>
      <c r="C974" s="43" t="s">
        <v>1920</v>
      </c>
      <c r="D974" s="29">
        <v>55137703</v>
      </c>
      <c r="E974" s="27">
        <v>6</v>
      </c>
      <c r="F974" s="29">
        <v>-556601</v>
      </c>
      <c r="G974" s="29">
        <v>-4030559</v>
      </c>
      <c r="H974" s="29">
        <v>36545733</v>
      </c>
      <c r="I974" s="29">
        <v>27409298</v>
      </c>
      <c r="J974" s="29">
        <v>-4230168</v>
      </c>
      <c r="K974" s="29">
        <v>55694304</v>
      </c>
      <c r="L974" s="28"/>
      <c r="M974" s="28"/>
      <c r="N974" s="28"/>
      <c r="O974" s="28"/>
    </row>
    <row r="975" spans="1:15">
      <c r="A975" s="12" t="s">
        <v>1921</v>
      </c>
      <c r="B975" s="12" t="s">
        <v>1907</v>
      </c>
      <c r="C975" s="43" t="s">
        <v>1922</v>
      </c>
      <c r="D975" s="29">
        <v>23977365</v>
      </c>
      <c r="E975" s="27">
        <v>6</v>
      </c>
      <c r="F975" s="29">
        <v>-1835282</v>
      </c>
      <c r="G975" s="29">
        <v>-13289972</v>
      </c>
      <c r="H975" s="29">
        <v>30314720</v>
      </c>
      <c r="I975" s="29">
        <v>22736042</v>
      </c>
      <c r="J975" s="29">
        <v>-13948143</v>
      </c>
      <c r="K975" s="29">
        <v>25812647</v>
      </c>
      <c r="L975" s="28"/>
      <c r="M975" s="28"/>
      <c r="N975" s="28"/>
      <c r="O975" s="28"/>
    </row>
    <row r="976" spans="1:15">
      <c r="A976" s="12" t="s">
        <v>1923</v>
      </c>
      <c r="B976" s="12" t="s">
        <v>1907</v>
      </c>
      <c r="C976" s="43" t="s">
        <v>1924</v>
      </c>
      <c r="D976" s="29">
        <v>35220599</v>
      </c>
      <c r="E976" s="27">
        <v>6</v>
      </c>
      <c r="F976" s="29">
        <v>-894190</v>
      </c>
      <c r="G976" s="29">
        <v>-6475166</v>
      </c>
      <c r="H976" s="29">
        <v>28220455</v>
      </c>
      <c r="I976" s="29">
        <v>21165341</v>
      </c>
      <c r="J976" s="29">
        <v>-6795841</v>
      </c>
      <c r="K976" s="29">
        <v>36114789</v>
      </c>
      <c r="L976" s="28"/>
      <c r="M976" s="28"/>
      <c r="N976" s="28"/>
      <c r="O976" s="28"/>
    </row>
    <row r="977" spans="1:15">
      <c r="A977" s="12" t="s">
        <v>1925</v>
      </c>
      <c r="B977" s="12" t="s">
        <v>1907</v>
      </c>
      <c r="C977" s="43" t="s">
        <v>1926</v>
      </c>
      <c r="D977" s="29">
        <v>-13227400</v>
      </c>
      <c r="E977" s="27">
        <v>6</v>
      </c>
      <c r="F977" s="29">
        <v>0</v>
      </c>
      <c r="G977" s="29">
        <v>-5555508</v>
      </c>
      <c r="H977" s="29">
        <v>-613751</v>
      </c>
      <c r="I977" s="29">
        <v>-460314</v>
      </c>
      <c r="J977" s="29">
        <v>-6597827</v>
      </c>
      <c r="K977" s="29">
        <v>-13227400</v>
      </c>
      <c r="L977" s="28"/>
      <c r="M977" s="28"/>
      <c r="N977" s="28"/>
      <c r="O977" s="28"/>
    </row>
    <row r="978" spans="1:15">
      <c r="A978" s="12" t="s">
        <v>1927</v>
      </c>
      <c r="B978" s="12" t="s">
        <v>1907</v>
      </c>
      <c r="C978" s="43" t="s">
        <v>1928</v>
      </c>
      <c r="D978" s="29">
        <v>-33277659</v>
      </c>
      <c r="E978" s="27">
        <v>6</v>
      </c>
      <c r="F978" s="29">
        <v>-1930105</v>
      </c>
      <c r="G978" s="29">
        <v>-13976617</v>
      </c>
      <c r="H978" s="29">
        <v>-1544083</v>
      </c>
      <c r="I978" s="29">
        <v>-1158063</v>
      </c>
      <c r="J978" s="29">
        <v>-14668791</v>
      </c>
      <c r="K978" s="29">
        <v>-31347554</v>
      </c>
      <c r="L978" s="28"/>
      <c r="M978" s="28"/>
      <c r="N978" s="28"/>
      <c r="O978" s="28"/>
    </row>
    <row r="979" spans="1:15">
      <c r="A979" s="12" t="s">
        <v>1929</v>
      </c>
      <c r="B979" s="12" t="s">
        <v>1907</v>
      </c>
      <c r="C979" s="43" t="s">
        <v>1930</v>
      </c>
      <c r="D979" s="29">
        <v>-32330756</v>
      </c>
      <c r="E979" s="27">
        <v>6</v>
      </c>
      <c r="F979" s="29">
        <v>0</v>
      </c>
      <c r="G979" s="29">
        <v>-13578917</v>
      </c>
      <c r="H979" s="29">
        <v>-1500147</v>
      </c>
      <c r="I979" s="29">
        <v>-1125111</v>
      </c>
      <c r="J979" s="29">
        <v>-16126581</v>
      </c>
      <c r="K979" s="29">
        <v>-32330756</v>
      </c>
      <c r="L979" s="28"/>
      <c r="M979" s="28"/>
      <c r="N979" s="28"/>
      <c r="O979" s="28"/>
    </row>
    <row r="980" spans="1:15">
      <c r="A980" s="12" t="s">
        <v>1931</v>
      </c>
      <c r="B980" s="12" t="s">
        <v>1907</v>
      </c>
      <c r="C980" s="43" t="s">
        <v>1932</v>
      </c>
      <c r="D980" s="29">
        <v>-25160371</v>
      </c>
      <c r="E980" s="27">
        <v>6</v>
      </c>
      <c r="F980" s="29">
        <v>-1459301</v>
      </c>
      <c r="G980" s="29">
        <v>-10567356</v>
      </c>
      <c r="H980" s="29">
        <v>-1167441</v>
      </c>
      <c r="I980" s="29">
        <v>-875581</v>
      </c>
      <c r="J980" s="29">
        <v>-11090692</v>
      </c>
      <c r="K980" s="29">
        <v>-23701070</v>
      </c>
      <c r="L980" s="28"/>
      <c r="M980" s="28"/>
      <c r="N980" s="28"/>
      <c r="O980" s="28"/>
    </row>
    <row r="981" spans="1:15">
      <c r="A981" s="12" t="s">
        <v>1933</v>
      </c>
      <c r="B981" s="12" t="s">
        <v>1907</v>
      </c>
      <c r="C981" s="43" t="s">
        <v>1934</v>
      </c>
      <c r="D981" s="29">
        <v>5962540</v>
      </c>
      <c r="E981" s="27">
        <v>6</v>
      </c>
      <c r="F981" s="29">
        <v>-769097</v>
      </c>
      <c r="G981" s="29">
        <v>-5569325</v>
      </c>
      <c r="H981" s="29">
        <v>10369201</v>
      </c>
      <c r="I981" s="29">
        <v>7776902</v>
      </c>
      <c r="J981" s="29">
        <v>-5845141</v>
      </c>
      <c r="K981" s="29">
        <v>6731637</v>
      </c>
      <c r="L981" s="28"/>
      <c r="M981" s="28"/>
      <c r="N981" s="28"/>
      <c r="O981" s="28"/>
    </row>
    <row r="982" spans="1:15">
      <c r="A982" s="12" t="s">
        <v>1935</v>
      </c>
      <c r="B982" s="12" t="s">
        <v>1907</v>
      </c>
      <c r="C982" s="43" t="s">
        <v>1936</v>
      </c>
      <c r="D982" s="29">
        <v>12067618</v>
      </c>
      <c r="E982" s="27">
        <v>6</v>
      </c>
      <c r="F982" s="29">
        <v>-335251</v>
      </c>
      <c r="G982" s="29">
        <v>-2427677</v>
      </c>
      <c r="H982" s="29">
        <v>9930544</v>
      </c>
      <c r="I982" s="29">
        <v>7447908</v>
      </c>
      <c r="J982" s="29">
        <v>-2547906</v>
      </c>
      <c r="K982" s="29">
        <v>12402869</v>
      </c>
      <c r="L982" s="28"/>
      <c r="M982" s="28"/>
      <c r="N982" s="28"/>
      <c r="O982" s="28"/>
    </row>
    <row r="983" spans="1:15">
      <c r="A983" s="12" t="s">
        <v>1937</v>
      </c>
      <c r="B983" s="12" t="s">
        <v>1907</v>
      </c>
      <c r="C983" s="43" t="s">
        <v>1938</v>
      </c>
      <c r="D983" s="29">
        <v>-56183165</v>
      </c>
      <c r="E983" s="27">
        <v>4</v>
      </c>
      <c r="F983" s="29">
        <v>-3258623</v>
      </c>
      <c r="G983" s="29">
        <v>-23596929</v>
      </c>
      <c r="H983" s="29">
        <v>-2606899</v>
      </c>
      <c r="I983" s="29">
        <v>-1955174</v>
      </c>
      <c r="J983" s="29">
        <v>-24765540</v>
      </c>
      <c r="K983" s="29">
        <v>-52924542</v>
      </c>
      <c r="L983" s="28"/>
      <c r="M983" s="28"/>
      <c r="N983" s="28"/>
      <c r="O983" s="28"/>
    </row>
    <row r="984" spans="1:15">
      <c r="A984" s="12" t="s">
        <v>1939</v>
      </c>
      <c r="B984" s="12" t="s">
        <v>1907</v>
      </c>
      <c r="C984" s="43" t="s">
        <v>1940</v>
      </c>
      <c r="D984" s="29">
        <v>2908621</v>
      </c>
      <c r="E984" s="27">
        <v>6</v>
      </c>
      <c r="F984" s="29">
        <v>-1114767</v>
      </c>
      <c r="G984" s="29">
        <v>-8072447</v>
      </c>
      <c r="H984" s="29">
        <v>11753178</v>
      </c>
      <c r="I984" s="29">
        <v>8814882</v>
      </c>
      <c r="J984" s="29">
        <v>-8472225</v>
      </c>
      <c r="K984" s="29">
        <v>4023388</v>
      </c>
      <c r="L984" s="28"/>
      <c r="M984" s="28"/>
      <c r="N984" s="28"/>
      <c r="O984" s="28"/>
    </row>
    <row r="985" spans="1:15">
      <c r="A985" s="12" t="s">
        <v>1941</v>
      </c>
      <c r="B985" s="12" t="s">
        <v>1907</v>
      </c>
      <c r="C985" s="43" t="s">
        <v>1942</v>
      </c>
      <c r="D985" s="29">
        <v>10431475</v>
      </c>
      <c r="E985" s="27">
        <v>6</v>
      </c>
      <c r="F985" s="29">
        <v>-980035</v>
      </c>
      <c r="G985" s="29">
        <v>-7096803</v>
      </c>
      <c r="H985" s="29">
        <v>14832329</v>
      </c>
      <c r="I985" s="29">
        <v>11124248</v>
      </c>
      <c r="J985" s="29">
        <v>-7448264</v>
      </c>
      <c r="K985" s="29">
        <v>11411510</v>
      </c>
      <c r="L985" s="28"/>
      <c r="M985" s="28"/>
      <c r="N985" s="28"/>
      <c r="O985" s="28"/>
    </row>
    <row r="986" spans="1:15">
      <c r="A986" s="12" t="s">
        <v>1943</v>
      </c>
      <c r="B986" s="12" t="s">
        <v>1907</v>
      </c>
      <c r="C986" s="43" t="s">
        <v>1944</v>
      </c>
      <c r="D986" s="29">
        <v>15065759</v>
      </c>
      <c r="E986" s="27">
        <v>6</v>
      </c>
      <c r="F986" s="29">
        <v>-318917</v>
      </c>
      <c r="G986" s="29">
        <v>-2309393</v>
      </c>
      <c r="H986" s="29">
        <v>11495904</v>
      </c>
      <c r="I986" s="29">
        <v>8621928</v>
      </c>
      <c r="J986" s="29">
        <v>-2423763</v>
      </c>
      <c r="K986" s="29">
        <v>15384676</v>
      </c>
      <c r="L986" s="28"/>
      <c r="M986" s="28"/>
      <c r="N986" s="28"/>
      <c r="O986" s="28"/>
    </row>
    <row r="987" spans="1:15">
      <c r="A987" s="12" t="s">
        <v>1945</v>
      </c>
      <c r="B987" s="12" t="s">
        <v>1907</v>
      </c>
      <c r="C987" s="43" t="s">
        <v>1946</v>
      </c>
      <c r="D987" s="29">
        <v>-49711742</v>
      </c>
      <c r="E987" s="27">
        <v>6</v>
      </c>
      <c r="F987" s="29">
        <v>-2883281</v>
      </c>
      <c r="G987" s="29">
        <v>-20878931</v>
      </c>
      <c r="H987" s="29">
        <v>-2306625</v>
      </c>
      <c r="I987" s="29">
        <v>-1729968</v>
      </c>
      <c r="J987" s="29">
        <v>-21912937</v>
      </c>
      <c r="K987" s="29">
        <v>-46828461</v>
      </c>
      <c r="L987" s="28"/>
      <c r="M987" s="28"/>
      <c r="N987" s="28"/>
      <c r="O987" s="28"/>
    </row>
    <row r="988" spans="1:15">
      <c r="A988" s="12" t="s">
        <v>1947</v>
      </c>
      <c r="B988" s="12" t="s">
        <v>1907</v>
      </c>
      <c r="C988" s="43" t="s">
        <v>1948</v>
      </c>
      <c r="D988" s="29">
        <v>-3495368</v>
      </c>
      <c r="E988" s="27">
        <v>6</v>
      </c>
      <c r="F988" s="29">
        <v>0</v>
      </c>
      <c r="G988" s="29">
        <v>-5555508</v>
      </c>
      <c r="H988" s="29">
        <v>4947410</v>
      </c>
      <c r="I988" s="29">
        <v>3710557</v>
      </c>
      <c r="J988" s="29">
        <v>-6597827</v>
      </c>
      <c r="K988" s="29">
        <v>-3495368</v>
      </c>
      <c r="L988" s="28"/>
      <c r="M988" s="28"/>
      <c r="N988" s="28"/>
      <c r="O988" s="28"/>
    </row>
    <row r="989" spans="1:15">
      <c r="A989" s="12" t="s">
        <v>1949</v>
      </c>
      <c r="B989" s="12" t="s">
        <v>1907</v>
      </c>
      <c r="C989" s="43" t="s">
        <v>1950</v>
      </c>
      <c r="D989" s="29">
        <v>3333585</v>
      </c>
      <c r="E989" s="27">
        <v>6</v>
      </c>
      <c r="F989" s="29">
        <v>0</v>
      </c>
      <c r="G989" s="29">
        <v>-7824370</v>
      </c>
      <c r="H989" s="29">
        <v>11685900</v>
      </c>
      <c r="I989" s="29">
        <v>8764426</v>
      </c>
      <c r="J989" s="29">
        <v>-9292371</v>
      </c>
      <c r="K989" s="29">
        <v>3333585</v>
      </c>
      <c r="L989" s="28"/>
      <c r="M989" s="28"/>
      <c r="N989" s="28"/>
      <c r="O989" s="28"/>
    </row>
    <row r="990" spans="1:15">
      <c r="A990" s="12" t="s">
        <v>1951</v>
      </c>
      <c r="B990" s="12" t="s">
        <v>1907</v>
      </c>
      <c r="C990" s="43" t="s">
        <v>1952</v>
      </c>
      <c r="D990" s="29">
        <v>5304431</v>
      </c>
      <c r="E990" s="27">
        <v>6</v>
      </c>
      <c r="F990" s="29">
        <v>-2010032</v>
      </c>
      <c r="G990" s="29">
        <v>-14555403</v>
      </c>
      <c r="H990" s="29">
        <v>21226346</v>
      </c>
      <c r="I990" s="29">
        <v>15919761</v>
      </c>
      <c r="J990" s="29">
        <v>-15276241</v>
      </c>
      <c r="K990" s="29">
        <v>7314463</v>
      </c>
      <c r="L990" s="28"/>
      <c r="M990" s="28"/>
      <c r="N990" s="28"/>
      <c r="O990" s="28"/>
    </row>
    <row r="991" spans="1:15">
      <c r="A991" s="12" t="s">
        <v>1953</v>
      </c>
      <c r="B991" s="12" t="s">
        <v>1907</v>
      </c>
      <c r="C991" s="43" t="s">
        <v>1954</v>
      </c>
      <c r="D991" s="29">
        <v>30945994</v>
      </c>
      <c r="E991" s="27">
        <v>6</v>
      </c>
      <c r="F991" s="29">
        <v>-1679185</v>
      </c>
      <c r="G991" s="29">
        <v>-12159615</v>
      </c>
      <c r="H991" s="29">
        <v>32883770</v>
      </c>
      <c r="I991" s="29">
        <v>24662828</v>
      </c>
      <c r="J991" s="29">
        <v>-12761804</v>
      </c>
      <c r="K991" s="29">
        <v>32625179</v>
      </c>
      <c r="L991" s="28"/>
      <c r="M991" s="28"/>
      <c r="N991" s="28"/>
      <c r="O991" s="28"/>
    </row>
    <row r="992" spans="1:15">
      <c r="A992" s="12" t="s">
        <v>1955</v>
      </c>
      <c r="B992" s="12" t="s">
        <v>1907</v>
      </c>
      <c r="C992" s="43" t="s">
        <v>1956</v>
      </c>
      <c r="D992" s="29">
        <v>-13227400</v>
      </c>
      <c r="E992" s="27">
        <v>6</v>
      </c>
      <c r="F992" s="29">
        <v>0</v>
      </c>
      <c r="G992" s="29">
        <v>-5555508</v>
      </c>
      <c r="H992" s="29">
        <v>-613752</v>
      </c>
      <c r="I992" s="29">
        <v>-460314</v>
      </c>
      <c r="J992" s="29">
        <v>-6597826</v>
      </c>
      <c r="K992" s="29">
        <v>-13227400</v>
      </c>
      <c r="L992" s="28"/>
      <c r="M992" s="28"/>
      <c r="N992" s="28"/>
      <c r="O992" s="28"/>
    </row>
    <row r="993" spans="1:15">
      <c r="A993" s="12" t="s">
        <v>1957</v>
      </c>
      <c r="B993" s="12" t="s">
        <v>1907</v>
      </c>
      <c r="C993" s="43" t="s">
        <v>1958</v>
      </c>
      <c r="D993" s="29">
        <v>-2500261</v>
      </c>
      <c r="E993" s="27">
        <v>6</v>
      </c>
      <c r="F993" s="29">
        <v>-1445201</v>
      </c>
      <c r="G993" s="29">
        <v>-10465246</v>
      </c>
      <c r="H993" s="29">
        <v>11653548</v>
      </c>
      <c r="I993" s="29">
        <v>8740161</v>
      </c>
      <c r="J993" s="29">
        <v>-10983523</v>
      </c>
      <c r="K993" s="29">
        <v>-1055060</v>
      </c>
      <c r="L993" s="28"/>
      <c r="M993" s="28"/>
      <c r="N993" s="28"/>
      <c r="O993" s="28"/>
    </row>
    <row r="994" spans="1:15">
      <c r="A994" s="12" t="s">
        <v>1959</v>
      </c>
      <c r="B994" s="12" t="s">
        <v>1907</v>
      </c>
      <c r="C994" s="43" t="s">
        <v>1960</v>
      </c>
      <c r="D994" s="29">
        <v>9044499</v>
      </c>
      <c r="E994" s="27">
        <v>5</v>
      </c>
      <c r="F994" s="29">
        <v>-1644938</v>
      </c>
      <c r="G994" s="29">
        <v>-11911620</v>
      </c>
      <c r="H994" s="29">
        <v>20058621</v>
      </c>
      <c r="I994" s="29">
        <v>15043965</v>
      </c>
      <c r="J994" s="29">
        <v>-12501529</v>
      </c>
      <c r="K994" s="29">
        <v>10689437</v>
      </c>
      <c r="L994" s="28"/>
      <c r="M994" s="28"/>
      <c r="N994" s="28"/>
      <c r="O994" s="28"/>
    </row>
    <row r="995" spans="1:15">
      <c r="A995" s="12" t="s">
        <v>1961</v>
      </c>
      <c r="B995" s="12" t="s">
        <v>1907</v>
      </c>
      <c r="C995" s="43" t="s">
        <v>1962</v>
      </c>
      <c r="D995" s="29">
        <v>-27895926</v>
      </c>
      <c r="E995" s="27">
        <v>6</v>
      </c>
      <c r="F995" s="29">
        <v>-1747613</v>
      </c>
      <c r="G995" s="29">
        <v>-12655131</v>
      </c>
      <c r="H995" s="29">
        <v>-120753</v>
      </c>
      <c r="I995" s="29">
        <v>-90567</v>
      </c>
      <c r="J995" s="29">
        <v>-13281862</v>
      </c>
      <c r="K995" s="29">
        <v>-26148313</v>
      </c>
      <c r="L995" s="28"/>
      <c r="M995" s="28"/>
      <c r="N995" s="28"/>
      <c r="O995" s="28"/>
    </row>
    <row r="996" spans="1:15">
      <c r="A996" s="12" t="s">
        <v>1963</v>
      </c>
      <c r="B996" s="12" t="s">
        <v>1907</v>
      </c>
      <c r="C996" s="43" t="s">
        <v>1964</v>
      </c>
      <c r="D996" s="29">
        <v>76490327</v>
      </c>
      <c r="E996" s="27">
        <v>6</v>
      </c>
      <c r="F996" s="29">
        <v>-250306</v>
      </c>
      <c r="G996" s="29">
        <v>-1812564</v>
      </c>
      <c r="H996" s="29">
        <v>45974586</v>
      </c>
      <c r="I996" s="29">
        <v>34480939</v>
      </c>
      <c r="J996" s="29">
        <v>-1902328</v>
      </c>
      <c r="K996" s="29">
        <v>76740633</v>
      </c>
      <c r="L996" s="28"/>
      <c r="M996" s="28"/>
      <c r="N996" s="28"/>
      <c r="O996" s="28"/>
    </row>
    <row r="997" spans="1:15">
      <c r="A997" s="12" t="s">
        <v>1965</v>
      </c>
      <c r="B997" s="12" t="s">
        <v>1907</v>
      </c>
      <c r="C997" s="43" t="s">
        <v>1966</v>
      </c>
      <c r="D997" s="29">
        <v>-46235525</v>
      </c>
      <c r="E997" s="27">
        <v>6</v>
      </c>
      <c r="F997" s="29">
        <v>-2681661</v>
      </c>
      <c r="G997" s="29">
        <v>-19418920</v>
      </c>
      <c r="H997" s="29">
        <v>-2145328</v>
      </c>
      <c r="I997" s="29">
        <v>-1608997</v>
      </c>
      <c r="J997" s="29">
        <v>-20380619</v>
      </c>
      <c r="K997" s="29">
        <v>-43553864</v>
      </c>
      <c r="L997" s="28"/>
      <c r="M997" s="28"/>
      <c r="N997" s="28"/>
      <c r="O997" s="28"/>
    </row>
    <row r="998" spans="1:15">
      <c r="A998" s="12" t="s">
        <v>1967</v>
      </c>
      <c r="B998" s="12" t="s">
        <v>1907</v>
      </c>
      <c r="C998" s="43" t="s">
        <v>1968</v>
      </c>
      <c r="D998" s="29">
        <v>-24839828</v>
      </c>
      <c r="E998" s="27">
        <v>6</v>
      </c>
      <c r="F998" s="29">
        <v>0</v>
      </c>
      <c r="G998" s="29">
        <v>-14432041</v>
      </c>
      <c r="H998" s="29">
        <v>3846844</v>
      </c>
      <c r="I998" s="29">
        <v>2885135</v>
      </c>
      <c r="J998" s="29">
        <v>-17139766</v>
      </c>
      <c r="K998" s="29">
        <v>-24839828</v>
      </c>
      <c r="L998" s="28"/>
      <c r="M998" s="28"/>
      <c r="N998" s="28"/>
      <c r="O998" s="28"/>
    </row>
    <row r="999" spans="1:15">
      <c r="A999" s="12" t="s">
        <v>1969</v>
      </c>
      <c r="B999" s="12" t="s">
        <v>1907</v>
      </c>
      <c r="C999" s="43" t="s">
        <v>1970</v>
      </c>
      <c r="D999" s="29">
        <v>-24587790</v>
      </c>
      <c r="E999" s="27">
        <v>6</v>
      </c>
      <c r="F999" s="29">
        <v>-1947017</v>
      </c>
      <c r="G999" s="29">
        <v>-14099086</v>
      </c>
      <c r="H999" s="29">
        <v>3574652</v>
      </c>
      <c r="I999" s="29">
        <v>2680987</v>
      </c>
      <c r="J999" s="29">
        <v>-14797326</v>
      </c>
      <c r="K999" s="29">
        <v>-22640773</v>
      </c>
      <c r="L999" s="28"/>
      <c r="M999" s="28"/>
      <c r="N999" s="28"/>
      <c r="O999" s="28"/>
    </row>
    <row r="1000" spans="1:15">
      <c r="A1000" s="12" t="s">
        <v>1971</v>
      </c>
      <c r="B1000" s="12" t="s">
        <v>1907</v>
      </c>
      <c r="C1000" s="43" t="s">
        <v>1972</v>
      </c>
      <c r="D1000" s="29">
        <v>-36707828</v>
      </c>
      <c r="E1000" s="27">
        <v>6</v>
      </c>
      <c r="F1000" s="29">
        <v>-2129054</v>
      </c>
      <c r="G1000" s="29">
        <v>-15417288</v>
      </c>
      <c r="H1000" s="29">
        <v>-1703243</v>
      </c>
      <c r="I1000" s="29">
        <v>-1277432</v>
      </c>
      <c r="J1000" s="29">
        <v>-16180811</v>
      </c>
      <c r="K1000" s="29">
        <v>-34578774</v>
      </c>
      <c r="L1000" s="28"/>
      <c r="M1000" s="28"/>
      <c r="N1000" s="28"/>
      <c r="O1000" s="28"/>
    </row>
    <row r="1001" spans="1:15">
      <c r="A1001" s="12" t="s">
        <v>1973</v>
      </c>
      <c r="B1001" s="12" t="s">
        <v>1907</v>
      </c>
      <c r="C1001" s="43" t="s">
        <v>1974</v>
      </c>
      <c r="D1001" s="29">
        <v>18195651</v>
      </c>
      <c r="E1001" s="27">
        <v>6</v>
      </c>
      <c r="F1001" s="29">
        <v>-376719</v>
      </c>
      <c r="G1001" s="29">
        <v>-2727967</v>
      </c>
      <c r="H1001" s="29">
        <v>13807659</v>
      </c>
      <c r="I1001" s="29">
        <v>10355745</v>
      </c>
      <c r="J1001" s="29">
        <v>-2863067</v>
      </c>
      <c r="K1001" s="29">
        <v>18572370</v>
      </c>
      <c r="L1001" s="28"/>
      <c r="M1001" s="28"/>
      <c r="N1001" s="28"/>
      <c r="O1001" s="28"/>
    </row>
    <row r="1002" spans="1:15">
      <c r="A1002" s="12" t="s">
        <v>1975</v>
      </c>
      <c r="B1002" s="12" t="s">
        <v>1907</v>
      </c>
      <c r="C1002" s="43" t="s">
        <v>1976</v>
      </c>
      <c r="D1002" s="29">
        <v>-12329418</v>
      </c>
      <c r="E1002" s="27">
        <v>6</v>
      </c>
      <c r="F1002" s="29">
        <v>-715107</v>
      </c>
      <c r="G1002" s="29">
        <v>-5178356</v>
      </c>
      <c r="H1002" s="29">
        <v>-572085</v>
      </c>
      <c r="I1002" s="29">
        <v>-429064</v>
      </c>
      <c r="J1002" s="29">
        <v>-5434806</v>
      </c>
      <c r="K1002" s="29">
        <v>-11614311</v>
      </c>
      <c r="L1002" s="28"/>
      <c r="M1002" s="28"/>
      <c r="N1002" s="28"/>
      <c r="O1002" s="28"/>
    </row>
    <row r="1003" spans="1:15">
      <c r="A1003" s="12" t="s">
        <v>1977</v>
      </c>
      <c r="B1003" s="12" t="s">
        <v>1907</v>
      </c>
      <c r="C1003" s="43" t="s">
        <v>1978</v>
      </c>
      <c r="D1003" s="29">
        <v>44975230</v>
      </c>
      <c r="E1003" s="27">
        <v>6</v>
      </c>
      <c r="F1003" s="29">
        <v>-1445947</v>
      </c>
      <c r="G1003" s="29">
        <v>-10470650</v>
      </c>
      <c r="H1003" s="29">
        <v>38789157</v>
      </c>
      <c r="I1003" s="29">
        <v>29091866</v>
      </c>
      <c r="J1003" s="29">
        <v>-10989196</v>
      </c>
      <c r="K1003" s="29">
        <v>46421177</v>
      </c>
      <c r="L1003" s="28"/>
      <c r="M1003" s="28"/>
      <c r="N1003" s="28"/>
      <c r="O1003" s="28"/>
    </row>
    <row r="1004" spans="1:15">
      <c r="A1004" s="12" t="s">
        <v>1979</v>
      </c>
      <c r="B1004" s="12" t="s">
        <v>1907</v>
      </c>
      <c r="C1004" s="43" t="s">
        <v>1980</v>
      </c>
      <c r="D1004" s="29">
        <v>-4772757</v>
      </c>
      <c r="E1004" s="27">
        <v>6</v>
      </c>
      <c r="F1004" s="29">
        <v>-1365460</v>
      </c>
      <c r="G1004" s="29">
        <v>-9887810</v>
      </c>
      <c r="H1004" s="29">
        <v>9633146</v>
      </c>
      <c r="I1004" s="29">
        <v>7224859</v>
      </c>
      <c r="J1004" s="29">
        <v>-10377492</v>
      </c>
      <c r="K1004" s="29">
        <v>-3407297</v>
      </c>
      <c r="L1004" s="28"/>
      <c r="M1004" s="28"/>
      <c r="N1004" s="28"/>
      <c r="O1004" s="28"/>
    </row>
    <row r="1005" spans="1:15">
      <c r="A1005" s="12" t="s">
        <v>1981</v>
      </c>
      <c r="B1005" s="12" t="s">
        <v>1907</v>
      </c>
      <c r="C1005" s="43" t="s">
        <v>1982</v>
      </c>
      <c r="D1005" s="29">
        <v>1127841</v>
      </c>
      <c r="E1005" s="27">
        <v>6</v>
      </c>
      <c r="F1005" s="29">
        <v>-1568468</v>
      </c>
      <c r="G1005" s="29">
        <v>-11357869</v>
      </c>
      <c r="H1005" s="29">
        <v>14842590</v>
      </c>
      <c r="I1005" s="29">
        <v>11131943</v>
      </c>
      <c r="J1005" s="29">
        <v>-11920355</v>
      </c>
      <c r="K1005" s="29">
        <v>2696309</v>
      </c>
      <c r="L1005" s="28"/>
      <c r="M1005" s="28"/>
      <c r="N1005" s="28"/>
      <c r="O1005" s="28"/>
    </row>
    <row r="1006" spans="1:15">
      <c r="A1006" s="12" t="s">
        <v>1983</v>
      </c>
      <c r="B1006" s="12" t="s">
        <v>1907</v>
      </c>
      <c r="C1006" s="43" t="s">
        <v>1984</v>
      </c>
      <c r="D1006" s="29">
        <v>30679933</v>
      </c>
      <c r="E1006" s="27">
        <v>6</v>
      </c>
      <c r="F1006" s="29">
        <v>-1612700</v>
      </c>
      <c r="G1006" s="29">
        <v>-11678170</v>
      </c>
      <c r="H1006" s="29">
        <v>32129897</v>
      </c>
      <c r="I1006" s="29">
        <v>24097422</v>
      </c>
      <c r="J1006" s="29">
        <v>-12256516</v>
      </c>
      <c r="K1006" s="29">
        <v>32292633</v>
      </c>
      <c r="L1006" s="28"/>
      <c r="M1006" s="28"/>
      <c r="N1006" s="28"/>
      <c r="O1006" s="28"/>
    </row>
    <row r="1007" spans="1:15">
      <c r="A1007" s="12" t="s">
        <v>1985</v>
      </c>
      <c r="B1007" s="12" t="s">
        <v>1907</v>
      </c>
      <c r="C1007" s="43" t="s">
        <v>1986</v>
      </c>
      <c r="D1007" s="29">
        <v>39660334</v>
      </c>
      <c r="E1007" s="27">
        <v>6</v>
      </c>
      <c r="F1007" s="29">
        <v>-805066</v>
      </c>
      <c r="G1007" s="29">
        <v>-5829784</v>
      </c>
      <c r="H1007" s="29">
        <v>29950674</v>
      </c>
      <c r="I1007" s="29">
        <v>22463006</v>
      </c>
      <c r="J1007" s="29">
        <v>-6118496</v>
      </c>
      <c r="K1007" s="29">
        <v>40465400</v>
      </c>
      <c r="L1007" s="28"/>
      <c r="M1007" s="28"/>
      <c r="N1007" s="28"/>
      <c r="O1007" s="28"/>
    </row>
    <row r="1008" spans="1:15">
      <c r="A1008" s="12" t="s">
        <v>1987</v>
      </c>
      <c r="B1008" s="12" t="s">
        <v>1907</v>
      </c>
      <c r="C1008" s="43" t="s">
        <v>212</v>
      </c>
      <c r="D1008" s="29">
        <v>50689715</v>
      </c>
      <c r="E1008" s="27">
        <v>6</v>
      </c>
      <c r="F1008" s="29">
        <v>0</v>
      </c>
      <c r="G1008" s="29">
        <v>0</v>
      </c>
      <c r="H1008" s="29">
        <v>28965552</v>
      </c>
      <c r="I1008" s="29">
        <v>21724163</v>
      </c>
      <c r="J1008" s="29">
        <v>0</v>
      </c>
      <c r="K1008" s="29">
        <v>50689715</v>
      </c>
      <c r="L1008" s="28"/>
      <c r="M1008" s="28"/>
      <c r="N1008" s="28"/>
      <c r="O1008" s="28"/>
    </row>
    <row r="1009" spans="1:15">
      <c r="A1009" s="12" t="s">
        <v>1988</v>
      </c>
      <c r="B1009" s="12" t="s">
        <v>1907</v>
      </c>
      <c r="C1009" s="43" t="s">
        <v>1989</v>
      </c>
      <c r="D1009" s="29">
        <v>36642554</v>
      </c>
      <c r="E1009" s="27">
        <v>6</v>
      </c>
      <c r="F1009" s="29">
        <v>-825485</v>
      </c>
      <c r="G1009" s="29">
        <v>-5977655</v>
      </c>
      <c r="H1009" s="29">
        <v>28411078</v>
      </c>
      <c r="I1009" s="29">
        <v>21308309</v>
      </c>
      <c r="J1009" s="29">
        <v>-6273693</v>
      </c>
      <c r="K1009" s="29">
        <v>37468039</v>
      </c>
      <c r="L1009" s="28"/>
      <c r="M1009" s="28"/>
      <c r="N1009" s="28"/>
      <c r="O1009" s="28"/>
    </row>
    <row r="1010" spans="1:15">
      <c r="A1010" s="12" t="s">
        <v>1990</v>
      </c>
      <c r="B1010" s="12" t="s">
        <v>1907</v>
      </c>
      <c r="C1010" s="43" t="s">
        <v>816</v>
      </c>
      <c r="D1010" s="29">
        <v>33120062</v>
      </c>
      <c r="E1010" s="27">
        <v>6</v>
      </c>
      <c r="F1010" s="29">
        <v>0</v>
      </c>
      <c r="G1010" s="29">
        <v>0</v>
      </c>
      <c r="H1010" s="29">
        <v>18925750</v>
      </c>
      <c r="I1010" s="29">
        <v>14194312</v>
      </c>
      <c r="J1010" s="29">
        <v>0</v>
      </c>
      <c r="K1010" s="29">
        <v>33120062</v>
      </c>
      <c r="L1010" s="28"/>
      <c r="M1010" s="28"/>
      <c r="N1010" s="28"/>
      <c r="O1010" s="28"/>
    </row>
    <row r="1011" spans="1:15">
      <c r="A1011" s="12" t="s">
        <v>1991</v>
      </c>
      <c r="B1011" s="12" t="s">
        <v>1907</v>
      </c>
      <c r="C1011" s="43" t="s">
        <v>1992</v>
      </c>
      <c r="D1011" s="29">
        <v>-1892712</v>
      </c>
      <c r="E1011" s="27">
        <v>6</v>
      </c>
      <c r="F1011" s="29">
        <v>-386466</v>
      </c>
      <c r="G1011" s="29">
        <v>-2798546</v>
      </c>
      <c r="H1011" s="29">
        <v>2416822</v>
      </c>
      <c r="I1011" s="29">
        <v>1812617</v>
      </c>
      <c r="J1011" s="29">
        <v>-2937139</v>
      </c>
      <c r="K1011" s="29">
        <v>-1506246</v>
      </c>
      <c r="L1011" s="28"/>
      <c r="M1011" s="28"/>
      <c r="N1011" s="28"/>
      <c r="O1011" s="28"/>
    </row>
    <row r="1012" spans="1:15">
      <c r="A1012" s="12" t="s">
        <v>1993</v>
      </c>
      <c r="B1012" s="12" t="s">
        <v>1907</v>
      </c>
      <c r="C1012" s="43" t="s">
        <v>1994</v>
      </c>
      <c r="D1012" s="29">
        <v>28388448</v>
      </c>
      <c r="E1012" s="27">
        <v>6</v>
      </c>
      <c r="F1012" s="29">
        <v>-1322367</v>
      </c>
      <c r="G1012" s="29">
        <v>-9575760</v>
      </c>
      <c r="H1012" s="29">
        <v>28192322</v>
      </c>
      <c r="I1012" s="29">
        <v>21144241</v>
      </c>
      <c r="J1012" s="29">
        <v>-10049988</v>
      </c>
      <c r="K1012" s="29">
        <v>29710815</v>
      </c>
      <c r="L1012" s="28"/>
      <c r="M1012" s="28"/>
      <c r="N1012" s="28"/>
      <c r="O1012" s="28"/>
    </row>
    <row r="1013" spans="1:15">
      <c r="A1013" s="12" t="s">
        <v>1995</v>
      </c>
      <c r="B1013" s="12" t="s">
        <v>1907</v>
      </c>
      <c r="C1013" s="43" t="s">
        <v>1996</v>
      </c>
      <c r="D1013" s="29">
        <v>30460716</v>
      </c>
      <c r="E1013" s="27">
        <v>6</v>
      </c>
      <c r="F1013" s="29">
        <v>-387407</v>
      </c>
      <c r="G1013" s="29">
        <v>-2805366</v>
      </c>
      <c r="H1013" s="29">
        <v>20913022</v>
      </c>
      <c r="I1013" s="29">
        <v>15684765</v>
      </c>
      <c r="J1013" s="29">
        <v>-2944298</v>
      </c>
      <c r="K1013" s="29">
        <v>30848123</v>
      </c>
      <c r="L1013" s="28"/>
      <c r="M1013" s="28"/>
      <c r="N1013" s="28"/>
      <c r="O1013" s="28"/>
    </row>
    <row r="1014" spans="1:15">
      <c r="A1014" s="12" t="s">
        <v>1997</v>
      </c>
      <c r="B1014" s="12" t="s">
        <v>1907</v>
      </c>
      <c r="C1014" s="43" t="s">
        <v>1998</v>
      </c>
      <c r="D1014" s="29">
        <v>38596059</v>
      </c>
      <c r="E1014" s="27">
        <v>6</v>
      </c>
      <c r="F1014" s="29">
        <v>-763465</v>
      </c>
      <c r="G1014" s="29">
        <v>-5528539</v>
      </c>
      <c r="H1014" s="29">
        <v>28965941</v>
      </c>
      <c r="I1014" s="29">
        <v>21724456</v>
      </c>
      <c r="J1014" s="29">
        <v>-5802334</v>
      </c>
      <c r="K1014" s="29">
        <v>39359524</v>
      </c>
      <c r="L1014" s="28"/>
      <c r="M1014" s="28"/>
      <c r="N1014" s="28"/>
      <c r="O1014" s="28"/>
    </row>
    <row r="1015" spans="1:15">
      <c r="A1015" s="12" t="s">
        <v>2000</v>
      </c>
      <c r="B1015" s="12" t="s">
        <v>2001</v>
      </c>
      <c r="C1015" s="43" t="s">
        <v>2002</v>
      </c>
      <c r="D1015" s="29">
        <v>-67727387</v>
      </c>
      <c r="E1015" s="27" t="s">
        <v>2205</v>
      </c>
      <c r="F1015" s="29">
        <v>-6772739</v>
      </c>
      <c r="G1015" s="29">
        <v>0</v>
      </c>
      <c r="H1015" s="29">
        <v>-5418190</v>
      </c>
      <c r="I1015" s="29">
        <v>-4063643</v>
      </c>
      <c r="J1015" s="29">
        <v>-51472815</v>
      </c>
      <c r="K1015" s="29">
        <v>-60954648</v>
      </c>
      <c r="L1015" s="28"/>
      <c r="M1015" s="28"/>
      <c r="N1015" s="28"/>
      <c r="O1015" s="28"/>
    </row>
    <row r="1016" spans="1:15">
      <c r="A1016" s="12" t="s">
        <v>2003</v>
      </c>
      <c r="B1016" s="12" t="s">
        <v>2001</v>
      </c>
      <c r="C1016" s="43" t="s">
        <v>2004</v>
      </c>
      <c r="D1016" s="29">
        <v>29139705</v>
      </c>
      <c r="E1016" s="27">
        <v>6</v>
      </c>
      <c r="F1016" s="29">
        <v>-457888</v>
      </c>
      <c r="G1016" s="29">
        <v>-3315740</v>
      </c>
      <c r="H1016" s="29">
        <v>20796160</v>
      </c>
      <c r="I1016" s="29">
        <v>15597120</v>
      </c>
      <c r="J1016" s="29">
        <v>-3479947</v>
      </c>
      <c r="K1016" s="29">
        <v>29597593</v>
      </c>
      <c r="L1016" s="28"/>
      <c r="M1016" s="28"/>
      <c r="N1016" s="28"/>
      <c r="O1016" s="28"/>
    </row>
    <row r="1017" spans="1:15">
      <c r="A1017" s="12" t="s">
        <v>2005</v>
      </c>
      <c r="B1017" s="12" t="s">
        <v>2001</v>
      </c>
      <c r="C1017" s="43" t="s">
        <v>2006</v>
      </c>
      <c r="D1017" s="29">
        <v>12601203</v>
      </c>
      <c r="E1017" s="27">
        <v>6</v>
      </c>
      <c r="F1017" s="29">
        <v>-1901082</v>
      </c>
      <c r="G1017" s="29">
        <v>-13766458</v>
      </c>
      <c r="H1017" s="29">
        <v>24409698</v>
      </c>
      <c r="I1017" s="29">
        <v>18307271</v>
      </c>
      <c r="J1017" s="29">
        <v>-14448226</v>
      </c>
      <c r="K1017" s="29">
        <v>14502285</v>
      </c>
      <c r="L1017" s="28"/>
      <c r="M1017" s="28"/>
      <c r="N1017" s="28"/>
      <c r="O1017" s="28"/>
    </row>
    <row r="1018" spans="1:15">
      <c r="A1018" s="12" t="s">
        <v>2007</v>
      </c>
      <c r="B1018" s="12" t="s">
        <v>2001</v>
      </c>
      <c r="C1018" s="43" t="s">
        <v>2008</v>
      </c>
      <c r="D1018" s="29">
        <v>44228953</v>
      </c>
      <c r="E1018" s="27">
        <v>6</v>
      </c>
      <c r="F1018" s="29">
        <v>-1074606</v>
      </c>
      <c r="G1018" s="29">
        <v>-7781627</v>
      </c>
      <c r="H1018" s="29">
        <v>35001250</v>
      </c>
      <c r="I1018" s="29">
        <v>26250937</v>
      </c>
      <c r="J1018" s="29">
        <v>-8167001</v>
      </c>
      <c r="K1018" s="29">
        <v>45303559</v>
      </c>
      <c r="L1018" s="28"/>
      <c r="M1018" s="28"/>
      <c r="N1018" s="28"/>
      <c r="O1018" s="28"/>
    </row>
    <row r="1019" spans="1:15">
      <c r="A1019" s="12" t="s">
        <v>2009</v>
      </c>
      <c r="B1019" s="12" t="s">
        <v>2001</v>
      </c>
      <c r="C1019" s="43" t="s">
        <v>52</v>
      </c>
      <c r="D1019" s="29">
        <v>6266855</v>
      </c>
      <c r="E1019" s="27">
        <v>6</v>
      </c>
      <c r="F1019" s="29">
        <v>-1211541</v>
      </c>
      <c r="G1019" s="29">
        <v>-8773232</v>
      </c>
      <c r="H1019" s="29">
        <v>14548197</v>
      </c>
      <c r="I1019" s="29">
        <v>10911148</v>
      </c>
      <c r="J1019" s="29">
        <v>-9207717</v>
      </c>
      <c r="K1019" s="29">
        <v>7478396</v>
      </c>
      <c r="L1019" s="28"/>
      <c r="M1019" s="28"/>
      <c r="N1019" s="28"/>
      <c r="O1019" s="28"/>
    </row>
    <row r="1020" spans="1:15">
      <c r="A1020" s="12" t="s">
        <v>2010</v>
      </c>
      <c r="B1020" s="12" t="s">
        <v>2001</v>
      </c>
      <c r="C1020" s="43" t="s">
        <v>66</v>
      </c>
      <c r="D1020" s="29">
        <v>12987838</v>
      </c>
      <c r="E1020" s="27">
        <v>6</v>
      </c>
      <c r="F1020" s="29">
        <v>-401365</v>
      </c>
      <c r="G1020" s="29">
        <v>-2906435</v>
      </c>
      <c r="H1020" s="29">
        <v>11054864</v>
      </c>
      <c r="I1020" s="29">
        <v>8291147</v>
      </c>
      <c r="J1020" s="29">
        <v>-3050373</v>
      </c>
      <c r="K1020" s="29">
        <v>13389203</v>
      </c>
      <c r="L1020" s="28"/>
      <c r="M1020" s="28"/>
      <c r="N1020" s="28"/>
      <c r="O1020" s="28"/>
    </row>
    <row r="1021" spans="1:15">
      <c r="A1021" s="12" t="s">
        <v>2011</v>
      </c>
      <c r="B1021" s="12" t="s">
        <v>2001</v>
      </c>
      <c r="C1021" s="43" t="s">
        <v>2012</v>
      </c>
      <c r="D1021" s="29">
        <v>-37822771</v>
      </c>
      <c r="E1021" s="27">
        <v>1</v>
      </c>
      <c r="F1021" s="29">
        <v>-3782277</v>
      </c>
      <c r="G1021" s="29">
        <v>0</v>
      </c>
      <c r="H1021" s="29">
        <v>-3025822</v>
      </c>
      <c r="I1021" s="29">
        <v>-2269366</v>
      </c>
      <c r="J1021" s="29">
        <v>-28745306</v>
      </c>
      <c r="K1021" s="29">
        <v>-34040494</v>
      </c>
      <c r="L1021" s="28"/>
      <c r="M1021" s="28"/>
      <c r="N1021" s="28"/>
      <c r="O1021" s="28"/>
    </row>
    <row r="1022" spans="1:15">
      <c r="A1022" s="12" t="s">
        <v>2013</v>
      </c>
      <c r="B1022" s="12" t="s">
        <v>2001</v>
      </c>
      <c r="C1022" s="43" t="s">
        <v>2014</v>
      </c>
      <c r="D1022" s="29">
        <v>-13297529</v>
      </c>
      <c r="E1022" s="27">
        <v>2</v>
      </c>
      <c r="F1022" s="29">
        <v>-1329753</v>
      </c>
      <c r="G1022" s="29">
        <v>0</v>
      </c>
      <c r="H1022" s="29">
        <v>-1063803</v>
      </c>
      <c r="I1022" s="29">
        <v>-797852</v>
      </c>
      <c r="J1022" s="29">
        <v>-10106121</v>
      </c>
      <c r="K1022" s="29">
        <v>-11967776</v>
      </c>
      <c r="L1022" s="28"/>
      <c r="M1022" s="28"/>
      <c r="N1022" s="28"/>
      <c r="O1022" s="28"/>
    </row>
    <row r="1023" spans="1:15">
      <c r="A1023" s="12" t="s">
        <v>2015</v>
      </c>
      <c r="B1023" s="12" t="s">
        <v>2001</v>
      </c>
      <c r="C1023" s="43" t="s">
        <v>2016</v>
      </c>
      <c r="D1023" s="29">
        <v>-24487966</v>
      </c>
      <c r="E1023" s="27">
        <v>6</v>
      </c>
      <c r="F1023" s="29">
        <v>-2170055</v>
      </c>
      <c r="G1023" s="29">
        <v>-15714196</v>
      </c>
      <c r="H1023" s="29">
        <v>5650691</v>
      </c>
      <c r="I1023" s="29">
        <v>4238019</v>
      </c>
      <c r="J1023" s="29">
        <v>-16492425</v>
      </c>
      <c r="K1023" s="29">
        <v>-22317911</v>
      </c>
      <c r="L1023" s="28"/>
      <c r="M1023" s="28"/>
      <c r="N1023" s="28"/>
      <c r="O1023" s="28"/>
    </row>
    <row r="1024" spans="1:15">
      <c r="A1024" s="12" t="s">
        <v>2017</v>
      </c>
      <c r="B1024" s="12" t="s">
        <v>2001</v>
      </c>
      <c r="C1024" s="43" t="s">
        <v>2018</v>
      </c>
      <c r="D1024" s="29">
        <v>21297590</v>
      </c>
      <c r="E1024" s="27">
        <v>6</v>
      </c>
      <c r="F1024" s="29">
        <v>-1137773</v>
      </c>
      <c r="G1024" s="29">
        <v>-8239044</v>
      </c>
      <c r="H1024" s="29">
        <v>22469417</v>
      </c>
      <c r="I1024" s="29">
        <v>16852062</v>
      </c>
      <c r="J1024" s="29">
        <v>-8647072</v>
      </c>
      <c r="K1024" s="29">
        <v>22435363</v>
      </c>
      <c r="L1024" s="28"/>
      <c r="M1024" s="28"/>
      <c r="N1024" s="28"/>
      <c r="O1024" s="28"/>
    </row>
    <row r="1025" spans="1:15">
      <c r="A1025" s="12" t="s">
        <v>2019</v>
      </c>
      <c r="B1025" s="12" t="s">
        <v>2001</v>
      </c>
      <c r="C1025" s="43" t="s">
        <v>2020</v>
      </c>
      <c r="D1025" s="29">
        <v>24406557</v>
      </c>
      <c r="E1025" s="27">
        <v>6</v>
      </c>
      <c r="F1025" s="29">
        <v>-1899144</v>
      </c>
      <c r="G1025" s="29">
        <v>-13752416</v>
      </c>
      <c r="H1025" s="29">
        <v>31138059</v>
      </c>
      <c r="I1025" s="29">
        <v>23353544</v>
      </c>
      <c r="J1025" s="29">
        <v>-14433486</v>
      </c>
      <c r="K1025" s="29">
        <v>26305701</v>
      </c>
      <c r="L1025" s="28"/>
      <c r="M1025" s="28"/>
      <c r="N1025" s="28"/>
      <c r="O1025" s="28"/>
    </row>
    <row r="1026" spans="1:15">
      <c r="A1026" s="12" t="s">
        <v>2021</v>
      </c>
      <c r="B1026" s="12" t="s">
        <v>2001</v>
      </c>
      <c r="C1026" s="43" t="s">
        <v>282</v>
      </c>
      <c r="D1026" s="29">
        <v>-26414831</v>
      </c>
      <c r="E1026" s="27">
        <v>3</v>
      </c>
      <c r="F1026" s="29">
        <v>-2641483</v>
      </c>
      <c r="G1026" s="29">
        <v>0</v>
      </c>
      <c r="H1026" s="29">
        <v>-2113187</v>
      </c>
      <c r="I1026" s="29">
        <v>-1584890</v>
      </c>
      <c r="J1026" s="29">
        <v>-20075271</v>
      </c>
      <c r="K1026" s="29">
        <v>-23773348</v>
      </c>
      <c r="L1026" s="28"/>
      <c r="M1026" s="28"/>
      <c r="N1026" s="28"/>
      <c r="O1026" s="28"/>
    </row>
    <row r="1027" spans="1:15">
      <c r="A1027" s="12" t="s">
        <v>2022</v>
      </c>
      <c r="B1027" s="12" t="s">
        <v>2001</v>
      </c>
      <c r="C1027" s="43" t="s">
        <v>2023</v>
      </c>
      <c r="D1027" s="29">
        <v>-33622429</v>
      </c>
      <c r="E1027" s="27">
        <v>3</v>
      </c>
      <c r="F1027" s="29">
        <v>-3362243</v>
      </c>
      <c r="G1027" s="29">
        <v>0</v>
      </c>
      <c r="H1027" s="29">
        <v>-2689794</v>
      </c>
      <c r="I1027" s="29">
        <v>-2017346</v>
      </c>
      <c r="J1027" s="29">
        <v>-25553046</v>
      </c>
      <c r="K1027" s="29">
        <v>-30260186</v>
      </c>
      <c r="L1027" s="28"/>
      <c r="M1027" s="28"/>
      <c r="N1027" s="28"/>
      <c r="O1027" s="28"/>
    </row>
    <row r="1028" spans="1:15">
      <c r="A1028" s="12" t="s">
        <v>2024</v>
      </c>
      <c r="B1028" s="12" t="s">
        <v>2001</v>
      </c>
      <c r="C1028" s="43" t="s">
        <v>2025</v>
      </c>
      <c r="D1028" s="29">
        <v>-67727387</v>
      </c>
      <c r="E1028" s="27">
        <v>6</v>
      </c>
      <c r="F1028" s="29">
        <v>0</v>
      </c>
      <c r="G1028" s="29">
        <v>-28445503</v>
      </c>
      <c r="H1028" s="29">
        <v>-3142551</v>
      </c>
      <c r="I1028" s="29">
        <v>-2356913</v>
      </c>
      <c r="J1028" s="29">
        <v>-33782420</v>
      </c>
      <c r="K1028" s="29">
        <v>-67727387</v>
      </c>
      <c r="L1028" s="28"/>
      <c r="M1028" s="28"/>
      <c r="N1028" s="28"/>
      <c r="O1028" s="28"/>
    </row>
    <row r="1029" spans="1:15">
      <c r="A1029" s="12" t="s">
        <v>2026</v>
      </c>
      <c r="B1029" s="12" t="s">
        <v>2001</v>
      </c>
      <c r="C1029" s="43" t="s">
        <v>2027</v>
      </c>
      <c r="D1029" s="29">
        <v>30383779</v>
      </c>
      <c r="E1029" s="27">
        <v>6</v>
      </c>
      <c r="F1029" s="29">
        <v>-736861</v>
      </c>
      <c r="G1029" s="29">
        <v>-5335893</v>
      </c>
      <c r="H1029" s="29">
        <v>24032389</v>
      </c>
      <c r="I1029" s="29">
        <v>18024292</v>
      </c>
      <c r="J1029" s="29">
        <v>-5600148</v>
      </c>
      <c r="K1029" s="29">
        <v>31120640</v>
      </c>
      <c r="L1029" s="28"/>
      <c r="M1029" s="28"/>
      <c r="N1029" s="28"/>
      <c r="O1029" s="28"/>
    </row>
    <row r="1030" spans="1:15">
      <c r="A1030" s="12" t="s">
        <v>2028</v>
      </c>
      <c r="B1030" s="12" t="s">
        <v>2001</v>
      </c>
      <c r="C1030" s="43" t="s">
        <v>2029</v>
      </c>
      <c r="D1030" s="29">
        <v>36087893</v>
      </c>
      <c r="E1030" s="27">
        <v>6</v>
      </c>
      <c r="F1030" s="29">
        <v>-565752</v>
      </c>
      <c r="G1030" s="29">
        <v>-4096829</v>
      </c>
      <c r="H1030" s="29">
        <v>25742968</v>
      </c>
      <c r="I1030" s="29">
        <v>19307226</v>
      </c>
      <c r="J1030" s="29">
        <v>-4299720</v>
      </c>
      <c r="K1030" s="29">
        <v>36653645</v>
      </c>
      <c r="L1030" s="28"/>
      <c r="M1030" s="28"/>
      <c r="N1030" s="28"/>
      <c r="O1030" s="28"/>
    </row>
    <row r="1031" spans="1:15">
      <c r="A1031" s="12" t="s">
        <v>2030</v>
      </c>
      <c r="B1031" s="12" t="s">
        <v>2001</v>
      </c>
      <c r="C1031" s="43" t="s">
        <v>2031</v>
      </c>
      <c r="D1031" s="29">
        <v>-11261729</v>
      </c>
      <c r="E1031" s="27">
        <v>5</v>
      </c>
      <c r="F1031" s="29">
        <v>-1708897</v>
      </c>
      <c r="G1031" s="29">
        <v>-12374768</v>
      </c>
      <c r="H1031" s="29">
        <v>9034028</v>
      </c>
      <c r="I1031" s="29">
        <v>6775521</v>
      </c>
      <c r="J1031" s="29">
        <v>-12987613</v>
      </c>
      <c r="K1031" s="29">
        <v>-9552832</v>
      </c>
      <c r="L1031" s="28"/>
      <c r="M1031" s="28"/>
      <c r="N1031" s="28"/>
      <c r="O1031" s="28"/>
    </row>
    <row r="1032" spans="1:15">
      <c r="A1032" s="12" t="s">
        <v>2032</v>
      </c>
      <c r="B1032" s="12" t="s">
        <v>2001</v>
      </c>
      <c r="C1032" s="43" t="s">
        <v>2033</v>
      </c>
      <c r="D1032" s="29">
        <v>36583329</v>
      </c>
      <c r="E1032" s="27">
        <v>6</v>
      </c>
      <c r="F1032" s="29">
        <v>-889782</v>
      </c>
      <c r="G1032" s="29">
        <v>-6443247</v>
      </c>
      <c r="H1032" s="29">
        <v>28959256</v>
      </c>
      <c r="I1032" s="29">
        <v>21719441</v>
      </c>
      <c r="J1032" s="29">
        <v>-6762339</v>
      </c>
      <c r="K1032" s="29">
        <v>37473111</v>
      </c>
      <c r="L1032" s="28"/>
      <c r="M1032" s="28"/>
      <c r="N1032" s="28"/>
      <c r="O1032" s="28"/>
    </row>
    <row r="1033" spans="1:15">
      <c r="A1033" s="12" t="s">
        <v>2034</v>
      </c>
      <c r="B1033" s="12" t="s">
        <v>2001</v>
      </c>
      <c r="C1033" s="43" t="s">
        <v>2035</v>
      </c>
      <c r="D1033" s="29">
        <v>27393617</v>
      </c>
      <c r="E1033" s="27">
        <v>6</v>
      </c>
      <c r="F1033" s="29">
        <v>-577564</v>
      </c>
      <c r="G1033" s="29">
        <v>-4182353</v>
      </c>
      <c r="H1033" s="29">
        <v>20881722</v>
      </c>
      <c r="I1033" s="29">
        <v>15661291</v>
      </c>
      <c r="J1033" s="29">
        <v>-4389479</v>
      </c>
      <c r="K1033" s="29">
        <v>27971181</v>
      </c>
      <c r="L1033" s="28"/>
      <c r="M1033" s="28"/>
      <c r="N1033" s="28"/>
      <c r="O1033" s="28"/>
    </row>
    <row r="1034" spans="1:15">
      <c r="A1034" s="12" t="s">
        <v>2036</v>
      </c>
      <c r="B1034" s="12" t="s">
        <v>2001</v>
      </c>
      <c r="C1034" s="43" t="s">
        <v>2037</v>
      </c>
      <c r="D1034" s="29">
        <v>17513961</v>
      </c>
      <c r="E1034" s="27">
        <v>6</v>
      </c>
      <c r="F1034" s="29">
        <v>-1050050</v>
      </c>
      <c r="G1034" s="29">
        <v>-7603811</v>
      </c>
      <c r="H1034" s="29">
        <v>19513258</v>
      </c>
      <c r="I1034" s="29">
        <v>14634944</v>
      </c>
      <c r="J1034" s="29">
        <v>-7980380</v>
      </c>
      <c r="K1034" s="29">
        <v>18564011</v>
      </c>
      <c r="L1034" s="28"/>
      <c r="M1034" s="28"/>
      <c r="N1034" s="28"/>
      <c r="O1034" s="28"/>
    </row>
    <row r="1035" spans="1:15">
      <c r="A1035" s="12" t="s">
        <v>2038</v>
      </c>
      <c r="B1035" s="12" t="s">
        <v>2001</v>
      </c>
      <c r="C1035" s="43" t="s">
        <v>2039</v>
      </c>
      <c r="D1035" s="29">
        <v>15009620</v>
      </c>
      <c r="E1035" s="27">
        <v>6</v>
      </c>
      <c r="F1035" s="29">
        <v>-977731</v>
      </c>
      <c r="G1035" s="29">
        <v>-7080121</v>
      </c>
      <c r="H1035" s="29">
        <v>17427560</v>
      </c>
      <c r="I1035" s="29">
        <v>13070668</v>
      </c>
      <c r="J1035" s="29">
        <v>-7430756</v>
      </c>
      <c r="K1035" s="29">
        <v>15987351</v>
      </c>
      <c r="L1035" s="28"/>
      <c r="M1035" s="28"/>
      <c r="N1035" s="28"/>
      <c r="O1035" s="28"/>
    </row>
    <row r="1036" spans="1:15">
      <c r="A1036" s="12" t="s">
        <v>2040</v>
      </c>
      <c r="B1036" s="12" t="s">
        <v>2001</v>
      </c>
      <c r="C1036" s="43" t="s">
        <v>2041</v>
      </c>
      <c r="D1036" s="29">
        <v>-20724366</v>
      </c>
      <c r="E1036" s="27">
        <v>3</v>
      </c>
      <c r="F1036" s="29">
        <v>-2072436</v>
      </c>
      <c r="G1036" s="29">
        <v>0</v>
      </c>
      <c r="H1036" s="29">
        <v>-1657950</v>
      </c>
      <c r="I1036" s="29">
        <v>-1243462</v>
      </c>
      <c r="J1036" s="29">
        <v>-15750518</v>
      </c>
      <c r="K1036" s="29">
        <v>-18651930</v>
      </c>
      <c r="L1036" s="28"/>
      <c r="M1036" s="28"/>
      <c r="N1036" s="28"/>
      <c r="O1036" s="28"/>
    </row>
    <row r="1037" spans="1:15">
      <c r="A1037" s="12" t="s">
        <v>2042</v>
      </c>
      <c r="B1037" s="12" t="s">
        <v>2001</v>
      </c>
      <c r="C1037" s="43" t="s">
        <v>2043</v>
      </c>
      <c r="D1037" s="29">
        <v>6370036</v>
      </c>
      <c r="E1037" s="27">
        <v>6</v>
      </c>
      <c r="F1037" s="29">
        <v>-650879</v>
      </c>
      <c r="G1037" s="29">
        <v>-4713255</v>
      </c>
      <c r="H1037" s="29">
        <v>9531912</v>
      </c>
      <c r="I1037" s="29">
        <v>7148931</v>
      </c>
      <c r="J1037" s="29">
        <v>-4946673</v>
      </c>
      <c r="K1037" s="29">
        <v>7020915</v>
      </c>
      <c r="L1037" s="28"/>
      <c r="M1037" s="28"/>
      <c r="N1037" s="28"/>
      <c r="O1037" s="28"/>
    </row>
    <row r="1038" spans="1:15">
      <c r="A1038" s="12" t="s">
        <v>2044</v>
      </c>
      <c r="B1038" s="12" t="s">
        <v>2001</v>
      </c>
      <c r="C1038" s="43" t="s">
        <v>154</v>
      </c>
      <c r="D1038" s="29">
        <v>-5601680</v>
      </c>
      <c r="E1038" s="27">
        <v>6</v>
      </c>
      <c r="F1038" s="29">
        <v>-1176717</v>
      </c>
      <c r="G1038" s="29">
        <v>-8521050</v>
      </c>
      <c r="H1038" s="29">
        <v>7450934</v>
      </c>
      <c r="I1038" s="29">
        <v>5588199</v>
      </c>
      <c r="J1038" s="29">
        <v>-8943046</v>
      </c>
      <c r="K1038" s="29">
        <v>-4424963</v>
      </c>
      <c r="L1038" s="28"/>
      <c r="M1038" s="28"/>
      <c r="N1038" s="28"/>
      <c r="O1038" s="28"/>
    </row>
    <row r="1039" spans="1:15">
      <c r="A1039" s="12" t="s">
        <v>2045</v>
      </c>
      <c r="B1039" s="12" t="s">
        <v>2001</v>
      </c>
      <c r="C1039" s="43" t="s">
        <v>512</v>
      </c>
      <c r="D1039" s="29">
        <v>58906688</v>
      </c>
      <c r="E1039" s="27">
        <v>6</v>
      </c>
      <c r="F1039" s="29">
        <v>-384377</v>
      </c>
      <c r="G1039" s="29">
        <v>-2783424</v>
      </c>
      <c r="H1039" s="29">
        <v>37140434</v>
      </c>
      <c r="I1039" s="29">
        <v>27855325</v>
      </c>
      <c r="J1039" s="29">
        <v>-2921270</v>
      </c>
      <c r="K1039" s="29">
        <v>59291065</v>
      </c>
      <c r="L1039" s="28"/>
      <c r="M1039" s="28"/>
      <c r="N1039" s="28"/>
      <c r="O1039" s="28"/>
    </row>
    <row r="1040" spans="1:15">
      <c r="A1040" s="12" t="s">
        <v>2046</v>
      </c>
      <c r="B1040" s="12" t="s">
        <v>2001</v>
      </c>
      <c r="C1040" s="43" t="s">
        <v>2047</v>
      </c>
      <c r="D1040" s="29">
        <v>16832634</v>
      </c>
      <c r="E1040" s="27">
        <v>6</v>
      </c>
      <c r="F1040" s="29">
        <v>-1551163</v>
      </c>
      <c r="G1040" s="29">
        <v>-11232558</v>
      </c>
      <c r="H1040" s="29">
        <v>23660110</v>
      </c>
      <c r="I1040" s="29">
        <v>17745082</v>
      </c>
      <c r="J1040" s="29">
        <v>-11788837</v>
      </c>
      <c r="K1040" s="29">
        <v>18383797</v>
      </c>
      <c r="L1040" s="28"/>
      <c r="M1040" s="28"/>
      <c r="N1040" s="28"/>
      <c r="O1040" s="28"/>
    </row>
    <row r="1041" spans="1:15">
      <c r="A1041" s="12" t="s">
        <v>2048</v>
      </c>
      <c r="B1041" s="12" t="s">
        <v>2001</v>
      </c>
      <c r="C1041" s="43" t="s">
        <v>2049</v>
      </c>
      <c r="D1041" s="29">
        <v>-11031807</v>
      </c>
      <c r="E1041" s="27">
        <v>1</v>
      </c>
      <c r="F1041" s="29">
        <v>-1103180</v>
      </c>
      <c r="G1041" s="29">
        <v>0</v>
      </c>
      <c r="H1041" s="29">
        <v>-882545</v>
      </c>
      <c r="I1041" s="29">
        <v>-661908</v>
      </c>
      <c r="J1041" s="29">
        <v>-8384174</v>
      </c>
      <c r="K1041" s="29">
        <v>-9928627</v>
      </c>
      <c r="L1041" s="28"/>
      <c r="M1041" s="28"/>
      <c r="N1041" s="28"/>
      <c r="O1041" s="28"/>
    </row>
    <row r="1042" spans="1:15">
      <c r="A1042" s="12" t="s">
        <v>2050</v>
      </c>
      <c r="B1042" s="12" t="s">
        <v>2001</v>
      </c>
      <c r="C1042" s="43" t="s">
        <v>2051</v>
      </c>
      <c r="D1042" s="29">
        <v>-75502364</v>
      </c>
      <c r="E1042" s="27">
        <v>6</v>
      </c>
      <c r="F1042" s="29">
        <v>0</v>
      </c>
      <c r="G1042" s="29">
        <v>-31710993</v>
      </c>
      <c r="H1042" s="29">
        <v>-3503310</v>
      </c>
      <c r="I1042" s="29">
        <v>-2627482</v>
      </c>
      <c r="J1042" s="29">
        <v>-37660579</v>
      </c>
      <c r="K1042" s="29">
        <v>-75502364</v>
      </c>
      <c r="L1042" s="28"/>
      <c r="M1042" s="28"/>
      <c r="N1042" s="28"/>
      <c r="O1042" s="28"/>
    </row>
    <row r="1043" spans="1:15">
      <c r="A1043" s="12" t="s">
        <v>2052</v>
      </c>
      <c r="B1043" s="12" t="s">
        <v>2001</v>
      </c>
      <c r="C1043" s="43" t="s">
        <v>1438</v>
      </c>
      <c r="D1043" s="29">
        <v>31055056</v>
      </c>
      <c r="E1043" s="27">
        <v>6</v>
      </c>
      <c r="F1043" s="29">
        <v>-1299749</v>
      </c>
      <c r="G1043" s="29">
        <v>-9411975</v>
      </c>
      <c r="H1043" s="29">
        <v>29511355</v>
      </c>
      <c r="I1043" s="29">
        <v>22133518</v>
      </c>
      <c r="J1043" s="29">
        <v>-9878093</v>
      </c>
      <c r="K1043" s="29">
        <v>32354805</v>
      </c>
      <c r="L1043" s="28"/>
      <c r="M1043" s="28"/>
      <c r="N1043" s="28"/>
      <c r="O1043" s="28"/>
    </row>
    <row r="1044" spans="1:15">
      <c r="A1044" s="12" t="s">
        <v>2053</v>
      </c>
      <c r="B1044" s="12" t="s">
        <v>2001</v>
      </c>
      <c r="C1044" s="43" t="s">
        <v>2054</v>
      </c>
      <c r="D1044" s="29">
        <v>59756308</v>
      </c>
      <c r="E1044" s="27">
        <v>6</v>
      </c>
      <c r="F1044" s="29">
        <v>-759195</v>
      </c>
      <c r="G1044" s="29">
        <v>-5497623</v>
      </c>
      <c r="H1044" s="29">
        <v>41018865</v>
      </c>
      <c r="I1044" s="29">
        <v>30764148</v>
      </c>
      <c r="J1044" s="29">
        <v>-5769887</v>
      </c>
      <c r="K1044" s="29">
        <v>60515503</v>
      </c>
      <c r="L1044" s="28"/>
      <c r="M1044" s="28"/>
      <c r="N1044" s="28"/>
      <c r="O1044" s="28"/>
    </row>
    <row r="1045" spans="1:15">
      <c r="A1045" s="12" t="s">
        <v>2055</v>
      </c>
      <c r="B1045" s="12" t="s">
        <v>2001</v>
      </c>
      <c r="C1045" s="43" t="s">
        <v>2056</v>
      </c>
      <c r="D1045" s="29">
        <v>60496234</v>
      </c>
      <c r="E1045" s="27">
        <v>6</v>
      </c>
      <c r="F1045" s="29">
        <v>-67556</v>
      </c>
      <c r="G1045" s="29">
        <v>-489203</v>
      </c>
      <c r="H1045" s="29">
        <v>35180814</v>
      </c>
      <c r="I1045" s="29">
        <v>26385609</v>
      </c>
      <c r="J1045" s="29">
        <v>-513430</v>
      </c>
      <c r="K1045" s="29">
        <v>60563790</v>
      </c>
      <c r="L1045" s="28"/>
      <c r="M1045" s="28"/>
      <c r="N1045" s="28"/>
      <c r="O1045" s="28"/>
    </row>
    <row r="1046" spans="1:15">
      <c r="A1046" s="12" t="s">
        <v>2057</v>
      </c>
      <c r="B1046" s="12" t="s">
        <v>2001</v>
      </c>
      <c r="C1046" s="43" t="s">
        <v>214</v>
      </c>
      <c r="D1046" s="29">
        <v>-11583544</v>
      </c>
      <c r="E1046" s="27">
        <v>6</v>
      </c>
      <c r="F1046" s="29">
        <v>-2391933</v>
      </c>
      <c r="G1046" s="29">
        <v>-17320899</v>
      </c>
      <c r="H1046" s="29">
        <v>15033135</v>
      </c>
      <c r="I1046" s="29">
        <v>11274851</v>
      </c>
      <c r="J1046" s="29">
        <v>-18178698</v>
      </c>
      <c r="K1046" s="29">
        <v>-9191611</v>
      </c>
      <c r="L1046" s="28"/>
      <c r="M1046" s="28"/>
      <c r="N1046" s="28"/>
      <c r="O1046" s="28"/>
    </row>
    <row r="1047" spans="1:15">
      <c r="A1047" s="12" t="s">
        <v>2058</v>
      </c>
      <c r="B1047" s="12" t="s">
        <v>2001</v>
      </c>
      <c r="C1047" s="43" t="s">
        <v>2059</v>
      </c>
      <c r="D1047" s="29">
        <v>57072305</v>
      </c>
      <c r="E1047" s="27">
        <v>6</v>
      </c>
      <c r="F1047" s="29">
        <v>-102098</v>
      </c>
      <c r="G1047" s="29">
        <v>-739332</v>
      </c>
      <c r="H1047" s="29">
        <v>33536961</v>
      </c>
      <c r="I1047" s="29">
        <v>25152720</v>
      </c>
      <c r="J1047" s="29">
        <v>-775946</v>
      </c>
      <c r="K1047" s="29">
        <v>57174403</v>
      </c>
      <c r="L1047" s="28"/>
      <c r="M1047" s="28"/>
      <c r="N1047" s="28"/>
      <c r="O1047" s="28"/>
    </row>
    <row r="1048" spans="1:15">
      <c r="A1048" s="12" t="s">
        <v>2060</v>
      </c>
      <c r="B1048" s="12" t="s">
        <v>2001</v>
      </c>
      <c r="C1048" s="43" t="s">
        <v>2061</v>
      </c>
      <c r="D1048" s="29">
        <v>42658046</v>
      </c>
      <c r="E1048" s="27">
        <v>6</v>
      </c>
      <c r="F1048" s="29">
        <v>-535907</v>
      </c>
      <c r="G1048" s="29">
        <v>-3880706</v>
      </c>
      <c r="H1048" s="29">
        <v>29227174</v>
      </c>
      <c r="I1048" s="29">
        <v>21920379</v>
      </c>
      <c r="J1048" s="29">
        <v>-4072894</v>
      </c>
      <c r="K1048" s="29">
        <v>43193953</v>
      </c>
      <c r="L1048" s="28"/>
      <c r="M1048" s="28"/>
      <c r="N1048" s="28"/>
      <c r="O1048" s="28"/>
    </row>
    <row r="1049" spans="1:15">
      <c r="A1049" s="12" t="s">
        <v>2062</v>
      </c>
      <c r="B1049" s="12" t="s">
        <v>2001</v>
      </c>
      <c r="C1049" s="43" t="s">
        <v>2063</v>
      </c>
      <c r="D1049" s="29">
        <v>48613208</v>
      </c>
      <c r="E1049" s="27">
        <v>6</v>
      </c>
      <c r="F1049" s="29">
        <v>-389119</v>
      </c>
      <c r="G1049" s="29">
        <v>-2817763</v>
      </c>
      <c r="H1049" s="29">
        <v>31301371</v>
      </c>
      <c r="I1049" s="29">
        <v>23476029</v>
      </c>
      <c r="J1049" s="29">
        <v>-2957310</v>
      </c>
      <c r="K1049" s="29">
        <v>49002327</v>
      </c>
      <c r="L1049" s="28"/>
      <c r="M1049" s="28"/>
      <c r="N1049" s="28"/>
      <c r="O1049" s="28"/>
    </row>
    <row r="1050" spans="1:15">
      <c r="A1050" s="12" t="s">
        <v>2064</v>
      </c>
      <c r="B1050" s="12" t="s">
        <v>2001</v>
      </c>
      <c r="C1050" s="43" t="s">
        <v>2065</v>
      </c>
      <c r="D1050" s="29">
        <v>-39873059</v>
      </c>
      <c r="E1050" s="27">
        <v>2</v>
      </c>
      <c r="F1050" s="29">
        <v>-3987306</v>
      </c>
      <c r="G1050" s="29">
        <v>0</v>
      </c>
      <c r="H1050" s="29">
        <v>-3189845</v>
      </c>
      <c r="I1050" s="29">
        <v>-2392384</v>
      </c>
      <c r="J1050" s="29">
        <v>-30303524</v>
      </c>
      <c r="K1050" s="29">
        <v>-35885753</v>
      </c>
      <c r="L1050" s="28"/>
      <c r="M1050" s="28"/>
      <c r="N1050" s="28"/>
      <c r="O1050" s="28"/>
    </row>
    <row r="1051" spans="1:15">
      <c r="A1051" s="12" t="s">
        <v>2066</v>
      </c>
      <c r="B1051" s="12" t="s">
        <v>2001</v>
      </c>
      <c r="C1051" s="43" t="s">
        <v>2067</v>
      </c>
      <c r="D1051" s="29">
        <v>-29365942</v>
      </c>
      <c r="E1051" s="27">
        <v>6</v>
      </c>
      <c r="F1051" s="29">
        <v>-1863816</v>
      </c>
      <c r="G1051" s="29">
        <v>-13496594</v>
      </c>
      <c r="H1051" s="29">
        <v>91122</v>
      </c>
      <c r="I1051" s="29">
        <v>68342</v>
      </c>
      <c r="J1051" s="29">
        <v>-14164996</v>
      </c>
      <c r="K1051" s="29">
        <v>-27502126</v>
      </c>
      <c r="L1051" s="28"/>
      <c r="M1051" s="28"/>
      <c r="N1051" s="28"/>
      <c r="O1051" s="28"/>
    </row>
    <row r="1052" spans="1:15">
      <c r="A1052" s="12" t="s">
        <v>2068</v>
      </c>
      <c r="B1052" s="12" t="s">
        <v>2001</v>
      </c>
      <c r="C1052" s="43" t="s">
        <v>2069</v>
      </c>
      <c r="D1052" s="29">
        <v>14802868</v>
      </c>
      <c r="E1052" s="27">
        <v>6</v>
      </c>
      <c r="F1052" s="29">
        <v>-1044851</v>
      </c>
      <c r="G1052" s="29">
        <v>-7566166</v>
      </c>
      <c r="H1052" s="29">
        <v>17917004</v>
      </c>
      <c r="I1052" s="29">
        <v>13437753</v>
      </c>
      <c r="J1052" s="29">
        <v>-7940872</v>
      </c>
      <c r="K1052" s="29">
        <v>15847719</v>
      </c>
      <c r="L1052" s="28"/>
      <c r="M1052" s="28"/>
      <c r="N1052" s="28"/>
      <c r="O1052" s="28"/>
    </row>
    <row r="1053" spans="1:15">
      <c r="A1053" s="12" t="s">
        <v>2070</v>
      </c>
      <c r="B1053" s="12" t="s">
        <v>2001</v>
      </c>
      <c r="C1053" s="43" t="s">
        <v>2071</v>
      </c>
      <c r="D1053" s="29">
        <v>18158191</v>
      </c>
      <c r="E1053" s="27">
        <v>6</v>
      </c>
      <c r="F1053" s="29">
        <v>-666332</v>
      </c>
      <c r="G1053" s="29">
        <v>-4825163</v>
      </c>
      <c r="H1053" s="29">
        <v>16407890</v>
      </c>
      <c r="I1053" s="29">
        <v>12305918</v>
      </c>
      <c r="J1053" s="29">
        <v>-5064122</v>
      </c>
      <c r="K1053" s="29">
        <v>18824523</v>
      </c>
      <c r="L1053" s="28"/>
      <c r="M1053" s="28"/>
      <c r="N1053" s="28"/>
      <c r="O1053" s="28"/>
    </row>
    <row r="1054" spans="1:15">
      <c r="A1054" s="12" t="s">
        <v>2072</v>
      </c>
      <c r="B1054" s="12" t="s">
        <v>2001</v>
      </c>
      <c r="C1054" s="43" t="s">
        <v>2073</v>
      </c>
      <c r="D1054" s="29">
        <v>31746062</v>
      </c>
      <c r="E1054" s="27">
        <v>6</v>
      </c>
      <c r="F1054" s="29">
        <v>-1253591</v>
      </c>
      <c r="G1054" s="29">
        <v>-9077728</v>
      </c>
      <c r="H1054" s="29">
        <v>29488385</v>
      </c>
      <c r="I1054" s="29">
        <v>22116287</v>
      </c>
      <c r="J1054" s="29">
        <v>-9527291</v>
      </c>
      <c r="K1054" s="29">
        <v>32999653</v>
      </c>
      <c r="L1054" s="28"/>
      <c r="M1054" s="28"/>
      <c r="N1054" s="28"/>
      <c r="O1054" s="28"/>
    </row>
    <row r="1055" spans="1:15">
      <c r="A1055" s="12" t="s">
        <v>2074</v>
      </c>
      <c r="B1055" s="12" t="s">
        <v>2001</v>
      </c>
      <c r="C1055" s="43" t="s">
        <v>2075</v>
      </c>
      <c r="D1055" s="29">
        <v>-22957861</v>
      </c>
      <c r="E1055" s="27">
        <v>1</v>
      </c>
      <c r="F1055" s="29">
        <v>-2295787</v>
      </c>
      <c r="G1055" s="29">
        <v>0</v>
      </c>
      <c r="H1055" s="29">
        <v>-1836629</v>
      </c>
      <c r="I1055" s="29">
        <v>-1377472</v>
      </c>
      <c r="J1055" s="29">
        <v>-17447973</v>
      </c>
      <c r="K1055" s="29">
        <v>-20662074</v>
      </c>
      <c r="L1055" s="28"/>
      <c r="M1055" s="28"/>
      <c r="N1055" s="28"/>
      <c r="O1055" s="28"/>
    </row>
    <row r="1056" spans="1:15">
      <c r="A1056" s="12" t="s">
        <v>2076</v>
      </c>
      <c r="B1056" s="12" t="s">
        <v>2001</v>
      </c>
      <c r="C1056" s="43" t="s">
        <v>2077</v>
      </c>
      <c r="D1056" s="29">
        <v>-22764909</v>
      </c>
      <c r="E1056" s="27">
        <v>5</v>
      </c>
      <c r="F1056" s="29">
        <v>-1320364</v>
      </c>
      <c r="G1056" s="29">
        <v>-9561262</v>
      </c>
      <c r="H1056" s="29">
        <v>-1056291</v>
      </c>
      <c r="I1056" s="29">
        <v>-792219</v>
      </c>
      <c r="J1056" s="29">
        <v>-10034773</v>
      </c>
      <c r="K1056" s="29">
        <v>-21444545</v>
      </c>
      <c r="L1056" s="28"/>
      <c r="M1056" s="28"/>
      <c r="N1056" s="28"/>
      <c r="O1056" s="28"/>
    </row>
    <row r="1057" spans="1:15">
      <c r="A1057" s="12" t="s">
        <v>2079</v>
      </c>
      <c r="B1057" s="12" t="s">
        <v>2080</v>
      </c>
      <c r="C1057" s="43" t="s">
        <v>2080</v>
      </c>
      <c r="D1057" s="29">
        <v>40891376</v>
      </c>
      <c r="E1057" s="27">
        <v>4</v>
      </c>
      <c r="F1057" s="29">
        <v>0</v>
      </c>
      <c r="G1057" s="29">
        <v>0</v>
      </c>
      <c r="H1057" s="29">
        <v>23366501</v>
      </c>
      <c r="I1057" s="29">
        <v>17524875</v>
      </c>
      <c r="J1057" s="29">
        <v>0</v>
      </c>
      <c r="K1057" s="29">
        <v>40891376</v>
      </c>
      <c r="L1057" s="28"/>
      <c r="M1057" s="28"/>
      <c r="N1057" s="28"/>
      <c r="O1057" s="28"/>
    </row>
    <row r="1058" spans="1:15">
      <c r="A1058" s="12" t="s">
        <v>2081</v>
      </c>
      <c r="B1058" s="12" t="s">
        <v>2080</v>
      </c>
      <c r="C1058" s="43" t="s">
        <v>2082</v>
      </c>
      <c r="D1058" s="29">
        <v>26916587</v>
      </c>
      <c r="E1058" s="27">
        <v>6</v>
      </c>
      <c r="F1058" s="29">
        <v>-708943</v>
      </c>
      <c r="G1058" s="29">
        <v>-5133723</v>
      </c>
      <c r="H1058" s="29">
        <v>21798410</v>
      </c>
      <c r="I1058" s="29">
        <v>16348807</v>
      </c>
      <c r="J1058" s="29">
        <v>-5387964</v>
      </c>
      <c r="K1058" s="29">
        <v>27625530</v>
      </c>
      <c r="L1058" s="28"/>
      <c r="M1058" s="28"/>
      <c r="N1058" s="28"/>
      <c r="O1058" s="28"/>
    </row>
    <row r="1059" spans="1:15">
      <c r="A1059" s="12" t="s">
        <v>2083</v>
      </c>
      <c r="B1059" s="12" t="s">
        <v>2080</v>
      </c>
      <c r="C1059" s="43" t="s">
        <v>2084</v>
      </c>
      <c r="D1059" s="29">
        <v>-9706828</v>
      </c>
      <c r="E1059" s="27">
        <v>6</v>
      </c>
      <c r="F1059" s="29">
        <v>-43687456</v>
      </c>
      <c r="G1059" s="29">
        <v>-4076868</v>
      </c>
      <c r="H1059" s="29">
        <v>-450397</v>
      </c>
      <c r="I1059" s="29">
        <v>-337797</v>
      </c>
      <c r="J1059" s="29">
        <v>38845690</v>
      </c>
      <c r="K1059" s="29">
        <v>33980628</v>
      </c>
      <c r="L1059" s="28"/>
      <c r="M1059" s="28"/>
      <c r="N1059" s="28"/>
      <c r="O1059" s="28"/>
    </row>
    <row r="1060" spans="1:15">
      <c r="A1060" s="12" t="s">
        <v>2085</v>
      </c>
      <c r="B1060" s="12" t="s">
        <v>2080</v>
      </c>
      <c r="C1060" s="43" t="s">
        <v>2086</v>
      </c>
      <c r="D1060" s="29">
        <v>14121892</v>
      </c>
      <c r="E1060" s="27">
        <v>6</v>
      </c>
      <c r="F1060" s="29">
        <v>-700625</v>
      </c>
      <c r="G1060" s="29">
        <v>-5073489</v>
      </c>
      <c r="H1060" s="29">
        <v>14411858</v>
      </c>
      <c r="I1060" s="29">
        <v>10808894</v>
      </c>
      <c r="J1060" s="29">
        <v>-5324746</v>
      </c>
      <c r="K1060" s="29">
        <v>14822517</v>
      </c>
      <c r="L1060" s="28"/>
      <c r="M1060" s="28"/>
      <c r="N1060" s="28"/>
      <c r="O1060" s="28"/>
    </row>
    <row r="1061" spans="1:15">
      <c r="A1061" s="12" t="s">
        <v>2087</v>
      </c>
      <c r="B1061" s="12" t="s">
        <v>2080</v>
      </c>
      <c r="C1061" s="43" t="s">
        <v>2088</v>
      </c>
      <c r="D1061" s="29">
        <v>22534175</v>
      </c>
      <c r="E1061" s="27">
        <v>6</v>
      </c>
      <c r="F1061" s="29">
        <v>-26799291</v>
      </c>
      <c r="G1061" s="29">
        <v>-12317688</v>
      </c>
      <c r="H1061" s="29">
        <v>28274620</v>
      </c>
      <c r="I1061" s="29">
        <v>21205966</v>
      </c>
      <c r="J1061" s="29">
        <v>12170568</v>
      </c>
      <c r="K1061" s="29">
        <v>49333466</v>
      </c>
      <c r="L1061" s="28"/>
      <c r="M1061" s="28"/>
      <c r="N1061" s="28"/>
      <c r="O1061" s="28"/>
    </row>
    <row r="1062" spans="1:15">
      <c r="A1062" s="12" t="s">
        <v>2089</v>
      </c>
      <c r="B1062" s="12" t="s">
        <v>2080</v>
      </c>
      <c r="C1062" s="43" t="s">
        <v>2090</v>
      </c>
      <c r="D1062" s="29">
        <v>-24531960</v>
      </c>
      <c r="E1062" s="27">
        <v>6</v>
      </c>
      <c r="F1062" s="29">
        <v>-1422854</v>
      </c>
      <c r="G1062" s="29">
        <v>-10303423</v>
      </c>
      <c r="H1062" s="29">
        <v>-1138283</v>
      </c>
      <c r="I1062" s="29">
        <v>-853713</v>
      </c>
      <c r="J1062" s="29">
        <v>-10813687</v>
      </c>
      <c r="K1062" s="29">
        <v>-23109106</v>
      </c>
      <c r="L1062" s="28"/>
      <c r="M1062" s="28"/>
      <c r="N1062" s="28"/>
      <c r="O1062" s="28"/>
    </row>
    <row r="1063" spans="1:15">
      <c r="A1063" s="12" t="s">
        <v>2091</v>
      </c>
      <c r="B1063" s="12" t="s">
        <v>2080</v>
      </c>
      <c r="C1063" s="43" t="s">
        <v>2092</v>
      </c>
      <c r="D1063" s="29">
        <v>-33199391</v>
      </c>
      <c r="E1063" s="27">
        <v>6</v>
      </c>
      <c r="F1063" s="29">
        <v>-1925565</v>
      </c>
      <c r="G1063" s="29">
        <v>-13943745</v>
      </c>
      <c r="H1063" s="29">
        <v>-1540451</v>
      </c>
      <c r="I1063" s="29">
        <v>-1155339</v>
      </c>
      <c r="J1063" s="29">
        <v>-14634291</v>
      </c>
      <c r="K1063" s="29">
        <v>-31273826</v>
      </c>
      <c r="L1063" s="28"/>
      <c r="M1063" s="28"/>
      <c r="N1063" s="28"/>
      <c r="O1063" s="28"/>
    </row>
    <row r="1064" spans="1:15">
      <c r="A1064" s="12" t="s">
        <v>2094</v>
      </c>
      <c r="B1064" s="12" t="s">
        <v>2095</v>
      </c>
      <c r="C1064" s="43" t="s">
        <v>2096</v>
      </c>
      <c r="D1064" s="29">
        <v>-36884340</v>
      </c>
      <c r="E1064" s="27">
        <v>2</v>
      </c>
      <c r="F1064" s="29">
        <v>-3688434</v>
      </c>
      <c r="G1064" s="29">
        <v>0</v>
      </c>
      <c r="H1064" s="29">
        <v>-2950747</v>
      </c>
      <c r="I1064" s="29">
        <v>-2213061</v>
      </c>
      <c r="J1064" s="29">
        <v>-28032098</v>
      </c>
      <c r="K1064" s="29">
        <v>-33195906</v>
      </c>
      <c r="L1064" s="28"/>
      <c r="M1064" s="28"/>
      <c r="N1064" s="28"/>
      <c r="O1064" s="28"/>
    </row>
    <row r="1065" spans="1:15">
      <c r="A1065" s="12" t="s">
        <v>2097</v>
      </c>
      <c r="B1065" s="12" t="s">
        <v>2095</v>
      </c>
      <c r="C1065" s="43" t="s">
        <v>2098</v>
      </c>
      <c r="D1065" s="29">
        <v>-25243449</v>
      </c>
      <c r="E1065" s="27">
        <v>5</v>
      </c>
      <c r="F1065" s="29">
        <v>-1464120</v>
      </c>
      <c r="G1065" s="29">
        <v>-10602249</v>
      </c>
      <c r="H1065" s="29">
        <v>-1171296</v>
      </c>
      <c r="I1065" s="29">
        <v>-878472</v>
      </c>
      <c r="J1065" s="29">
        <v>-11127312</v>
      </c>
      <c r="K1065" s="29">
        <v>-23779329</v>
      </c>
      <c r="L1065" s="28"/>
      <c r="M1065" s="28"/>
      <c r="N1065" s="28"/>
      <c r="O1065" s="28"/>
    </row>
    <row r="1066" spans="1:15">
      <c r="A1066" s="12" t="s">
        <v>2099</v>
      </c>
      <c r="B1066" s="12" t="s">
        <v>2095</v>
      </c>
      <c r="C1066" s="43" t="s">
        <v>2100</v>
      </c>
      <c r="D1066" s="29">
        <v>-47486638</v>
      </c>
      <c r="E1066" s="27">
        <v>6</v>
      </c>
      <c r="F1066" s="29">
        <v>-2754225</v>
      </c>
      <c r="G1066" s="29">
        <v>-19944388</v>
      </c>
      <c r="H1066" s="29">
        <v>-2203380</v>
      </c>
      <c r="I1066" s="29">
        <v>-1652535</v>
      </c>
      <c r="J1066" s="29">
        <v>-20932110</v>
      </c>
      <c r="K1066" s="29">
        <v>-44732413</v>
      </c>
      <c r="L1066" s="28"/>
      <c r="M1066" s="28"/>
      <c r="N1066" s="28"/>
      <c r="O1066" s="28"/>
    </row>
    <row r="1067" spans="1:15">
      <c r="A1067" s="12" t="s">
        <v>2101</v>
      </c>
      <c r="B1067" s="12" t="s">
        <v>2095</v>
      </c>
      <c r="C1067" s="43" t="s">
        <v>2102</v>
      </c>
      <c r="D1067" s="29">
        <v>15548817</v>
      </c>
      <c r="E1067" s="27">
        <v>6</v>
      </c>
      <c r="F1067" s="29">
        <v>-27880613</v>
      </c>
      <c r="G1067" s="29">
        <v>-3363514</v>
      </c>
      <c r="H1067" s="29">
        <v>13089661</v>
      </c>
      <c r="I1067" s="29">
        <v>9817244</v>
      </c>
      <c r="J1067" s="29">
        <v>23886039</v>
      </c>
      <c r="K1067" s="29">
        <v>43429430</v>
      </c>
      <c r="L1067" s="28"/>
      <c r="M1067" s="28"/>
      <c r="N1067" s="28"/>
      <c r="O1067" s="28"/>
    </row>
    <row r="1068" spans="1:15">
      <c r="A1068" s="12" t="s">
        <v>2103</v>
      </c>
      <c r="B1068" s="12" t="s">
        <v>2095</v>
      </c>
      <c r="C1068" s="43" t="s">
        <v>2104</v>
      </c>
      <c r="D1068" s="29">
        <v>58884924</v>
      </c>
      <c r="E1068" s="27">
        <v>6</v>
      </c>
      <c r="F1068" s="29">
        <v>-37627348</v>
      </c>
      <c r="G1068" s="29">
        <v>-2281472</v>
      </c>
      <c r="H1068" s="29">
        <v>36500522</v>
      </c>
      <c r="I1068" s="29">
        <v>27375393</v>
      </c>
      <c r="J1068" s="29">
        <v>34917829</v>
      </c>
      <c r="K1068" s="29">
        <v>96512272</v>
      </c>
      <c r="L1068" s="28"/>
      <c r="M1068" s="28"/>
      <c r="N1068" s="28"/>
      <c r="O1068" s="28"/>
    </row>
    <row r="1069" spans="1:15">
      <c r="A1069" s="12" t="s">
        <v>2105</v>
      </c>
      <c r="B1069" s="12" t="s">
        <v>2095</v>
      </c>
      <c r="C1069" s="43" t="s">
        <v>2106</v>
      </c>
      <c r="D1069" s="29">
        <v>-11669851</v>
      </c>
      <c r="E1069" s="27">
        <v>6</v>
      </c>
      <c r="F1069" s="29">
        <v>0</v>
      </c>
      <c r="G1069" s="29">
        <v>-15349760</v>
      </c>
      <c r="H1069" s="29">
        <v>12519758</v>
      </c>
      <c r="I1069" s="29">
        <v>9389820</v>
      </c>
      <c r="J1069" s="29">
        <v>-18229669</v>
      </c>
      <c r="K1069" s="29">
        <v>-11669851</v>
      </c>
      <c r="L1069" s="28"/>
      <c r="M1069" s="28"/>
      <c r="N1069" s="28"/>
      <c r="O1069" s="28"/>
    </row>
    <row r="1070" spans="1:15">
      <c r="A1070" s="12" t="s">
        <v>2107</v>
      </c>
      <c r="B1070" s="12" t="s">
        <v>2095</v>
      </c>
      <c r="C1070" s="43" t="s">
        <v>2108</v>
      </c>
      <c r="D1070" s="29">
        <v>-23956750</v>
      </c>
      <c r="E1070" s="27">
        <v>6</v>
      </c>
      <c r="F1070" s="29">
        <v>-1389491</v>
      </c>
      <c r="G1070" s="29">
        <v>-10061835</v>
      </c>
      <c r="H1070" s="29">
        <v>-1111594</v>
      </c>
      <c r="I1070" s="29">
        <v>-833695</v>
      </c>
      <c r="J1070" s="29">
        <v>-10560135</v>
      </c>
      <c r="K1070" s="29">
        <v>-22567259</v>
      </c>
      <c r="L1070" s="28"/>
      <c r="M1070" s="28"/>
      <c r="N1070" s="28"/>
      <c r="O1070" s="28"/>
    </row>
    <row r="1071" spans="1:15">
      <c r="A1071" s="12" t="s">
        <v>2109</v>
      </c>
      <c r="B1071" s="12" t="s">
        <v>2095</v>
      </c>
      <c r="C1071" s="43" t="s">
        <v>2110</v>
      </c>
      <c r="D1071" s="29">
        <v>-8104699</v>
      </c>
      <c r="E1071" s="27">
        <v>6</v>
      </c>
      <c r="F1071" s="29">
        <v>-1380556</v>
      </c>
      <c r="G1071" s="29">
        <v>-9997131</v>
      </c>
      <c r="H1071" s="29">
        <v>7865836</v>
      </c>
      <c r="I1071" s="29">
        <v>5899378</v>
      </c>
      <c r="J1071" s="29">
        <v>-10492226</v>
      </c>
      <c r="K1071" s="29">
        <v>-6724143</v>
      </c>
      <c r="L1071" s="28"/>
      <c r="M1071" s="28"/>
      <c r="N1071" s="28"/>
      <c r="O1071" s="28"/>
    </row>
    <row r="1072" spans="1:15">
      <c r="A1072" s="12" t="s">
        <v>2111</v>
      </c>
      <c r="B1072" s="12" t="s">
        <v>2095</v>
      </c>
      <c r="C1072" s="43" t="s">
        <v>2112</v>
      </c>
      <c r="D1072" s="29">
        <v>-8211981</v>
      </c>
      <c r="E1072" s="27">
        <v>6</v>
      </c>
      <c r="F1072" s="29">
        <v>0</v>
      </c>
      <c r="G1072" s="29">
        <v>-22299775</v>
      </c>
      <c r="H1072" s="29">
        <v>23183676</v>
      </c>
      <c r="I1072" s="29">
        <v>17387756</v>
      </c>
      <c r="J1072" s="29">
        <v>-26483638</v>
      </c>
      <c r="K1072" s="29">
        <v>-8211981</v>
      </c>
      <c r="L1072" s="28"/>
      <c r="M1072" s="28"/>
      <c r="N1072" s="28"/>
      <c r="O1072" s="28"/>
    </row>
    <row r="1073" spans="1:15">
      <c r="A1073" s="12" t="s">
        <v>2113</v>
      </c>
      <c r="B1073" s="12" t="s">
        <v>2095</v>
      </c>
      <c r="C1073" s="43" t="s">
        <v>2114</v>
      </c>
      <c r="D1073" s="29">
        <v>-67768430</v>
      </c>
      <c r="E1073" s="27">
        <v>6</v>
      </c>
      <c r="F1073" s="29">
        <v>-70517258</v>
      </c>
      <c r="G1073" s="29">
        <v>-28462741</v>
      </c>
      <c r="H1073" s="29">
        <v>-3144455</v>
      </c>
      <c r="I1073" s="29">
        <v>-2358341</v>
      </c>
      <c r="J1073" s="29">
        <v>36714365</v>
      </c>
      <c r="K1073" s="29">
        <v>2748828</v>
      </c>
      <c r="L1073" s="28"/>
      <c r="M1073" s="28"/>
      <c r="N1073" s="28"/>
      <c r="O1073" s="28"/>
    </row>
    <row r="1074" spans="1:15">
      <c r="A1074" s="12" t="s">
        <v>2115</v>
      </c>
      <c r="B1074" s="12" t="s">
        <v>2095</v>
      </c>
      <c r="C1074" s="43" t="s">
        <v>2116</v>
      </c>
      <c r="D1074" s="29">
        <v>-24814799</v>
      </c>
      <c r="E1074" s="27">
        <v>6</v>
      </c>
      <c r="F1074" s="29">
        <v>-52876850</v>
      </c>
      <c r="G1074" s="29">
        <v>-10422215</v>
      </c>
      <c r="H1074" s="29">
        <v>-1151407</v>
      </c>
      <c r="I1074" s="29">
        <v>-863555</v>
      </c>
      <c r="J1074" s="29">
        <v>40499228</v>
      </c>
      <c r="K1074" s="29">
        <v>28062051</v>
      </c>
      <c r="L1074" s="28"/>
      <c r="M1074" s="28"/>
      <c r="N1074" s="28"/>
      <c r="O1074" s="28"/>
    </row>
    <row r="1075" spans="1:15">
      <c r="A1075" s="12" t="s">
        <v>2117</v>
      </c>
      <c r="B1075" s="12" t="s">
        <v>2095</v>
      </c>
      <c r="C1075" s="43" t="s">
        <v>2118</v>
      </c>
      <c r="D1075" s="29">
        <v>-15713765</v>
      </c>
      <c r="E1075" s="27">
        <v>6</v>
      </c>
      <c r="F1075" s="29">
        <v>0</v>
      </c>
      <c r="G1075" s="29">
        <v>-6599781</v>
      </c>
      <c r="H1075" s="29">
        <v>-729119</v>
      </c>
      <c r="I1075" s="29">
        <v>-546839</v>
      </c>
      <c r="J1075" s="29">
        <v>-7838026</v>
      </c>
      <c r="K1075" s="29">
        <v>-15713765</v>
      </c>
      <c r="L1075" s="28"/>
      <c r="M1075" s="28"/>
      <c r="N1075" s="28"/>
      <c r="O1075" s="28"/>
    </row>
    <row r="1076" spans="1:15">
      <c r="A1076" s="12" t="s">
        <v>2119</v>
      </c>
      <c r="B1076" s="12" t="s">
        <v>2095</v>
      </c>
      <c r="C1076" s="43" t="s">
        <v>194</v>
      </c>
      <c r="D1076" s="29">
        <v>-7877528</v>
      </c>
      <c r="E1076" s="27">
        <v>6</v>
      </c>
      <c r="F1076" s="29">
        <v>-2361412</v>
      </c>
      <c r="G1076" s="29">
        <v>-17099886</v>
      </c>
      <c r="H1076" s="29">
        <v>16874575</v>
      </c>
      <c r="I1076" s="29">
        <v>12655932</v>
      </c>
      <c r="J1076" s="29">
        <v>-17946737</v>
      </c>
      <c r="K1076" s="29">
        <v>-5516116</v>
      </c>
      <c r="L1076" s="28"/>
      <c r="M1076" s="28"/>
      <c r="N1076" s="28"/>
      <c r="O1076" s="28"/>
    </row>
    <row r="1077" spans="1:15">
      <c r="A1077" s="12" t="s">
        <v>2120</v>
      </c>
      <c r="B1077" s="12" t="s">
        <v>2095</v>
      </c>
      <c r="C1077" s="43" t="s">
        <v>2121</v>
      </c>
      <c r="D1077" s="29">
        <v>-4469643</v>
      </c>
      <c r="E1077" s="27">
        <v>6</v>
      </c>
      <c r="F1077" s="29">
        <v>0</v>
      </c>
      <c r="G1077" s="29">
        <v>-6139874</v>
      </c>
      <c r="H1077" s="29">
        <v>5121178</v>
      </c>
      <c r="I1077" s="29">
        <v>3840884</v>
      </c>
      <c r="J1077" s="29">
        <v>-7291831</v>
      </c>
      <c r="K1077" s="29">
        <v>-4469643</v>
      </c>
      <c r="L1077" s="28"/>
      <c r="M1077" s="28"/>
      <c r="N1077" s="28"/>
      <c r="O1077" s="28"/>
    </row>
    <row r="1078" spans="1:15">
      <c r="A1078" s="12" t="s">
        <v>2122</v>
      </c>
      <c r="B1078" s="12" t="s">
        <v>2095</v>
      </c>
      <c r="C1078" s="43" t="s">
        <v>2123</v>
      </c>
      <c r="D1078" s="29">
        <v>-38885464</v>
      </c>
      <c r="E1078" s="27">
        <v>6</v>
      </c>
      <c r="F1078" s="29">
        <v>0</v>
      </c>
      <c r="G1078" s="29">
        <v>-21377742</v>
      </c>
      <c r="H1078" s="29">
        <v>4503367</v>
      </c>
      <c r="I1078" s="29">
        <v>3377525</v>
      </c>
      <c r="J1078" s="29">
        <v>-25388614</v>
      </c>
      <c r="K1078" s="29">
        <v>-38885464</v>
      </c>
      <c r="L1078" s="28"/>
      <c r="M1078" s="28"/>
      <c r="N1078" s="28"/>
      <c r="O1078" s="28"/>
    </row>
    <row r="1079" spans="1:15">
      <c r="A1079" s="12" t="s">
        <v>2124</v>
      </c>
      <c r="B1079" s="12" t="s">
        <v>2095</v>
      </c>
      <c r="C1079" s="43" t="s">
        <v>2125</v>
      </c>
      <c r="D1079" s="29">
        <v>-25121199</v>
      </c>
      <c r="E1079" s="27">
        <v>6</v>
      </c>
      <c r="F1079" s="29">
        <v>0</v>
      </c>
      <c r="G1079" s="29">
        <v>-15392319</v>
      </c>
      <c r="H1079" s="29">
        <v>4886474</v>
      </c>
      <c r="I1079" s="29">
        <v>3664858</v>
      </c>
      <c r="J1079" s="29">
        <v>-18280212</v>
      </c>
      <c r="K1079" s="29">
        <v>-25121199</v>
      </c>
      <c r="L1079" s="28"/>
      <c r="M1079" s="28"/>
      <c r="N1079" s="28"/>
      <c r="O1079" s="28"/>
    </row>
    <row r="1080" spans="1:15">
      <c r="A1080" s="12" t="s">
        <v>2126</v>
      </c>
      <c r="B1080" s="12" t="s">
        <v>2095</v>
      </c>
      <c r="C1080" s="43" t="s">
        <v>2127</v>
      </c>
      <c r="D1080" s="29">
        <v>9804106</v>
      </c>
      <c r="E1080" s="27">
        <v>5</v>
      </c>
      <c r="F1080" s="29">
        <v>0</v>
      </c>
      <c r="G1080" s="29">
        <v>-14191510</v>
      </c>
      <c r="H1080" s="29">
        <v>23342700</v>
      </c>
      <c r="I1080" s="29">
        <v>17507024</v>
      </c>
      <c r="J1080" s="29">
        <v>-16854108</v>
      </c>
      <c r="K1080" s="29">
        <v>9804106</v>
      </c>
      <c r="L1080" s="28"/>
      <c r="M1080" s="28"/>
      <c r="N1080" s="28"/>
      <c r="O1080" s="28"/>
    </row>
    <row r="1081" spans="1:15">
      <c r="A1081" s="12" t="s">
        <v>2128</v>
      </c>
      <c r="B1081" s="12" t="s">
        <v>2095</v>
      </c>
      <c r="C1081" s="43" t="s">
        <v>2129</v>
      </c>
      <c r="D1081" s="29">
        <v>-41126083</v>
      </c>
      <c r="E1081" s="27">
        <v>6</v>
      </c>
      <c r="F1081" s="29">
        <v>-38800474</v>
      </c>
      <c r="G1081" s="29">
        <v>-17272955</v>
      </c>
      <c r="H1081" s="29">
        <v>-1908251</v>
      </c>
      <c r="I1081" s="29">
        <v>-1431188</v>
      </c>
      <c r="J1081" s="29">
        <v>18286785</v>
      </c>
      <c r="K1081" s="29">
        <v>-2325609</v>
      </c>
      <c r="L1081" s="28"/>
      <c r="M1081" s="28"/>
      <c r="N1081" s="28"/>
      <c r="O1081" s="28"/>
    </row>
    <row r="1082" spans="1:15">
      <c r="A1082" s="12" t="s">
        <v>2130</v>
      </c>
      <c r="B1082" s="12" t="s">
        <v>2095</v>
      </c>
      <c r="C1082" s="43" t="s">
        <v>414</v>
      </c>
      <c r="D1082" s="29">
        <v>-64627514</v>
      </c>
      <c r="E1082" s="27">
        <v>6</v>
      </c>
      <c r="F1082" s="29">
        <v>-39515900</v>
      </c>
      <c r="G1082" s="29">
        <v>-28909900</v>
      </c>
      <c r="H1082" s="29">
        <v>-790665</v>
      </c>
      <c r="I1082" s="29">
        <v>-593001</v>
      </c>
      <c r="J1082" s="29">
        <v>5181952</v>
      </c>
      <c r="K1082" s="29">
        <v>-25111614</v>
      </c>
      <c r="L1082" s="28"/>
      <c r="M1082" s="28"/>
      <c r="N1082" s="28"/>
      <c r="O1082" s="28"/>
    </row>
    <row r="1083" spans="1:15">
      <c r="A1083" s="12" t="s">
        <v>2132</v>
      </c>
      <c r="B1083" s="12" t="s">
        <v>2133</v>
      </c>
      <c r="C1083" s="43" t="s">
        <v>2134</v>
      </c>
      <c r="D1083" s="29">
        <v>42988960</v>
      </c>
      <c r="E1083" s="27">
        <v>6</v>
      </c>
      <c r="F1083" s="29">
        <v>-391356</v>
      </c>
      <c r="G1083" s="29">
        <v>-2833959</v>
      </c>
      <c r="H1083" s="29">
        <v>28107762</v>
      </c>
      <c r="I1083" s="29">
        <v>21080821</v>
      </c>
      <c r="J1083" s="29">
        <v>-2974308</v>
      </c>
      <c r="K1083" s="29">
        <v>43380316</v>
      </c>
      <c r="L1083" s="28"/>
      <c r="M1083" s="28"/>
      <c r="N1083" s="28"/>
      <c r="O1083" s="28"/>
    </row>
    <row r="1084" spans="1:15">
      <c r="A1084" s="12" t="s">
        <v>2135</v>
      </c>
      <c r="B1084" s="12" t="s">
        <v>2133</v>
      </c>
      <c r="C1084" s="43" t="s">
        <v>2136</v>
      </c>
      <c r="D1084" s="29">
        <v>10613222</v>
      </c>
      <c r="E1084" s="27">
        <v>6</v>
      </c>
      <c r="F1084" s="29">
        <v>-1253010</v>
      </c>
      <c r="G1084" s="29">
        <v>-9073517</v>
      </c>
      <c r="H1084" s="29">
        <v>17407210</v>
      </c>
      <c r="I1084" s="29">
        <v>13055408</v>
      </c>
      <c r="J1084" s="29">
        <v>-9522869</v>
      </c>
      <c r="K1084" s="29">
        <v>11866232</v>
      </c>
      <c r="L1084" s="28"/>
      <c r="M1084" s="28"/>
      <c r="N1084" s="28"/>
      <c r="O1084" s="28"/>
    </row>
    <row r="1085" spans="1:15">
      <c r="A1085" s="12" t="s">
        <v>2137</v>
      </c>
      <c r="B1085" s="12" t="s">
        <v>2133</v>
      </c>
      <c r="C1085" s="43" t="s">
        <v>2138</v>
      </c>
      <c r="D1085" s="29">
        <v>-59097032</v>
      </c>
      <c r="E1085" s="27">
        <v>6</v>
      </c>
      <c r="F1085" s="29">
        <v>-3427628</v>
      </c>
      <c r="G1085" s="29">
        <v>-24820754</v>
      </c>
      <c r="H1085" s="29">
        <v>-2742103</v>
      </c>
      <c r="I1085" s="29">
        <v>-2056577</v>
      </c>
      <c r="J1085" s="29">
        <v>-26049970</v>
      </c>
      <c r="K1085" s="29">
        <v>-55669404</v>
      </c>
      <c r="L1085" s="28"/>
      <c r="M1085" s="28"/>
      <c r="N1085" s="28"/>
      <c r="O1085" s="28"/>
    </row>
    <row r="1086" spans="1:15">
      <c r="A1086" s="12" t="s">
        <v>2139</v>
      </c>
      <c r="B1086" s="12" t="s">
        <v>2133</v>
      </c>
      <c r="C1086" s="43" t="s">
        <v>2140</v>
      </c>
      <c r="D1086" s="29">
        <v>82380123</v>
      </c>
      <c r="E1086" s="27">
        <v>6</v>
      </c>
      <c r="F1086" s="29">
        <v>0</v>
      </c>
      <c r="G1086" s="29">
        <v>0</v>
      </c>
      <c r="H1086" s="29">
        <v>47074355</v>
      </c>
      <c r="I1086" s="29">
        <v>35305768</v>
      </c>
      <c r="J1086" s="29">
        <v>0</v>
      </c>
      <c r="K1086" s="29">
        <v>82380123</v>
      </c>
      <c r="L1086" s="28"/>
      <c r="M1086" s="28"/>
      <c r="N1086" s="28"/>
      <c r="O1086" s="28"/>
    </row>
    <row r="1087" spans="1:15">
      <c r="A1087" s="12" t="s">
        <v>2141</v>
      </c>
      <c r="B1087" s="12" t="s">
        <v>2133</v>
      </c>
      <c r="C1087" s="43" t="s">
        <v>2142</v>
      </c>
      <c r="D1087" s="29">
        <v>87945180</v>
      </c>
      <c r="E1087" s="27">
        <v>6</v>
      </c>
      <c r="F1087" s="29">
        <v>-25263314</v>
      </c>
      <c r="G1087" s="29">
        <v>-1985844</v>
      </c>
      <c r="H1087" s="29">
        <v>52736828</v>
      </c>
      <c r="I1087" s="29">
        <v>39552622</v>
      </c>
      <c r="J1087" s="29">
        <v>22904888</v>
      </c>
      <c r="K1087" s="29">
        <v>113208494</v>
      </c>
      <c r="L1087" s="28"/>
      <c r="M1087" s="28"/>
      <c r="N1087" s="28"/>
      <c r="O1087" s="28"/>
    </row>
    <row r="1088" spans="1:15">
      <c r="A1088" s="12" t="s">
        <v>2143</v>
      </c>
      <c r="B1088" s="12" t="s">
        <v>2133</v>
      </c>
      <c r="C1088" s="43" t="s">
        <v>2144</v>
      </c>
      <c r="D1088" s="29">
        <v>37731144</v>
      </c>
      <c r="E1088" s="27">
        <v>6</v>
      </c>
      <c r="F1088" s="29">
        <v>-617354</v>
      </c>
      <c r="G1088" s="29">
        <v>-4470493</v>
      </c>
      <c r="H1088" s="29">
        <v>27149074</v>
      </c>
      <c r="I1088" s="29">
        <v>20361806</v>
      </c>
      <c r="J1088" s="29">
        <v>-4691889</v>
      </c>
      <c r="K1088" s="29">
        <v>38348498</v>
      </c>
      <c r="L1088" s="28"/>
      <c r="M1088" s="28"/>
      <c r="N1088" s="28"/>
      <c r="O1088" s="28"/>
    </row>
    <row r="1089" spans="1:15">
      <c r="A1089" s="12" t="s">
        <v>2145</v>
      </c>
      <c r="B1089" s="12" t="s">
        <v>2133</v>
      </c>
      <c r="C1089" s="43" t="s">
        <v>2146</v>
      </c>
      <c r="D1089" s="29">
        <v>107827973</v>
      </c>
      <c r="E1089" s="27">
        <v>6</v>
      </c>
      <c r="F1089" s="29">
        <v>-42960</v>
      </c>
      <c r="G1089" s="29">
        <v>-311088</v>
      </c>
      <c r="H1089" s="29">
        <v>62004867</v>
      </c>
      <c r="I1089" s="29">
        <v>46503649</v>
      </c>
      <c r="J1089" s="29">
        <v>-326495</v>
      </c>
      <c r="K1089" s="29">
        <v>107870933</v>
      </c>
      <c r="L1089" s="28"/>
      <c r="M1089" s="28"/>
      <c r="N1089" s="28"/>
      <c r="O1089" s="28"/>
    </row>
    <row r="1090" spans="1:15">
      <c r="A1090" s="12" t="s">
        <v>2147</v>
      </c>
      <c r="B1090" s="12" t="s">
        <v>2133</v>
      </c>
      <c r="C1090" s="43" t="s">
        <v>2148</v>
      </c>
      <c r="D1090" s="29">
        <v>-33115657</v>
      </c>
      <c r="E1090" s="27">
        <v>6</v>
      </c>
      <c r="F1090" s="29">
        <v>-2878607</v>
      </c>
      <c r="G1090" s="29">
        <v>-20845086</v>
      </c>
      <c r="H1090" s="29">
        <v>7134542</v>
      </c>
      <c r="I1090" s="29">
        <v>5350907</v>
      </c>
      <c r="J1090" s="29">
        <v>-21877413</v>
      </c>
      <c r="K1090" s="29">
        <v>-30237050</v>
      </c>
      <c r="L1090" s="28"/>
      <c r="M1090" s="28"/>
      <c r="N1090" s="28"/>
      <c r="O1090" s="28"/>
    </row>
    <row r="1091" spans="1:15">
      <c r="A1091" s="12" t="s">
        <v>2149</v>
      </c>
      <c r="B1091" s="12" t="s">
        <v>2133</v>
      </c>
      <c r="C1091" s="43" t="s">
        <v>204</v>
      </c>
      <c r="D1091" s="29">
        <v>-38734903</v>
      </c>
      <c r="E1091" s="27">
        <v>6</v>
      </c>
      <c r="F1091" s="29">
        <v>-3237003</v>
      </c>
      <c r="G1091" s="29">
        <v>-23440364</v>
      </c>
      <c r="H1091" s="29">
        <v>7167821</v>
      </c>
      <c r="I1091" s="29">
        <v>5375865</v>
      </c>
      <c r="J1091" s="29">
        <v>-24601222</v>
      </c>
      <c r="K1091" s="29">
        <v>-35497900</v>
      </c>
      <c r="L1091" s="28"/>
      <c r="M1091" s="28"/>
      <c r="N1091" s="28"/>
      <c r="O1091" s="28"/>
    </row>
    <row r="1092" spans="1:15">
      <c r="A1092" s="12" t="s">
        <v>2150</v>
      </c>
      <c r="B1092" s="12" t="s">
        <v>2133</v>
      </c>
      <c r="C1092" s="43" t="s">
        <v>1830</v>
      </c>
      <c r="D1092" s="29">
        <v>45886532</v>
      </c>
      <c r="E1092" s="27">
        <v>6</v>
      </c>
      <c r="F1092" s="29">
        <v>-1028050</v>
      </c>
      <c r="G1092" s="29">
        <v>-7444494</v>
      </c>
      <c r="H1092" s="29">
        <v>35527000</v>
      </c>
      <c r="I1092" s="29">
        <v>26645250</v>
      </c>
      <c r="J1092" s="29">
        <v>-7813174</v>
      </c>
      <c r="K1092" s="29">
        <v>46914582</v>
      </c>
      <c r="L1092" s="28"/>
      <c r="M1092" s="28"/>
      <c r="N1092" s="28"/>
      <c r="O1092" s="28"/>
    </row>
    <row r="1093" spans="1:15">
      <c r="A1093" s="12" t="s">
        <v>2151</v>
      </c>
      <c r="B1093" s="12" t="s">
        <v>2133</v>
      </c>
      <c r="C1093" s="43" t="s">
        <v>1631</v>
      </c>
      <c r="D1093" s="29">
        <v>25529063</v>
      </c>
      <c r="E1093" s="27">
        <v>6</v>
      </c>
      <c r="F1093" s="29">
        <v>-36646875</v>
      </c>
      <c r="G1093" s="29">
        <v>-13267377</v>
      </c>
      <c r="H1093" s="29">
        <v>31173161</v>
      </c>
      <c r="I1093" s="29">
        <v>23379868</v>
      </c>
      <c r="J1093" s="29">
        <v>20890286</v>
      </c>
      <c r="K1093" s="29">
        <v>62175938</v>
      </c>
      <c r="L1093" s="28"/>
      <c r="M1093" s="28"/>
      <c r="N1093" s="28"/>
      <c r="O1093" s="28"/>
    </row>
    <row r="1094" spans="1:15">
      <c r="A1094" s="12" t="s">
        <v>2152</v>
      </c>
      <c r="B1094" s="12" t="s">
        <v>2133</v>
      </c>
      <c r="C1094" s="43" t="s">
        <v>2153</v>
      </c>
      <c r="D1094" s="29">
        <v>-5954283</v>
      </c>
      <c r="E1094" s="27">
        <v>6</v>
      </c>
      <c r="F1094" s="29">
        <v>-345348</v>
      </c>
      <c r="G1094" s="29">
        <v>-2500799</v>
      </c>
      <c r="H1094" s="29">
        <v>-276278</v>
      </c>
      <c r="I1094" s="29">
        <v>-207209</v>
      </c>
      <c r="J1094" s="29">
        <v>-2624649</v>
      </c>
      <c r="K1094" s="29">
        <v>-5608935</v>
      </c>
      <c r="L1094" s="28"/>
      <c r="M1094" s="28"/>
      <c r="N1094" s="28"/>
      <c r="O1094" s="28"/>
    </row>
    <row r="1095" spans="1:15">
      <c r="A1095" s="12" t="s">
        <v>2154</v>
      </c>
      <c r="B1095" s="12" t="s">
        <v>2133</v>
      </c>
      <c r="C1095" s="43" t="s">
        <v>2155</v>
      </c>
      <c r="D1095" s="29">
        <v>-2718502</v>
      </c>
      <c r="E1095" s="27">
        <v>6</v>
      </c>
      <c r="F1095" s="29">
        <v>-4188553</v>
      </c>
      <c r="G1095" s="29">
        <v>-30330899</v>
      </c>
      <c r="H1095" s="29">
        <v>36362259</v>
      </c>
      <c r="I1095" s="29">
        <v>27271694</v>
      </c>
      <c r="J1095" s="29">
        <v>-31833003</v>
      </c>
      <c r="K1095" s="29">
        <v>1470051</v>
      </c>
      <c r="L1095" s="28"/>
      <c r="M1095" s="28"/>
      <c r="N1095" s="28"/>
      <c r="O1095" s="28"/>
    </row>
    <row r="1096" spans="1:15">
      <c r="A1096" s="12" t="s">
        <v>2157</v>
      </c>
      <c r="B1096" s="12" t="s">
        <v>200</v>
      </c>
      <c r="C1096" s="43" t="s">
        <v>200</v>
      </c>
      <c r="D1096" s="29">
        <v>-67727387</v>
      </c>
      <c r="E1096" s="27">
        <v>3</v>
      </c>
      <c r="F1096" s="29">
        <v>-6772738</v>
      </c>
      <c r="G1096" s="29">
        <v>0</v>
      </c>
      <c r="H1096" s="29">
        <v>-5418191</v>
      </c>
      <c r="I1096" s="29">
        <v>-4063643</v>
      </c>
      <c r="J1096" s="29">
        <v>-51472815</v>
      </c>
      <c r="K1096" s="29">
        <v>-60954649</v>
      </c>
      <c r="L1096" s="28"/>
      <c r="M1096" s="28"/>
      <c r="N1096" s="28"/>
      <c r="O1096" s="28"/>
    </row>
    <row r="1097" spans="1:15">
      <c r="A1097" s="12" t="s">
        <v>2158</v>
      </c>
      <c r="B1097" s="12" t="s">
        <v>200</v>
      </c>
      <c r="C1097" s="43" t="s">
        <v>1533</v>
      </c>
      <c r="D1097" s="29">
        <v>190642332</v>
      </c>
      <c r="E1097" s="27">
        <v>4</v>
      </c>
      <c r="F1097" s="29">
        <v>0</v>
      </c>
      <c r="G1097" s="29">
        <v>0</v>
      </c>
      <c r="H1097" s="29">
        <v>108938475</v>
      </c>
      <c r="I1097" s="29">
        <v>81703857</v>
      </c>
      <c r="J1097" s="29">
        <v>0</v>
      </c>
      <c r="K1097" s="29">
        <v>190642332</v>
      </c>
      <c r="L1097" s="28"/>
      <c r="M1097" s="28"/>
      <c r="N1097" s="28"/>
      <c r="O1097" s="28"/>
    </row>
    <row r="1098" spans="1:15">
      <c r="A1098" s="12" t="s">
        <v>2160</v>
      </c>
      <c r="B1098" s="12" t="s">
        <v>2161</v>
      </c>
      <c r="C1098" s="43" t="s">
        <v>2162</v>
      </c>
      <c r="D1098" s="29">
        <v>38638780</v>
      </c>
      <c r="E1098" s="27">
        <v>6</v>
      </c>
      <c r="F1098" s="29">
        <v>-219341</v>
      </c>
      <c r="G1098" s="29">
        <v>-1588334</v>
      </c>
      <c r="H1098" s="29">
        <v>24064829</v>
      </c>
      <c r="I1098" s="29">
        <v>18048622</v>
      </c>
      <c r="J1098" s="29">
        <v>-1666996</v>
      </c>
      <c r="K1098" s="29">
        <v>38858121</v>
      </c>
      <c r="L1098" s="28"/>
      <c r="M1098" s="28"/>
      <c r="N1098" s="28"/>
      <c r="O1098" s="28"/>
    </row>
    <row r="1099" spans="1:15">
      <c r="A1099" s="12" t="s">
        <v>2163</v>
      </c>
      <c r="B1099" s="12" t="s">
        <v>2161</v>
      </c>
      <c r="C1099" s="43" t="s">
        <v>2164</v>
      </c>
      <c r="D1099" s="29">
        <v>78205826</v>
      </c>
      <c r="E1099" s="27">
        <v>6</v>
      </c>
      <c r="F1099" s="29">
        <v>0</v>
      </c>
      <c r="G1099" s="29">
        <v>-470678</v>
      </c>
      <c r="H1099" s="29">
        <v>45277423</v>
      </c>
      <c r="I1099" s="29">
        <v>33958067</v>
      </c>
      <c r="J1099" s="29">
        <v>-558986</v>
      </c>
      <c r="K1099" s="29">
        <v>78205826</v>
      </c>
      <c r="L1099" s="28"/>
      <c r="M1099" s="28"/>
      <c r="N1099" s="28"/>
      <c r="O1099" s="28"/>
    </row>
    <row r="1100" spans="1:15">
      <c r="A1100" s="12" t="s">
        <v>2166</v>
      </c>
      <c r="B1100" s="12" t="s">
        <v>2167</v>
      </c>
      <c r="C1100" s="43" t="s">
        <v>2168</v>
      </c>
      <c r="D1100" s="29">
        <v>117518771</v>
      </c>
      <c r="E1100" s="27">
        <v>6</v>
      </c>
      <c r="F1100" s="29">
        <v>-27519730</v>
      </c>
      <c r="G1100" s="29">
        <v>-2308322</v>
      </c>
      <c r="H1100" s="29">
        <v>70039144</v>
      </c>
      <c r="I1100" s="29">
        <v>52529356</v>
      </c>
      <c r="J1100" s="29">
        <v>24778323</v>
      </c>
      <c r="K1100" s="29">
        <v>145038501</v>
      </c>
      <c r="L1100" s="28"/>
      <c r="M1100" s="28"/>
      <c r="N1100" s="28"/>
      <c r="O1100" s="28"/>
    </row>
    <row r="1101" spans="1:15">
      <c r="A1101" s="12" t="s">
        <v>2170</v>
      </c>
      <c r="B1101" s="12" t="s">
        <v>2171</v>
      </c>
      <c r="C1101" s="43" t="s">
        <v>2172</v>
      </c>
      <c r="D1101" s="29">
        <v>-13537791</v>
      </c>
      <c r="E1101" s="27">
        <v>6</v>
      </c>
      <c r="F1101" s="29">
        <v>0</v>
      </c>
      <c r="G1101" s="29">
        <v>-5685872</v>
      </c>
      <c r="H1101" s="29">
        <v>-628154</v>
      </c>
      <c r="I1101" s="29">
        <v>-471115</v>
      </c>
      <c r="J1101" s="29">
        <v>-6752650</v>
      </c>
      <c r="K1101" s="29">
        <v>-13537791</v>
      </c>
      <c r="L1101" s="28"/>
      <c r="M1101" s="28"/>
      <c r="N1101" s="28"/>
      <c r="O1101" s="28"/>
    </row>
    <row r="1102" spans="1:15">
      <c r="A1102" s="12" t="s">
        <v>2173</v>
      </c>
      <c r="B1102" s="12" t="s">
        <v>2171</v>
      </c>
      <c r="C1102" s="43" t="s">
        <v>340</v>
      </c>
      <c r="D1102" s="29">
        <v>6016382</v>
      </c>
      <c r="E1102" s="27">
        <v>6</v>
      </c>
      <c r="F1102" s="29">
        <v>-2074258</v>
      </c>
      <c r="G1102" s="29">
        <v>-15020486</v>
      </c>
      <c r="H1102" s="29">
        <v>22214561</v>
      </c>
      <c r="I1102" s="29">
        <v>16660921</v>
      </c>
      <c r="J1102" s="29">
        <v>-15764356</v>
      </c>
      <c r="K1102" s="29">
        <v>8090640</v>
      </c>
      <c r="L1102" s="28"/>
      <c r="M1102" s="28"/>
      <c r="N1102" s="28"/>
      <c r="O1102" s="28"/>
    </row>
    <row r="1103" spans="1:15">
      <c r="A1103" s="12" t="s">
        <v>2174</v>
      </c>
      <c r="B1103" s="12" t="s">
        <v>2171</v>
      </c>
      <c r="C1103" s="43" t="s">
        <v>2175</v>
      </c>
      <c r="D1103" s="29">
        <v>6196785</v>
      </c>
      <c r="E1103" s="27">
        <v>6</v>
      </c>
      <c r="F1103" s="29">
        <v>-48700505</v>
      </c>
      <c r="G1103" s="29">
        <v>-7173784</v>
      </c>
      <c r="H1103" s="29">
        <v>12508736</v>
      </c>
      <c r="I1103" s="29">
        <v>9381553</v>
      </c>
      <c r="J1103" s="29">
        <v>40180785</v>
      </c>
      <c r="K1103" s="29">
        <v>54897290</v>
      </c>
      <c r="L1103" s="28"/>
      <c r="M1103" s="28"/>
      <c r="N1103" s="28"/>
      <c r="O1103" s="28"/>
    </row>
    <row r="1104" spans="1:15">
      <c r="A1104" s="12" t="s">
        <v>2176</v>
      </c>
      <c r="B1104" s="12" t="s">
        <v>2171</v>
      </c>
      <c r="C1104" s="43" t="s">
        <v>522</v>
      </c>
      <c r="D1104" s="29">
        <v>85465405</v>
      </c>
      <c r="E1104" s="27">
        <v>6</v>
      </c>
      <c r="F1104" s="29">
        <v>0</v>
      </c>
      <c r="G1104" s="29">
        <v>-430752</v>
      </c>
      <c r="H1104" s="29">
        <v>49375844</v>
      </c>
      <c r="I1104" s="29">
        <v>37031883</v>
      </c>
      <c r="J1104" s="29">
        <v>-511570</v>
      </c>
      <c r="K1104" s="29">
        <v>85465405</v>
      </c>
      <c r="L1104" s="28"/>
      <c r="M1104" s="28"/>
      <c r="N1104" s="28"/>
      <c r="O1104" s="28"/>
    </row>
    <row r="1105" spans="1:15">
      <c r="A1105" s="12" t="s">
        <v>2178</v>
      </c>
      <c r="B1105" s="12" t="s">
        <v>2179</v>
      </c>
      <c r="C1105" s="43" t="s">
        <v>2180</v>
      </c>
      <c r="D1105" s="29">
        <v>-42872024</v>
      </c>
      <c r="E1105" s="27">
        <v>6</v>
      </c>
      <c r="F1105" s="29">
        <v>-2486577</v>
      </c>
      <c r="G1105" s="29">
        <v>-18006250</v>
      </c>
      <c r="H1105" s="29">
        <v>-1989262</v>
      </c>
      <c r="I1105" s="29">
        <v>-1491946</v>
      </c>
      <c r="J1105" s="29">
        <v>-18897989</v>
      </c>
      <c r="K1105" s="29">
        <v>-40385447</v>
      </c>
      <c r="L1105" s="28"/>
      <c r="M1105" s="28"/>
      <c r="N1105" s="28"/>
      <c r="O1105" s="28"/>
    </row>
    <row r="1106" spans="1:15">
      <c r="A1106" s="12" t="s">
        <v>2181</v>
      </c>
      <c r="B1106" s="12" t="s">
        <v>2179</v>
      </c>
      <c r="C1106" s="43" t="s">
        <v>2182</v>
      </c>
      <c r="D1106" s="29">
        <v>-102148080</v>
      </c>
      <c r="E1106" s="27">
        <v>6</v>
      </c>
      <c r="F1106" s="29">
        <v>0</v>
      </c>
      <c r="G1106" s="29">
        <v>-42902194</v>
      </c>
      <c r="H1106" s="29">
        <v>-4739671</v>
      </c>
      <c r="I1106" s="29">
        <v>-3554754</v>
      </c>
      <c r="J1106" s="29">
        <v>-50951461</v>
      </c>
      <c r="K1106" s="29">
        <v>-102148080</v>
      </c>
      <c r="L1106" s="28"/>
      <c r="M1106" s="28"/>
      <c r="N1106" s="28"/>
      <c r="O1106" s="28"/>
    </row>
    <row r="1107" spans="1:15">
      <c r="A1107" s="12" t="s">
        <v>2183</v>
      </c>
      <c r="B1107" s="12" t="s">
        <v>2179</v>
      </c>
      <c r="C1107" s="43" t="s">
        <v>2184</v>
      </c>
      <c r="D1107" s="29">
        <v>161841526</v>
      </c>
      <c r="E1107" s="27">
        <v>6</v>
      </c>
      <c r="F1107" s="29">
        <v>0</v>
      </c>
      <c r="G1107" s="29">
        <v>-13130209</v>
      </c>
      <c r="H1107" s="29">
        <v>108894527</v>
      </c>
      <c r="I1107" s="29">
        <v>81670895</v>
      </c>
      <c r="J1107" s="29">
        <v>-15593687</v>
      </c>
      <c r="K1107" s="29">
        <v>161841526</v>
      </c>
      <c r="L1107" s="28"/>
      <c r="M1107" s="28"/>
      <c r="N1107" s="28"/>
      <c r="O1107" s="28"/>
    </row>
    <row r="1108" spans="1:15">
      <c r="A1108" s="12" t="s">
        <v>2186</v>
      </c>
      <c r="B1108" s="12" t="s">
        <v>2187</v>
      </c>
      <c r="C1108" s="43" t="s">
        <v>2188</v>
      </c>
      <c r="D1108" s="29">
        <v>-1581628</v>
      </c>
      <c r="E1108" s="27">
        <v>6</v>
      </c>
      <c r="F1108" s="29">
        <v>-30845735</v>
      </c>
      <c r="G1108" s="29">
        <v>-10009653</v>
      </c>
      <c r="H1108" s="29">
        <v>11608960</v>
      </c>
      <c r="I1108" s="29">
        <v>8706720</v>
      </c>
      <c r="J1108" s="29">
        <v>18958080</v>
      </c>
      <c r="K1108" s="29">
        <v>29264107</v>
      </c>
      <c r="L1108" s="28"/>
      <c r="M1108" s="28"/>
      <c r="N1108" s="28"/>
      <c r="O1108" s="28"/>
    </row>
    <row r="1109" spans="1:15">
      <c r="A1109" s="12" t="s">
        <v>2189</v>
      </c>
      <c r="B1109" s="12" t="s">
        <v>2187</v>
      </c>
      <c r="C1109" s="43" t="s">
        <v>2190</v>
      </c>
      <c r="D1109" s="29">
        <v>51430433</v>
      </c>
      <c r="E1109" s="27">
        <v>6</v>
      </c>
      <c r="F1109" s="29">
        <v>-379487</v>
      </c>
      <c r="G1109" s="29">
        <v>-2748007</v>
      </c>
      <c r="H1109" s="29">
        <v>32824016</v>
      </c>
      <c r="I1109" s="29">
        <v>24618010</v>
      </c>
      <c r="J1109" s="29">
        <v>-2884099</v>
      </c>
      <c r="K1109" s="29">
        <v>51809920</v>
      </c>
      <c r="L1109" s="28"/>
      <c r="M1109" s="28"/>
      <c r="N1109" s="28"/>
      <c r="O1109" s="28"/>
    </row>
    <row r="1110" spans="1:15">
      <c r="A1110" s="12" t="s">
        <v>2191</v>
      </c>
      <c r="B1110" s="12" t="s">
        <v>2187</v>
      </c>
      <c r="C1110" s="43" t="s">
        <v>2192</v>
      </c>
      <c r="D1110" s="29">
        <v>52385318</v>
      </c>
      <c r="E1110" s="27">
        <v>6</v>
      </c>
      <c r="F1110" s="29">
        <v>0</v>
      </c>
      <c r="G1110" s="29">
        <v>-8580568</v>
      </c>
      <c r="H1110" s="29">
        <v>40660761</v>
      </c>
      <c r="I1110" s="29">
        <v>30495571</v>
      </c>
      <c r="J1110" s="29">
        <v>-10190446</v>
      </c>
      <c r="K1110" s="29">
        <v>52385318</v>
      </c>
      <c r="L1110" s="28"/>
      <c r="M1110" s="28"/>
      <c r="N1110" s="28"/>
      <c r="O1110" s="28"/>
    </row>
    <row r="1111" spans="1:15">
      <c r="A1111" s="12" t="s">
        <v>2193</v>
      </c>
      <c r="B1111" s="12" t="s">
        <v>2187</v>
      </c>
      <c r="C1111" s="43" t="s">
        <v>2194</v>
      </c>
      <c r="D1111" s="29">
        <v>36320402</v>
      </c>
      <c r="E1111" s="27">
        <v>6</v>
      </c>
      <c r="F1111" s="29">
        <v>-69728604</v>
      </c>
      <c r="G1111" s="29">
        <v>0</v>
      </c>
      <c r="H1111" s="29">
        <v>20754515</v>
      </c>
      <c r="I1111" s="29">
        <v>15565887</v>
      </c>
      <c r="J1111" s="29">
        <v>69728604</v>
      </c>
      <c r="K1111" s="29">
        <v>106049006</v>
      </c>
      <c r="L1111" s="28"/>
      <c r="M1111" s="28"/>
      <c r="N1111" s="28"/>
      <c r="O1111" s="28"/>
    </row>
    <row r="1112" spans="1:15">
      <c r="A1112" s="33"/>
      <c r="B1112" s="33"/>
      <c r="C1112" s="33"/>
      <c r="D1112" s="33"/>
      <c r="E1112" s="33"/>
      <c r="F1112" s="33"/>
      <c r="G1112" s="33"/>
      <c r="H1112" s="33"/>
      <c r="I1112" s="33"/>
      <c r="J1112" s="33"/>
      <c r="K1112" s="33"/>
    </row>
    <row r="1113" spans="1:15">
      <c r="A1113" s="91" t="s">
        <v>2195</v>
      </c>
      <c r="B1113" s="92"/>
      <c r="C1113" s="93"/>
      <c r="D1113" s="37">
        <f>SUM(D10:D1111)</f>
        <v>0</v>
      </c>
      <c r="E1113" s="37"/>
      <c r="F1113" s="37">
        <f t="shared" ref="F1113:K1113" si="0">SUM(F10:F1111)</f>
        <v>-8177149854</v>
      </c>
      <c r="G1113" s="37">
        <f t="shared" si="0"/>
        <v>-10224007190</v>
      </c>
      <c r="H1113" s="37">
        <f t="shared" si="0"/>
        <v>13709387259</v>
      </c>
      <c r="I1113" s="37">
        <f t="shared" si="0"/>
        <v>10282040419</v>
      </c>
      <c r="J1113" s="37">
        <f t="shared" si="0"/>
        <v>-5590270634</v>
      </c>
      <c r="K1113" s="37">
        <f t="shared" si="0"/>
        <v>8177149854</v>
      </c>
    </row>
    <row r="1114" spans="1:15">
      <c r="C1114" s="24" t="s">
        <v>2309</v>
      </c>
      <c r="G1114" s="28"/>
    </row>
    <row r="1115" spans="1:15">
      <c r="G1115" s="28"/>
      <c r="H1115" s="28"/>
      <c r="J1115" s="28"/>
    </row>
    <row r="1116" spans="1:15">
      <c r="G1116" s="28"/>
      <c r="H1116" s="28"/>
      <c r="J1116" s="28"/>
    </row>
    <row r="1117" spans="1:15">
      <c r="G1117" s="28"/>
      <c r="H1117" s="28"/>
      <c r="J1117" s="28"/>
    </row>
    <row r="1118" spans="1:15">
      <c r="H1118" s="28"/>
      <c r="J1118" s="28"/>
    </row>
  </sheetData>
  <autoFilter ref="A9:K1111"/>
  <mergeCells count="18">
    <mergeCell ref="A1113:C1113"/>
    <mergeCell ref="A1:K1"/>
    <mergeCell ref="A2:K2"/>
    <mergeCell ref="A3:K3"/>
    <mergeCell ref="A4:K4"/>
    <mergeCell ref="F6:F8"/>
    <mergeCell ref="G6:K6"/>
    <mergeCell ref="G7:G8"/>
    <mergeCell ref="H7:H8"/>
    <mergeCell ref="I7:I8"/>
    <mergeCell ref="J7:J8"/>
    <mergeCell ref="K7:K8"/>
    <mergeCell ref="A5:K5"/>
    <mergeCell ref="A6:A8"/>
    <mergeCell ref="B6:B8"/>
    <mergeCell ref="C6:C8"/>
    <mergeCell ref="D6:D8"/>
    <mergeCell ref="E6:E8"/>
  </mergeCells>
  <printOptions horizontalCentered="1"/>
  <pageMargins left="0.31496062992125984" right="0.31496062992125984" top="0.98425196850393704" bottom="0.98425196850393704" header="0" footer="0.39370078740157483"/>
  <pageSetup paperSize="136" scale="51" fitToHeight="100" orientation="landscape" r:id="rId1"/>
  <headerFooter alignWithMargins="0">
    <oddFooter>&amp;L&amp;11(1) Incluye los ajustes por redistribución de los recursos de la Participación de Propósito General del SGP distribuidos en 2007
(2) Incluye los ajustes por compensación distribuidos mediante documentos Conpes Social 114 de 2008.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Anexo 1 </vt:lpstr>
      <vt:lpstr>Anexo 2</vt:lpstr>
      <vt:lpstr>Anexo 3</vt:lpstr>
      <vt:lpstr>Anexo 4</vt:lpstr>
      <vt:lpstr>Anexo 5</vt:lpstr>
      <vt:lpstr>Anexo 6</vt:lpstr>
      <vt:lpstr>'Anexo 1 '!Área_de_impresión</vt:lpstr>
      <vt:lpstr>'Anexo 2'!Área_de_impresión</vt:lpstr>
      <vt:lpstr>'Anexo 4'!Área_de_impresión</vt:lpstr>
      <vt:lpstr>'Anexo 1 '!Títulos_a_imprimir</vt:lpstr>
      <vt:lpstr>'Anexo 2'!Títulos_a_imprimir</vt:lpstr>
      <vt:lpstr>'Anexo 3'!Títulos_a_imprimir</vt:lpstr>
      <vt:lpstr>'Anexo 4'!Títulos_a_imprimir</vt:lpstr>
      <vt:lpstr>'Anexo 5'!Títulos_a_imprimir</vt:lpstr>
      <vt:lpstr>'Anexo 6'!Títulos_a_imprimir</vt:lpstr>
    </vt:vector>
  </TitlesOfParts>
  <Company>dnp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crangel</dc:creator>
  <cp:lastModifiedBy>crangel</cp:lastModifiedBy>
  <cp:lastPrinted>2012-06-06T21:40:11Z</cp:lastPrinted>
  <dcterms:created xsi:type="dcterms:W3CDTF">2012-05-30T14:53:31Z</dcterms:created>
  <dcterms:modified xsi:type="dcterms:W3CDTF">2012-06-13T22:48:29Z</dcterms:modified>
</cp:coreProperties>
</file>